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4-25Winter\"/>
    </mc:Choice>
  </mc:AlternateContent>
  <xr:revisionPtr revIDLastSave="0" documentId="8_{452FE87B-49C4-40E2-B577-47760A729B57}" xr6:coauthVersionLast="47" xr6:coauthVersionMax="47" xr10:uidLastSave="{00000000-0000-0000-0000-000000000000}"/>
  <bookViews>
    <workbookView minimized="1" xWindow="3120" yWindow="1695" windowWidth="22140" windowHeight="14505" tabRatio="850" xr2:uid="{C72513A1-43E8-4430-BA48-3178C814247B}"/>
  </bookViews>
  <sheets>
    <sheet name="Index" sheetId="71" r:id="rId1"/>
    <sheet name="10m Air Pistol 1" sheetId="56" r:id="rId2"/>
    <sheet name="10m Air Pistol 2" sheetId="57" r:id="rId3"/>
    <sheet name="10m Air Pistol Jun" sheetId="58" r:id="rId4"/>
    <sheet name="10m Air Pistol Sen" sheetId="59" r:id="rId5"/>
    <sheet name="10m Air Pistol Team 1" sheetId="60" r:id="rId6"/>
    <sheet name="10m Air Pistol Team 2" sheetId="61" r:id="rId7"/>
    <sheet name="10m Air Pistol (Supp rest)" sheetId="2" r:id="rId8"/>
    <sheet name="10m Air Pistol (Supp rest) Sen" sheetId="3" r:id="rId9"/>
    <sheet name="6Yd Air Pistol" sheetId="62" r:id="rId10"/>
    <sheet name="10m Air Rifle" sheetId="4" r:id="rId11"/>
    <sheet name="10m Air Rifle Jun" sheetId="5" r:id="rId12"/>
    <sheet name="10m Air Rifle Sen" sheetId="6" r:id="rId13"/>
    <sheet name="10m Air Rifle Team" sheetId="7" r:id="rId14"/>
    <sheet name="10m Air Rifle (Supp rest)" sheetId="8" r:id="rId15"/>
    <sheet name="10m Air Rifle (Supp rest) Sen" sheetId="9" r:id="rId16"/>
    <sheet name="20Yd Pistol" sheetId="10" r:id="rId17"/>
    <sheet name="20Yd Pistol Sen" sheetId="11" r:id="rId18"/>
    <sheet name="Bench 100yd" sheetId="12" r:id="rId19"/>
    <sheet name="Bench 100yd Sen" sheetId="13" r:id="rId20"/>
    <sheet name="Bench 100yd Team" sheetId="14" r:id="rId21"/>
    <sheet name="Bench 50m 1" sheetId="15" r:id="rId22"/>
    <sheet name="Bench 50m 2" sheetId="16" r:id="rId23"/>
    <sheet name="Bench 50m Sen" sheetId="17" r:id="rId24"/>
    <sheet name="Bench SR (Air) 1" sheetId="18" r:id="rId25"/>
    <sheet name="Bench SR (Air) 2" sheetId="19" r:id="rId26"/>
    <sheet name="Bench SR (Air) 3" sheetId="20" r:id="rId27"/>
    <sheet name="Bench SR (Air) Jun" sheetId="21" r:id="rId28"/>
    <sheet name="Bench SR (Air) Sen" sheetId="22" r:id="rId29"/>
    <sheet name="Bench SR (Air) Team" sheetId="23" r:id="rId30"/>
    <sheet name="Bench SR (Rim) 1" sheetId="24" r:id="rId31"/>
    <sheet name="Bench SR (Rim) 2" sheetId="25" r:id="rId32"/>
    <sheet name="Bench SR (Rim) 3" sheetId="26" r:id="rId33"/>
    <sheet name="Bench SR (Rim) 4" sheetId="27" r:id="rId34"/>
    <sheet name="Bench SR (Rim) 5" sheetId="28" r:id="rId35"/>
    <sheet name="Bench SR (Rim) Jun" sheetId="29" r:id="rId36"/>
    <sheet name="Bench SR (Rim) Sen 1" sheetId="30" r:id="rId37"/>
    <sheet name="Bench SR (Rim) Sen 2" sheetId="31" r:id="rId38"/>
    <sheet name="Bench SR (Rim) Team 1" sheetId="32" r:id="rId39"/>
    <sheet name="Bench SR (Rim) Team 2" sheetId="33" r:id="rId40"/>
    <sheet name="Gallery Rifle Any" sheetId="34" r:id="rId41"/>
    <sheet name="Gallery Rifle Any Sen" sheetId="35" r:id="rId42"/>
    <sheet name="Gallery Rifle Iron" sheetId="36" r:id="rId43"/>
    <sheet name="Gallery Rifle Iron Sen" sheetId="37" r:id="rId44"/>
    <sheet name="L-Barrelled Revolver Any" sheetId="66" r:id="rId45"/>
    <sheet name="L-Barrelled Revolver Any Sen" sheetId="67" r:id="rId46"/>
    <sheet name="L-Barrelled Revolver Iron" sheetId="68" r:id="rId47"/>
    <sheet name="Long Barrelled Pistol" sheetId="38" r:id="rId48"/>
    <sheet name="Long Barrelled Pistol Sen" sheetId="39" r:id="rId49"/>
    <sheet name="LR Rifle 100 Any" sheetId="40" r:id="rId50"/>
    <sheet name="LR Rifle 100 Any Sen" sheetId="41" r:id="rId51"/>
    <sheet name="LR Rifle 50 Iron" sheetId="42" r:id="rId52"/>
    <sheet name="Muzzle-loading Nitro" sheetId="43" r:id="rId53"/>
    <sheet name="Muzzle-loading Pistol" sheetId="44" r:id="rId54"/>
    <sheet name="Muzzle-loading Pistol Sen" sheetId="45" r:id="rId55"/>
    <sheet name="Muzzle-loading Revolver" sheetId="46" r:id="rId56"/>
    <sheet name="Rapid Fire Air Pistol" sheetId="47" r:id="rId57"/>
    <sheet name="Rapid Fire Rifle" sheetId="48" r:id="rId58"/>
    <sheet name="Short Range Rifle 1" sheetId="49" r:id="rId59"/>
    <sheet name="Short Range Rifle 2" sheetId="50" r:id="rId60"/>
    <sheet name="Short Range Rifle Jun" sheetId="51" r:id="rId61"/>
    <sheet name="Short Range Rifle Sen" sheetId="52" r:id="rId62"/>
    <sheet name="Short Range Rifle Team 1" sheetId="53" r:id="rId63"/>
    <sheet name="Short Range Rifle Team 2" sheetId="54" r:id="rId64"/>
    <sheet name="Sport Rifle 1" sheetId="69" r:id="rId65"/>
    <sheet name="Sport Rifle 2" sheetId="63" r:id="rId66"/>
    <sheet name="Sport Rifle Sen" sheetId="64" r:id="rId67"/>
    <sheet name="Sport Rifle Team 1" sheetId="70" r:id="rId68"/>
    <sheet name="Sport Rifle Team 2" sheetId="65" r:id="rId69"/>
    <sheet name="SR Standard Pistol" sheetId="55" r:id="rId7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70" l="1"/>
  <c r="F42" i="70"/>
  <c r="F41" i="70"/>
  <c r="F40" i="70" s="1"/>
  <c r="M38" i="70"/>
  <c r="F38" i="70"/>
  <c r="M37" i="70"/>
  <c r="F37" i="70"/>
  <c r="M36" i="70"/>
  <c r="M35" i="70" s="1"/>
  <c r="F36" i="70"/>
  <c r="F35" i="70" s="1"/>
  <c r="M33" i="70"/>
  <c r="F33" i="70"/>
  <c r="M32" i="70"/>
  <c r="F32" i="70"/>
  <c r="M31" i="70"/>
  <c r="M30" i="70" s="1"/>
  <c r="F31" i="70"/>
  <c r="F30" i="70" s="1"/>
  <c r="F17" i="70"/>
  <c r="F16" i="70"/>
  <c r="F15" i="70"/>
  <c r="F14" i="70"/>
  <c r="M12" i="70"/>
  <c r="M9" i="70" s="1"/>
  <c r="F12" i="70"/>
  <c r="F9" i="70" s="1"/>
  <c r="M11" i="70"/>
  <c r="F11" i="70"/>
  <c r="M10" i="70"/>
  <c r="F10" i="70"/>
  <c r="M7" i="70"/>
  <c r="M4" i="70" s="1"/>
  <c r="F7" i="70"/>
  <c r="F4" i="70" s="1"/>
  <c r="M6" i="70"/>
  <c r="F6" i="70"/>
  <c r="M5" i="70"/>
  <c r="F5" i="70"/>
  <c r="F10" i="68"/>
  <c r="F15" i="68"/>
  <c r="F5" i="68"/>
  <c r="F7" i="68"/>
  <c r="F9" i="68"/>
  <c r="F11" i="68"/>
  <c r="F8" i="68"/>
  <c r="F13" i="68"/>
  <c r="F6" i="68"/>
  <c r="F12" i="68"/>
  <c r="F14" i="68"/>
  <c r="F16" i="66"/>
  <c r="F14" i="66"/>
  <c r="F17" i="66"/>
  <c r="F15" i="66"/>
  <c r="F19" i="66"/>
  <c r="F18" i="66"/>
  <c r="F9" i="66"/>
  <c r="F7" i="66"/>
  <c r="F5" i="66"/>
  <c r="F6" i="66"/>
  <c r="F8" i="66"/>
  <c r="F10" i="66"/>
  <c r="F43" i="65" l="1"/>
  <c r="F42" i="65"/>
  <c r="F40" i="65" s="1"/>
  <c r="F41" i="65"/>
  <c r="M38" i="65"/>
  <c r="F38" i="65"/>
  <c r="M37" i="65"/>
  <c r="F37" i="65"/>
  <c r="M36" i="65"/>
  <c r="M35" i="65" s="1"/>
  <c r="F36" i="65"/>
  <c r="F35" i="65" s="1"/>
  <c r="M33" i="65"/>
  <c r="F33" i="65"/>
  <c r="M32" i="65"/>
  <c r="F32" i="65"/>
  <c r="M31" i="65"/>
  <c r="M30" i="65" s="1"/>
  <c r="F31" i="65"/>
  <c r="F30" i="65" s="1"/>
  <c r="F17" i="65"/>
  <c r="F14" i="65" s="1"/>
  <c r="F16" i="65"/>
  <c r="F15" i="65"/>
  <c r="M12" i="65"/>
  <c r="F12" i="65"/>
  <c r="F9" i="65" s="1"/>
  <c r="M11" i="65"/>
  <c r="F11" i="65"/>
  <c r="M10" i="65"/>
  <c r="M9" i="65" s="1"/>
  <c r="F10" i="65"/>
  <c r="M7" i="65"/>
  <c r="F7" i="65"/>
  <c r="F4" i="65" s="1"/>
  <c r="M6" i="65"/>
  <c r="F6" i="65"/>
  <c r="M5" i="65"/>
  <c r="M4" i="65" s="1"/>
  <c r="F5" i="65"/>
  <c r="M38" i="61" l="1"/>
  <c r="F38" i="61"/>
  <c r="M37" i="61"/>
  <c r="M35" i="61" s="1"/>
  <c r="F37" i="61"/>
  <c r="M36" i="61"/>
  <c r="F36" i="61"/>
  <c r="F35" i="61" s="1"/>
  <c r="M33" i="61"/>
  <c r="F33" i="61"/>
  <c r="M32" i="61"/>
  <c r="M30" i="61" s="1"/>
  <c r="F32" i="61"/>
  <c r="M31" i="61"/>
  <c r="F31" i="61"/>
  <c r="F30" i="61" s="1"/>
  <c r="F17" i="61"/>
  <c r="F16" i="61"/>
  <c r="F15" i="61"/>
  <c r="F14" i="61"/>
  <c r="M12" i="61"/>
  <c r="F12" i="61"/>
  <c r="M11" i="61"/>
  <c r="F11" i="61"/>
  <c r="M10" i="61"/>
  <c r="F10" i="61"/>
  <c r="M9" i="61"/>
  <c r="F9" i="61"/>
  <c r="M7" i="61"/>
  <c r="F7" i="61"/>
  <c r="M6" i="61"/>
  <c r="F6" i="61"/>
  <c r="M5" i="61"/>
  <c r="F5" i="61"/>
  <c r="M4" i="61"/>
  <c r="F4" i="61"/>
  <c r="F43" i="60"/>
  <c r="F40" i="60" s="1"/>
  <c r="F42" i="60"/>
  <c r="F41" i="60"/>
  <c r="M38" i="60"/>
  <c r="F38" i="60"/>
  <c r="M37" i="60"/>
  <c r="F37" i="60"/>
  <c r="M36" i="60"/>
  <c r="M35" i="60" s="1"/>
  <c r="F36" i="60"/>
  <c r="F35" i="60"/>
  <c r="M33" i="60"/>
  <c r="F33" i="60"/>
  <c r="M32" i="60"/>
  <c r="F32" i="60"/>
  <c r="M31" i="60"/>
  <c r="M30" i="60" s="1"/>
  <c r="F31" i="60"/>
  <c r="F30" i="60"/>
  <c r="F17" i="60"/>
  <c r="F16" i="60"/>
  <c r="F15" i="60"/>
  <c r="F14" i="60"/>
  <c r="M12" i="60"/>
  <c r="F12" i="60"/>
  <c r="M11" i="60"/>
  <c r="M9" i="60" s="1"/>
  <c r="F11" i="60"/>
  <c r="F9" i="60" s="1"/>
  <c r="M10" i="60"/>
  <c r="F10" i="60"/>
  <c r="M7" i="60"/>
  <c r="F7" i="60"/>
  <c r="M6" i="60"/>
  <c r="M4" i="60" s="1"/>
  <c r="F6" i="60"/>
  <c r="F4" i="60" s="1"/>
  <c r="M5" i="60"/>
  <c r="F5" i="60"/>
  <c r="G15" i="55" l="1"/>
  <c r="G14" i="55"/>
  <c r="G13" i="55"/>
  <c r="G12" i="55"/>
  <c r="G11" i="55"/>
  <c r="G10" i="55"/>
  <c r="G9" i="55"/>
  <c r="G8" i="55"/>
  <c r="G7" i="55"/>
  <c r="G6" i="55"/>
  <c r="G5" i="55"/>
  <c r="M17" i="54"/>
  <c r="F17" i="54"/>
  <c r="M16" i="54"/>
  <c r="F16" i="54"/>
  <c r="M15" i="54"/>
  <c r="M14" i="54" s="1"/>
  <c r="F15" i="54"/>
  <c r="F14" i="54" s="1"/>
  <c r="M12" i="54"/>
  <c r="F12" i="54"/>
  <c r="M11" i="54"/>
  <c r="F11" i="54"/>
  <c r="M10" i="54"/>
  <c r="F10" i="54"/>
  <c r="M9" i="54"/>
  <c r="F9" i="54"/>
  <c r="M7" i="54"/>
  <c r="F7" i="54"/>
  <c r="M6" i="54"/>
  <c r="F6" i="54"/>
  <c r="M5" i="54"/>
  <c r="F5" i="54"/>
  <c r="F4" i="54" s="1"/>
  <c r="M4" i="54"/>
  <c r="M43" i="53"/>
  <c r="F43" i="53"/>
  <c r="M42" i="53"/>
  <c r="F42" i="53"/>
  <c r="M41" i="53"/>
  <c r="M40" i="53" s="1"/>
  <c r="F41" i="53"/>
  <c r="F40" i="53" s="1"/>
  <c r="M38" i="53"/>
  <c r="F38" i="53"/>
  <c r="M37" i="53"/>
  <c r="F37" i="53"/>
  <c r="F35" i="53" s="1"/>
  <c r="M36" i="53"/>
  <c r="M35" i="53" s="1"/>
  <c r="F36" i="53"/>
  <c r="M33" i="53"/>
  <c r="F33" i="53"/>
  <c r="M32" i="53"/>
  <c r="F32" i="53"/>
  <c r="F30" i="53" s="1"/>
  <c r="M31" i="53"/>
  <c r="M30" i="53" s="1"/>
  <c r="F31" i="53"/>
  <c r="M17" i="53"/>
  <c r="F17" i="53"/>
  <c r="M16" i="53"/>
  <c r="F16" i="53"/>
  <c r="F14" i="53" s="1"/>
  <c r="M15" i="53"/>
  <c r="M14" i="53" s="1"/>
  <c r="F15" i="53"/>
  <c r="M12" i="53"/>
  <c r="F12" i="53"/>
  <c r="M11" i="53"/>
  <c r="F11" i="53"/>
  <c r="F9" i="53" s="1"/>
  <c r="M10" i="53"/>
  <c r="M9" i="53" s="1"/>
  <c r="F10" i="53"/>
  <c r="M7" i="53"/>
  <c r="F7" i="53"/>
  <c r="M6" i="53"/>
  <c r="F6" i="53"/>
  <c r="F4" i="53" s="1"/>
  <c r="M5" i="53"/>
  <c r="M4" i="53" s="1"/>
  <c r="F5" i="53"/>
  <c r="G33" i="48"/>
  <c r="G32" i="48"/>
  <c r="G31" i="48"/>
  <c r="G30" i="48"/>
  <c r="G29" i="48"/>
  <c r="G28" i="48"/>
  <c r="G27" i="48"/>
  <c r="G23" i="48"/>
  <c r="G22" i="48"/>
  <c r="G21" i="48"/>
  <c r="G20" i="48"/>
  <c r="G19" i="48"/>
  <c r="G18" i="48"/>
  <c r="G17" i="48"/>
  <c r="G16" i="48"/>
  <c r="G12" i="48"/>
  <c r="G11" i="48"/>
  <c r="G10" i="48"/>
  <c r="G9" i="48"/>
  <c r="G8" i="48"/>
  <c r="G7" i="48"/>
  <c r="G6" i="48"/>
  <c r="G5" i="48"/>
  <c r="H13" i="47"/>
  <c r="H12" i="47"/>
  <c r="H11" i="47"/>
  <c r="H10" i="47"/>
  <c r="H9" i="47"/>
  <c r="H8" i="47"/>
  <c r="H7" i="47"/>
  <c r="H6" i="47"/>
  <c r="H5" i="47"/>
  <c r="F14" i="42"/>
  <c r="F13" i="42"/>
  <c r="F12" i="42"/>
  <c r="F11" i="42"/>
  <c r="F10" i="42"/>
  <c r="F9" i="42"/>
  <c r="F8" i="42"/>
  <c r="F7" i="42"/>
  <c r="F6" i="42"/>
  <c r="F5" i="42"/>
  <c r="F11" i="40"/>
  <c r="F10" i="40"/>
  <c r="F9" i="40"/>
  <c r="F8" i="40"/>
  <c r="F7" i="40"/>
  <c r="F6" i="40"/>
  <c r="F5" i="40"/>
  <c r="F40" i="38"/>
  <c r="F39" i="38"/>
  <c r="F38" i="38"/>
  <c r="F37" i="38"/>
  <c r="F36" i="38"/>
  <c r="F35" i="38"/>
  <c r="F34" i="38"/>
  <c r="F33" i="38"/>
  <c r="F32" i="38"/>
  <c r="F31" i="38"/>
  <c r="F27" i="38"/>
  <c r="F26" i="38"/>
  <c r="F25" i="38"/>
  <c r="F24" i="38"/>
  <c r="F23" i="38"/>
  <c r="F22" i="38"/>
  <c r="F21" i="38"/>
  <c r="F20" i="38"/>
  <c r="F19" i="38"/>
  <c r="F18" i="38"/>
  <c r="F14" i="38"/>
  <c r="F13" i="38"/>
  <c r="F12" i="38"/>
  <c r="F11" i="38"/>
  <c r="F10" i="38"/>
  <c r="F9" i="38"/>
  <c r="F8" i="38"/>
  <c r="F7" i="38"/>
  <c r="F6" i="38"/>
  <c r="F5" i="38"/>
  <c r="P39" i="36"/>
  <c r="F39" i="36"/>
  <c r="P38" i="36"/>
  <c r="F38" i="36"/>
  <c r="P37" i="36"/>
  <c r="F37" i="36"/>
  <c r="P36" i="36"/>
  <c r="F36" i="36"/>
  <c r="P35" i="36"/>
  <c r="F35" i="36"/>
  <c r="P34" i="36"/>
  <c r="F34" i="36"/>
  <c r="P33" i="36"/>
  <c r="F33" i="36"/>
  <c r="P32" i="36"/>
  <c r="F32" i="36"/>
  <c r="P31" i="36"/>
  <c r="F31" i="36"/>
  <c r="P27" i="36"/>
  <c r="F27" i="36"/>
  <c r="P26" i="36"/>
  <c r="F26" i="36"/>
  <c r="P25" i="36"/>
  <c r="F25" i="36"/>
  <c r="P24" i="36"/>
  <c r="F24" i="36"/>
  <c r="P23" i="36"/>
  <c r="F23" i="36"/>
  <c r="P22" i="36"/>
  <c r="F22" i="36"/>
  <c r="P21" i="36"/>
  <c r="F21" i="36"/>
  <c r="P20" i="36"/>
  <c r="F20" i="36"/>
  <c r="P19" i="36"/>
  <c r="F19" i="36"/>
  <c r="P18" i="36"/>
  <c r="F18" i="36"/>
  <c r="P14" i="36"/>
  <c r="F14" i="36"/>
  <c r="P13" i="36"/>
  <c r="F13" i="36"/>
  <c r="P12" i="36"/>
  <c r="F12" i="36"/>
  <c r="P11" i="36"/>
  <c r="F11" i="36"/>
  <c r="P10" i="36"/>
  <c r="F10" i="36"/>
  <c r="P9" i="36"/>
  <c r="F9" i="36"/>
  <c r="P8" i="36"/>
  <c r="F8" i="36"/>
  <c r="P7" i="36"/>
  <c r="F7" i="36"/>
  <c r="P6" i="36"/>
  <c r="F6" i="36"/>
  <c r="P5" i="36"/>
  <c r="F5" i="36"/>
  <c r="P39" i="34"/>
  <c r="F39" i="34"/>
  <c r="P38" i="34"/>
  <c r="F38" i="34"/>
  <c r="P37" i="34"/>
  <c r="F37" i="34"/>
  <c r="P36" i="34"/>
  <c r="F36" i="34"/>
  <c r="P35" i="34"/>
  <c r="F35" i="34"/>
  <c r="P34" i="34"/>
  <c r="F34" i="34"/>
  <c r="P33" i="34"/>
  <c r="F33" i="34"/>
  <c r="P32" i="34"/>
  <c r="F32" i="34"/>
  <c r="P31" i="34"/>
  <c r="F31" i="34"/>
  <c r="P27" i="34"/>
  <c r="F27" i="34"/>
  <c r="P26" i="34"/>
  <c r="F26" i="34"/>
  <c r="P25" i="34"/>
  <c r="F25" i="34"/>
  <c r="P24" i="34"/>
  <c r="F24" i="34"/>
  <c r="P23" i="34"/>
  <c r="F23" i="34"/>
  <c r="P22" i="34"/>
  <c r="F22" i="34"/>
  <c r="P21" i="34"/>
  <c r="F21" i="34"/>
  <c r="P20" i="34"/>
  <c r="F20" i="34"/>
  <c r="P19" i="34"/>
  <c r="F19" i="34"/>
  <c r="P18" i="34"/>
  <c r="F18" i="34"/>
  <c r="P14" i="34"/>
  <c r="F14" i="34"/>
  <c r="P13" i="34"/>
  <c r="F13" i="34"/>
  <c r="P12" i="34"/>
  <c r="F12" i="34"/>
  <c r="P11" i="34"/>
  <c r="F11" i="34"/>
  <c r="P10" i="34"/>
  <c r="F10" i="34"/>
  <c r="P9" i="34"/>
  <c r="F9" i="34"/>
  <c r="P8" i="34"/>
  <c r="F8" i="34"/>
  <c r="P7" i="34"/>
  <c r="F7" i="34"/>
  <c r="P6" i="34"/>
  <c r="F6" i="34"/>
  <c r="P5" i="34"/>
  <c r="F5" i="34"/>
  <c r="F43" i="33"/>
  <c r="F42" i="33"/>
  <c r="F41" i="33"/>
  <c r="F40" i="33" s="1"/>
  <c r="M38" i="33"/>
  <c r="F38" i="33"/>
  <c r="M37" i="33"/>
  <c r="F37" i="33"/>
  <c r="F35" i="33" s="1"/>
  <c r="M36" i="33"/>
  <c r="M35" i="33" s="1"/>
  <c r="F36" i="33"/>
  <c r="M33" i="33"/>
  <c r="F33" i="33"/>
  <c r="M32" i="33"/>
  <c r="F32" i="33"/>
  <c r="F30" i="33" s="1"/>
  <c r="M31" i="33"/>
  <c r="M30" i="33" s="1"/>
  <c r="F31" i="33"/>
  <c r="M17" i="33"/>
  <c r="F17" i="33"/>
  <c r="M16" i="33"/>
  <c r="F16" i="33"/>
  <c r="M15" i="33"/>
  <c r="M14" i="33" s="1"/>
  <c r="F15" i="33"/>
  <c r="F14" i="33" s="1"/>
  <c r="M12" i="33"/>
  <c r="F12" i="33"/>
  <c r="M11" i="33"/>
  <c r="F11" i="33"/>
  <c r="M10" i="33"/>
  <c r="M9" i="33" s="1"/>
  <c r="F10" i="33"/>
  <c r="F9" i="33" s="1"/>
  <c r="M7" i="33"/>
  <c r="F7" i="33"/>
  <c r="M6" i="33"/>
  <c r="F6" i="33"/>
  <c r="M5" i="33"/>
  <c r="M4" i="33" s="1"/>
  <c r="F5" i="33"/>
  <c r="F4" i="33" s="1"/>
  <c r="M43" i="32"/>
  <c r="F43" i="32"/>
  <c r="M42" i="32"/>
  <c r="M40" i="32" s="1"/>
  <c r="F42" i="32"/>
  <c r="F40" i="32" s="1"/>
  <c r="M41" i="32"/>
  <c r="F41" i="32"/>
  <c r="M38" i="32"/>
  <c r="F38" i="32"/>
  <c r="M37" i="32"/>
  <c r="M35" i="32" s="1"/>
  <c r="F37" i="32"/>
  <c r="F35" i="32" s="1"/>
  <c r="M36" i="32"/>
  <c r="F36" i="32"/>
  <c r="M33" i="32"/>
  <c r="F33" i="32"/>
  <c r="M32" i="32"/>
  <c r="M30" i="32" s="1"/>
  <c r="F32" i="32"/>
  <c r="F30" i="32" s="1"/>
  <c r="M31" i="32"/>
  <c r="F31" i="32"/>
  <c r="M17" i="32"/>
  <c r="F17" i="32"/>
  <c r="M16" i="32"/>
  <c r="M14" i="32" s="1"/>
  <c r="F16" i="32"/>
  <c r="F14" i="32" s="1"/>
  <c r="M15" i="32"/>
  <c r="F15" i="32"/>
  <c r="M12" i="32"/>
  <c r="F12" i="32"/>
  <c r="M11" i="32"/>
  <c r="M9" i="32" s="1"/>
  <c r="F11" i="32"/>
  <c r="F9" i="32" s="1"/>
  <c r="M10" i="32"/>
  <c r="F10" i="32"/>
  <c r="M7" i="32"/>
  <c r="F7" i="32"/>
  <c r="M6" i="32"/>
  <c r="M4" i="32" s="1"/>
  <c r="F6" i="32"/>
  <c r="F4" i="32" s="1"/>
  <c r="M5" i="32"/>
  <c r="F5" i="32"/>
  <c r="F37" i="28"/>
  <c r="F36" i="28"/>
  <c r="F35" i="28"/>
  <c r="F34" i="28"/>
  <c r="F33" i="28"/>
  <c r="F32" i="28"/>
  <c r="F31" i="28"/>
  <c r="F30" i="28"/>
  <c r="F29" i="28"/>
  <c r="F25" i="28"/>
  <c r="F24" i="28"/>
  <c r="F23" i="28"/>
  <c r="F22" i="28"/>
  <c r="F21" i="28"/>
  <c r="F20" i="28"/>
  <c r="F19" i="28"/>
  <c r="F18" i="28"/>
  <c r="F17" i="28"/>
  <c r="F13" i="28"/>
  <c r="F12" i="28"/>
  <c r="F11" i="28"/>
  <c r="F10" i="28"/>
  <c r="F9" i="28"/>
  <c r="F8" i="28"/>
  <c r="F7" i="28"/>
  <c r="F6" i="28"/>
  <c r="F5" i="28"/>
  <c r="F62" i="27"/>
  <c r="F61" i="27"/>
  <c r="F60" i="27"/>
  <c r="F59" i="27"/>
  <c r="F58" i="27"/>
  <c r="F57" i="27"/>
  <c r="F56" i="27"/>
  <c r="F55" i="27"/>
  <c r="F54" i="27"/>
  <c r="F50" i="27"/>
  <c r="F49" i="27"/>
  <c r="F48" i="27"/>
  <c r="F47" i="27"/>
  <c r="F46" i="27"/>
  <c r="F45" i="27"/>
  <c r="F44" i="27"/>
  <c r="F43" i="27"/>
  <c r="F42" i="27"/>
  <c r="F38" i="27"/>
  <c r="F37" i="27"/>
  <c r="F36" i="27"/>
  <c r="F35" i="27"/>
  <c r="F34" i="27"/>
  <c r="F33" i="27"/>
  <c r="F32" i="27"/>
  <c r="F31" i="27"/>
  <c r="F30" i="27"/>
  <c r="F26" i="27"/>
  <c r="F25" i="27"/>
  <c r="F24" i="27"/>
  <c r="F23" i="27"/>
  <c r="F22" i="27"/>
  <c r="F21" i="27"/>
  <c r="F20" i="27"/>
  <c r="F19" i="27"/>
  <c r="F18" i="27"/>
  <c r="F14" i="27"/>
  <c r="F13" i="27"/>
  <c r="F12" i="27"/>
  <c r="F11" i="27"/>
  <c r="F10" i="27"/>
  <c r="F9" i="27"/>
  <c r="F8" i="27"/>
  <c r="F7" i="27"/>
  <c r="F6" i="27"/>
  <c r="F5" i="27"/>
  <c r="F66" i="26"/>
  <c r="F65" i="26"/>
  <c r="F64" i="26"/>
  <c r="F63" i="26"/>
  <c r="F62" i="26"/>
  <c r="F61" i="26"/>
  <c r="F60" i="26"/>
  <c r="F59" i="26"/>
  <c r="F58" i="26"/>
  <c r="F57" i="26"/>
  <c r="F53" i="26"/>
  <c r="F52" i="26"/>
  <c r="F51" i="26"/>
  <c r="F50" i="26"/>
  <c r="F49" i="26"/>
  <c r="F48" i="26"/>
  <c r="F47" i="26"/>
  <c r="F46" i="26"/>
  <c r="F45" i="26"/>
  <c r="F44" i="26"/>
  <c r="F40" i="26"/>
  <c r="F39" i="26"/>
  <c r="F38" i="26"/>
  <c r="F37" i="26"/>
  <c r="F36" i="26"/>
  <c r="F35" i="26"/>
  <c r="F34" i="26"/>
  <c r="F33" i="26"/>
  <c r="F32" i="26"/>
  <c r="F31" i="26"/>
  <c r="F27" i="26"/>
  <c r="F26" i="26"/>
  <c r="F25" i="26"/>
  <c r="F24" i="26"/>
  <c r="F23" i="26"/>
  <c r="F22" i="26"/>
  <c r="F21" i="26"/>
  <c r="F20" i="26"/>
  <c r="F19" i="26"/>
  <c r="F18" i="26"/>
  <c r="F14" i="26"/>
  <c r="F13" i="26"/>
  <c r="F12" i="26"/>
  <c r="F11" i="26"/>
  <c r="F10" i="26"/>
  <c r="F9" i="26"/>
  <c r="F8" i="26"/>
  <c r="F7" i="26"/>
  <c r="F6" i="26"/>
  <c r="F5" i="26"/>
  <c r="F66" i="25"/>
  <c r="F65" i="25"/>
  <c r="F64" i="25"/>
  <c r="F63" i="25"/>
  <c r="F62" i="25"/>
  <c r="F61" i="25"/>
  <c r="F60" i="25"/>
  <c r="F59" i="25"/>
  <c r="F58" i="25"/>
  <c r="F57" i="25"/>
  <c r="F53" i="25"/>
  <c r="F52" i="25"/>
  <c r="F51" i="25"/>
  <c r="F50" i="25"/>
  <c r="F49" i="25"/>
  <c r="F48" i="25"/>
  <c r="F47" i="25"/>
  <c r="F46" i="25"/>
  <c r="F45" i="25"/>
  <c r="F44" i="25"/>
  <c r="F40" i="25"/>
  <c r="F39" i="25"/>
  <c r="F38" i="25"/>
  <c r="F37" i="25"/>
  <c r="F36" i="25"/>
  <c r="F35" i="25"/>
  <c r="F34" i="25"/>
  <c r="F33" i="25"/>
  <c r="F32" i="25"/>
  <c r="F31" i="25"/>
  <c r="F27" i="25"/>
  <c r="F26" i="25"/>
  <c r="F25" i="25"/>
  <c r="F24" i="25"/>
  <c r="F23" i="25"/>
  <c r="F22" i="25"/>
  <c r="F21" i="25"/>
  <c r="F20" i="25"/>
  <c r="F19" i="25"/>
  <c r="F18" i="25"/>
  <c r="F14" i="25"/>
  <c r="F13" i="25"/>
  <c r="F12" i="25"/>
  <c r="F11" i="25"/>
  <c r="F10" i="25"/>
  <c r="F9" i="25"/>
  <c r="F8" i="25"/>
  <c r="F7" i="25"/>
  <c r="F6" i="25"/>
  <c r="F5" i="25"/>
  <c r="F66" i="24"/>
  <c r="F65" i="24"/>
  <c r="F64" i="24"/>
  <c r="F63" i="24"/>
  <c r="F62" i="24"/>
  <c r="F61" i="24"/>
  <c r="F60" i="24"/>
  <c r="F59" i="24"/>
  <c r="F58" i="24"/>
  <c r="F57" i="24"/>
  <c r="F53" i="24"/>
  <c r="F52" i="24"/>
  <c r="F51" i="24"/>
  <c r="F50" i="24"/>
  <c r="F49" i="24"/>
  <c r="F48" i="24"/>
  <c r="F47" i="24"/>
  <c r="F46" i="24"/>
  <c r="F45" i="24"/>
  <c r="F44" i="24"/>
  <c r="F40" i="24"/>
  <c r="F39" i="24"/>
  <c r="F38" i="24"/>
  <c r="F37" i="24"/>
  <c r="F36" i="24"/>
  <c r="F35" i="24"/>
  <c r="F34" i="24"/>
  <c r="F33" i="24"/>
  <c r="F32" i="24"/>
  <c r="F31" i="24"/>
  <c r="F27" i="24"/>
  <c r="F26" i="24"/>
  <c r="F25" i="24"/>
  <c r="F24" i="24"/>
  <c r="F23" i="24"/>
  <c r="F22" i="24"/>
  <c r="F21" i="24"/>
  <c r="F20" i="24"/>
  <c r="F19" i="24"/>
  <c r="F18" i="24"/>
  <c r="F14" i="24"/>
  <c r="F13" i="24"/>
  <c r="F12" i="24"/>
  <c r="F11" i="24"/>
  <c r="F10" i="24"/>
  <c r="F9" i="24"/>
  <c r="F8" i="24"/>
  <c r="F7" i="24"/>
  <c r="F6" i="24"/>
  <c r="F5" i="24"/>
  <c r="F43" i="23"/>
  <c r="F42" i="23"/>
  <c r="F41" i="23"/>
  <c r="F40" i="23" s="1"/>
  <c r="M38" i="23"/>
  <c r="F38" i="23"/>
  <c r="M37" i="23"/>
  <c r="M35" i="23" s="1"/>
  <c r="F37" i="23"/>
  <c r="M36" i="23"/>
  <c r="F36" i="23"/>
  <c r="F35" i="23" s="1"/>
  <c r="M33" i="23"/>
  <c r="F33" i="23"/>
  <c r="M32" i="23"/>
  <c r="M30" i="23" s="1"/>
  <c r="F32" i="23"/>
  <c r="M31" i="23"/>
  <c r="F31" i="23"/>
  <c r="F30" i="23" s="1"/>
  <c r="M17" i="23"/>
  <c r="F17" i="23"/>
  <c r="M16" i="23"/>
  <c r="M14" i="23" s="1"/>
  <c r="F16" i="23"/>
  <c r="M15" i="23"/>
  <c r="F15" i="23"/>
  <c r="F14" i="23" s="1"/>
  <c r="M12" i="23"/>
  <c r="F12" i="23"/>
  <c r="M11" i="23"/>
  <c r="M9" i="23" s="1"/>
  <c r="F11" i="23"/>
  <c r="M10" i="23"/>
  <c r="F10" i="23"/>
  <c r="F9" i="23" s="1"/>
  <c r="M7" i="23"/>
  <c r="F7" i="23"/>
  <c r="M6" i="23"/>
  <c r="M4" i="23" s="1"/>
  <c r="F6" i="23"/>
  <c r="M5" i="23"/>
  <c r="F5" i="23"/>
  <c r="F4" i="23" s="1"/>
  <c r="F27" i="20"/>
  <c r="F26" i="20"/>
  <c r="F25" i="20"/>
  <c r="F24" i="20"/>
  <c r="F23" i="20"/>
  <c r="F22" i="20"/>
  <c r="F21" i="20"/>
  <c r="F20" i="20"/>
  <c r="F19" i="20"/>
  <c r="F18" i="20"/>
  <c r="F14" i="20"/>
  <c r="F13" i="20"/>
  <c r="F12" i="20"/>
  <c r="F11" i="20"/>
  <c r="F10" i="20"/>
  <c r="F9" i="20"/>
  <c r="F8" i="20"/>
  <c r="F7" i="20"/>
  <c r="F6" i="20"/>
  <c r="F5" i="20"/>
  <c r="F66" i="19"/>
  <c r="F65" i="19"/>
  <c r="F64" i="19"/>
  <c r="F63" i="19"/>
  <c r="F62" i="19"/>
  <c r="F61" i="19"/>
  <c r="F60" i="19"/>
  <c r="F59" i="19"/>
  <c r="F58" i="19"/>
  <c r="F57" i="19"/>
  <c r="F53" i="19"/>
  <c r="F52" i="19"/>
  <c r="F51" i="19"/>
  <c r="F50" i="19"/>
  <c r="F49" i="19"/>
  <c r="F48" i="19"/>
  <c r="F47" i="19"/>
  <c r="F46" i="19"/>
  <c r="F45" i="19"/>
  <c r="F44" i="19"/>
  <c r="F40" i="19"/>
  <c r="F39" i="19"/>
  <c r="F38" i="19"/>
  <c r="F37" i="19"/>
  <c r="F36" i="19"/>
  <c r="F35" i="19"/>
  <c r="F34" i="19"/>
  <c r="F33" i="19"/>
  <c r="F32" i="19"/>
  <c r="F31" i="19"/>
  <c r="F27" i="19"/>
  <c r="F26" i="19"/>
  <c r="F25" i="19"/>
  <c r="F24" i="19"/>
  <c r="F23" i="19"/>
  <c r="F22" i="19"/>
  <c r="F21" i="19"/>
  <c r="F20" i="19"/>
  <c r="F19" i="19"/>
  <c r="F18" i="19"/>
  <c r="F14" i="19"/>
  <c r="F13" i="19"/>
  <c r="F12" i="19"/>
  <c r="F11" i="19"/>
  <c r="F10" i="19"/>
  <c r="F9" i="19"/>
  <c r="F8" i="19"/>
  <c r="F7" i="19"/>
  <c r="F6" i="19"/>
  <c r="F5" i="19"/>
  <c r="F66" i="18"/>
  <c r="F65" i="18"/>
  <c r="F64" i="18"/>
  <c r="F63" i="18"/>
  <c r="F62" i="18"/>
  <c r="F61" i="18"/>
  <c r="F60" i="18"/>
  <c r="F59" i="18"/>
  <c r="F58" i="18"/>
  <c r="F57" i="18"/>
  <c r="F53" i="18"/>
  <c r="F52" i="18"/>
  <c r="F51" i="18"/>
  <c r="F50" i="18"/>
  <c r="F49" i="18"/>
  <c r="F48" i="18"/>
  <c r="F47" i="18"/>
  <c r="F46" i="18"/>
  <c r="F45" i="18"/>
  <c r="F44" i="18"/>
  <c r="F40" i="18"/>
  <c r="F39" i="18"/>
  <c r="F38" i="18"/>
  <c r="F37" i="18"/>
  <c r="F36" i="18"/>
  <c r="F35" i="18"/>
  <c r="F34" i="18"/>
  <c r="F33" i="18"/>
  <c r="F32" i="18"/>
  <c r="F31" i="18"/>
  <c r="F27" i="18"/>
  <c r="F26" i="18"/>
  <c r="F25" i="18"/>
  <c r="F24" i="18"/>
  <c r="F23" i="18"/>
  <c r="F22" i="18"/>
  <c r="F21" i="18"/>
  <c r="F20" i="18"/>
  <c r="F19" i="18"/>
  <c r="F18" i="18"/>
  <c r="F14" i="18"/>
  <c r="F13" i="18"/>
  <c r="F12" i="18"/>
  <c r="F11" i="18"/>
  <c r="F10" i="18"/>
  <c r="F9" i="18"/>
  <c r="F8" i="18"/>
  <c r="F7" i="18"/>
  <c r="F6" i="18"/>
  <c r="F5" i="18"/>
  <c r="F31" i="16"/>
  <c r="F30" i="16"/>
  <c r="F29" i="16"/>
  <c r="F28" i="16"/>
  <c r="F27" i="16"/>
  <c r="F26" i="16"/>
  <c r="F25" i="16"/>
  <c r="F21" i="16"/>
  <c r="F20" i="16"/>
  <c r="F19" i="16"/>
  <c r="F18" i="16"/>
  <c r="F17" i="16"/>
  <c r="F16" i="16"/>
  <c r="F15" i="16"/>
  <c r="F11" i="16"/>
  <c r="F10" i="16"/>
  <c r="F9" i="16"/>
  <c r="F8" i="16"/>
  <c r="F7" i="16"/>
  <c r="F6" i="16"/>
  <c r="F5" i="16"/>
  <c r="F61" i="15"/>
  <c r="F60" i="15"/>
  <c r="F59" i="15"/>
  <c r="F58" i="15"/>
  <c r="F57" i="15"/>
  <c r="F56" i="15"/>
  <c r="F55" i="15"/>
  <c r="F54" i="15"/>
  <c r="F53" i="15"/>
  <c r="F49" i="15"/>
  <c r="F48" i="15"/>
  <c r="F47" i="15"/>
  <c r="F46" i="15"/>
  <c r="F45" i="15"/>
  <c r="F44" i="15"/>
  <c r="F43" i="15"/>
  <c r="F42" i="15"/>
  <c r="F41" i="15"/>
  <c r="F37" i="15"/>
  <c r="F36" i="15"/>
  <c r="F35" i="15"/>
  <c r="F34" i="15"/>
  <c r="F33" i="15"/>
  <c r="F32" i="15"/>
  <c r="F31" i="15"/>
  <c r="F30" i="15"/>
  <c r="F29" i="15"/>
  <c r="F25" i="15"/>
  <c r="F24" i="15"/>
  <c r="F23" i="15"/>
  <c r="F22" i="15"/>
  <c r="F21" i="15"/>
  <c r="F20" i="15"/>
  <c r="F19" i="15"/>
  <c r="F18" i="15"/>
  <c r="F17" i="15"/>
  <c r="F13" i="15"/>
  <c r="F12" i="15"/>
  <c r="F11" i="15"/>
  <c r="F10" i="15"/>
  <c r="F9" i="15"/>
  <c r="F8" i="15"/>
  <c r="F7" i="15"/>
  <c r="F6" i="15"/>
  <c r="F5" i="15"/>
  <c r="M17" i="14"/>
  <c r="F17" i="14"/>
  <c r="M16" i="14"/>
  <c r="F16" i="14"/>
  <c r="M15" i="14"/>
  <c r="M14" i="14" s="1"/>
  <c r="F15" i="14"/>
  <c r="F14" i="14"/>
  <c r="M12" i="14"/>
  <c r="F12" i="14"/>
  <c r="M11" i="14"/>
  <c r="F11" i="14"/>
  <c r="M10" i="14"/>
  <c r="M9" i="14" s="1"/>
  <c r="F10" i="14"/>
  <c r="F9" i="14"/>
  <c r="M7" i="14"/>
  <c r="F7" i="14"/>
  <c r="M6" i="14"/>
  <c r="F6" i="14"/>
  <c r="M5" i="14"/>
  <c r="M4" i="14" s="1"/>
  <c r="F5" i="14"/>
  <c r="F4" i="14"/>
  <c r="F66" i="12"/>
  <c r="F65" i="12"/>
  <c r="F64" i="12"/>
  <c r="F63" i="12"/>
  <c r="F62" i="12"/>
  <c r="F61" i="12"/>
  <c r="F60" i="12"/>
  <c r="F59" i="12"/>
  <c r="F58" i="12"/>
  <c r="F57" i="12"/>
  <c r="F53" i="12"/>
  <c r="F52" i="12"/>
  <c r="F51" i="12"/>
  <c r="F50" i="12"/>
  <c r="F49" i="12"/>
  <c r="F48" i="12"/>
  <c r="F47" i="12"/>
  <c r="F46" i="12"/>
  <c r="F45" i="12"/>
  <c r="F44" i="12"/>
  <c r="F40" i="12"/>
  <c r="F39" i="12"/>
  <c r="F38" i="12"/>
  <c r="F37" i="12"/>
  <c r="F36" i="12"/>
  <c r="F35" i="12"/>
  <c r="F34" i="12"/>
  <c r="F33" i="12"/>
  <c r="F32" i="12"/>
  <c r="F31" i="12"/>
  <c r="F27" i="12"/>
  <c r="F26" i="12"/>
  <c r="F25" i="12"/>
  <c r="F24" i="12"/>
  <c r="F23" i="12"/>
  <c r="F22" i="12"/>
  <c r="F21" i="12"/>
  <c r="F20" i="12"/>
  <c r="F19" i="12"/>
  <c r="F18" i="12"/>
  <c r="F14" i="12"/>
  <c r="F13" i="12"/>
  <c r="F12" i="12"/>
  <c r="F11" i="12"/>
  <c r="F10" i="12"/>
  <c r="F9" i="12"/>
  <c r="F8" i="12"/>
  <c r="F7" i="12"/>
  <c r="F6" i="12"/>
  <c r="F5" i="12"/>
  <c r="F55" i="10"/>
  <c r="F54" i="10"/>
  <c r="F53" i="10"/>
  <c r="F52" i="10"/>
  <c r="F51" i="10"/>
  <c r="F50" i="10"/>
  <c r="F49" i="10"/>
  <c r="F45" i="10"/>
  <c r="F44" i="10"/>
  <c r="F43" i="10"/>
  <c r="F42" i="10"/>
  <c r="F41" i="10"/>
  <c r="F40" i="10"/>
  <c r="F39" i="10"/>
  <c r="F38" i="10"/>
  <c r="F34" i="10"/>
  <c r="F33" i="10"/>
  <c r="F32" i="10"/>
  <c r="F31" i="10"/>
  <c r="F30" i="10"/>
  <c r="F29" i="10"/>
  <c r="F28" i="10"/>
  <c r="F27" i="10"/>
  <c r="F23" i="10"/>
  <c r="F22" i="10"/>
  <c r="F21" i="10"/>
  <c r="F20" i="10"/>
  <c r="F19" i="10"/>
  <c r="F18" i="10"/>
  <c r="F17" i="10"/>
  <c r="F16" i="10"/>
  <c r="F12" i="10"/>
  <c r="F11" i="10"/>
  <c r="F10" i="10"/>
  <c r="F9" i="10"/>
  <c r="F8" i="10"/>
  <c r="F7" i="10"/>
  <c r="F6" i="10"/>
  <c r="F5" i="10"/>
  <c r="M38" i="7"/>
  <c r="F38" i="7"/>
  <c r="M37" i="7"/>
  <c r="F37" i="7"/>
  <c r="M36" i="7"/>
  <c r="M35" i="7" s="1"/>
  <c r="F36" i="7"/>
  <c r="F35" i="7"/>
  <c r="F33" i="7"/>
  <c r="F30" i="7" s="1"/>
  <c r="F32" i="7"/>
  <c r="F31" i="7"/>
  <c r="M12" i="7"/>
  <c r="F12" i="7"/>
  <c r="M11" i="7"/>
  <c r="F11" i="7"/>
  <c r="F9" i="7" s="1"/>
  <c r="M10" i="7"/>
  <c r="M9" i="7" s="1"/>
  <c r="F10" i="7"/>
  <c r="M7" i="7"/>
  <c r="F7" i="7"/>
  <c r="M6" i="7"/>
  <c r="F6" i="7"/>
  <c r="F4" i="7" s="1"/>
  <c r="M5" i="7"/>
  <c r="M4" i="7" s="1"/>
  <c r="F5" i="7"/>
  <c r="H58" i="2"/>
  <c r="H57" i="2"/>
  <c r="H56" i="2"/>
  <c r="H55" i="2"/>
  <c r="H54" i="2"/>
  <c r="H53" i="2"/>
  <c r="H52" i="2"/>
  <c r="H51" i="2"/>
  <c r="H47" i="2"/>
  <c r="H46" i="2"/>
  <c r="H45" i="2"/>
  <c r="H44" i="2"/>
  <c r="H43" i="2"/>
  <c r="H42" i="2"/>
  <c r="H41" i="2"/>
  <c r="H40" i="2"/>
  <c r="H36" i="2"/>
  <c r="H35" i="2"/>
  <c r="H34" i="2"/>
  <c r="H33" i="2"/>
  <c r="H32" i="2"/>
  <c r="H31" i="2"/>
  <c r="H30" i="2"/>
  <c r="H29" i="2"/>
  <c r="H25" i="2"/>
  <c r="H24" i="2"/>
  <c r="H23" i="2"/>
  <c r="H22" i="2"/>
  <c r="H21" i="2"/>
  <c r="H20" i="2"/>
  <c r="H19" i="2"/>
  <c r="H18" i="2"/>
  <c r="H17" i="2"/>
  <c r="H13" i="2"/>
  <c r="H12" i="2"/>
  <c r="H11" i="2"/>
  <c r="H10" i="2"/>
  <c r="H9" i="2"/>
  <c r="H8" i="2"/>
  <c r="H7" i="2"/>
  <c r="H6" i="2"/>
  <c r="H5" i="2"/>
</calcChain>
</file>

<file path=xl/sharedStrings.xml><?xml version="1.0" encoding="utf-8"?>
<sst xmlns="http://schemas.openxmlformats.org/spreadsheetml/2006/main" count="7028" uniqueCount="1678">
  <si>
    <t>10m Air Pistol - Individuals (Supported rest)</t>
  </si>
  <si>
    <t>AH2</t>
  </si>
  <si>
    <t>á</t>
  </si>
  <si>
    <t>Round Eight</t>
  </si>
  <si>
    <t>Division One</t>
  </si>
  <si>
    <t>Avg of declared Avgs: 185.1</t>
  </si>
  <si>
    <t>Avg this round: 181.9</t>
  </si>
  <si>
    <t>Name</t>
  </si>
  <si>
    <t>Club</t>
  </si>
  <si>
    <t>Scr</t>
  </si>
  <si>
    <t>Pts</t>
  </si>
  <si>
    <t>Agg</t>
  </si>
  <si>
    <t>Tot</t>
  </si>
  <si>
    <t>C. Clark</t>
  </si>
  <si>
    <t>Darlington RA</t>
  </si>
  <si>
    <t>B. Moat</t>
  </si>
  <si>
    <t>Blackburn</t>
  </si>
  <si>
    <t>N. Hayes</t>
  </si>
  <si>
    <t>Glevum</t>
  </si>
  <si>
    <t>M. Dykes</t>
  </si>
  <si>
    <t>Sutton Coldfield</t>
  </si>
  <si>
    <t>D. Smith</t>
  </si>
  <si>
    <t>D. Boyton</t>
  </si>
  <si>
    <t>Court Riverside</t>
  </si>
  <si>
    <t>S. Davis</t>
  </si>
  <si>
    <t>Old Silhillians</t>
  </si>
  <si>
    <t>M. McGoldrick</t>
  </si>
  <si>
    <t>R. Thomas</t>
  </si>
  <si>
    <t>Division Two</t>
  </si>
  <si>
    <t>Avg of declared Avgs: 176.5</t>
  </si>
  <si>
    <t>Avg this round: 178.4</t>
  </si>
  <si>
    <t>T. Pearson</t>
  </si>
  <si>
    <t>GWRSA</t>
  </si>
  <si>
    <t>H. Shorrock</t>
  </si>
  <si>
    <t>Telepost</t>
  </si>
  <si>
    <t>T. Mooney</t>
  </si>
  <si>
    <t>Crewe</t>
  </si>
  <si>
    <t>D. Wilkins</t>
  </si>
  <si>
    <t>E. Hatcher</t>
  </si>
  <si>
    <t>S. Western</t>
  </si>
  <si>
    <t>K. Johns</t>
  </si>
  <si>
    <t>Penarth</t>
  </si>
  <si>
    <t>G. Cox</t>
  </si>
  <si>
    <t>I. Fletcher</t>
  </si>
  <si>
    <t>East Antrim</t>
  </si>
  <si>
    <t>Division Three</t>
  </si>
  <si>
    <t>Avg of declared Avgs: 168.6</t>
  </si>
  <si>
    <t>Avg this round: 167.0</t>
  </si>
  <si>
    <t>S. Baker</t>
  </si>
  <si>
    <t>A. Trueick</t>
  </si>
  <si>
    <t>G. Beak</t>
  </si>
  <si>
    <t>G. Sowerby</t>
  </si>
  <si>
    <t>J. List</t>
  </si>
  <si>
    <t>Little Clacton</t>
  </si>
  <si>
    <t>I. Stevenson</t>
  </si>
  <si>
    <t>ncr</t>
  </si>
  <si>
    <t>C. Milford</t>
  </si>
  <si>
    <t>N. Beesley</t>
  </si>
  <si>
    <t>Norwich City</t>
  </si>
  <si>
    <t>Division Four</t>
  </si>
  <si>
    <t>Avg of declared Avgs: 164.6</t>
  </si>
  <si>
    <t>Avg this round: 166.5</t>
  </si>
  <si>
    <t>C. Roads</t>
  </si>
  <si>
    <t>C. Johnson</t>
  </si>
  <si>
    <t>G. Law</t>
  </si>
  <si>
    <t>M. Bowen</t>
  </si>
  <si>
    <t>I. Wallace</t>
  </si>
  <si>
    <t>G. Garbutt</t>
  </si>
  <si>
    <t>K. Roberts</t>
  </si>
  <si>
    <t>P. Webb</t>
  </si>
  <si>
    <t>Division Five</t>
  </si>
  <si>
    <t>Avg of declared Avgs: 149.2</t>
  </si>
  <si>
    <t>Avg this round: 156.0</t>
  </si>
  <si>
    <t>W. F. Hamilton</t>
  </si>
  <si>
    <t>Balerno &amp; Currie</t>
  </si>
  <si>
    <t>R. Whinnett</t>
  </si>
  <si>
    <t>G. Clifford</t>
  </si>
  <si>
    <t>D. Parker</t>
  </si>
  <si>
    <t>M. Bailey</t>
  </si>
  <si>
    <t>W. Wells</t>
  </si>
  <si>
    <t>J. Elstob</t>
  </si>
  <si>
    <t>K. Perrins</t>
  </si>
  <si>
    <t>Goodyear</t>
  </si>
  <si>
    <t>w/d</t>
  </si>
  <si>
    <t xml:space="preserve">  Scorer: A Hamilton</t>
  </si>
  <si>
    <t>Issue date:</t>
  </si>
  <si>
    <t xml:space="preserve">  Challenges must be sent to the scorer and received by:</t>
  </si>
  <si>
    <t>Seniors</t>
  </si>
  <si>
    <t>Avg of declared Avgs: 173.7</t>
  </si>
  <si>
    <t>Avg this round: 176.8</t>
  </si>
  <si>
    <t xml:space="preserve">  Scorer:  See main sheet</t>
  </si>
  <si>
    <t>10M Air Rifle - Individuals</t>
  </si>
  <si>
    <t>RH</t>
  </si>
  <si>
    <t>Avg of declared Avgs: 190.3</t>
  </si>
  <si>
    <t>Avg this round: 190.2</t>
  </si>
  <si>
    <t>Avg of declared Avgs: 180.5</t>
  </si>
  <si>
    <t>Avg this round: 184.3</t>
  </si>
  <si>
    <t>R. Lambert</t>
  </si>
  <si>
    <t>Blackpool</t>
  </si>
  <si>
    <t>D. Burn</t>
  </si>
  <si>
    <t>R. Kitt</t>
  </si>
  <si>
    <t>Altrincham</t>
  </si>
  <si>
    <t>E. Flowerdew</t>
  </si>
  <si>
    <t>R. Campbell</t>
  </si>
  <si>
    <t>Cumb News</t>
  </si>
  <si>
    <t>A. Lees</t>
  </si>
  <si>
    <t>Alloa</t>
  </si>
  <si>
    <t>A. Wilson</t>
  </si>
  <si>
    <t>St Austell</t>
  </si>
  <si>
    <t>C. Morris</t>
  </si>
  <si>
    <t>F. Allen</t>
  </si>
  <si>
    <t>D. Heaton</t>
  </si>
  <si>
    <t>Callander</t>
  </si>
  <si>
    <t>R. Townsend</t>
  </si>
  <si>
    <t>N. Smith</t>
  </si>
  <si>
    <t>R. Law</t>
  </si>
  <si>
    <t>T. Aldous</t>
  </si>
  <si>
    <t>B. Clark</t>
  </si>
  <si>
    <t>M. Giglia</t>
  </si>
  <si>
    <t>P. D. Barker</t>
  </si>
  <si>
    <t>Leek</t>
  </si>
  <si>
    <t>Avg of declared Avgs: 165.4</t>
  </si>
  <si>
    <t>Avg this round: 161.7</t>
  </si>
  <si>
    <t>Avg of declared Avgs: 157.0</t>
  </si>
  <si>
    <t>Avg this round: 160.0</t>
  </si>
  <si>
    <t>D. Stocks P5.2.1</t>
  </si>
  <si>
    <t>K. Philp</t>
  </si>
  <si>
    <t>A. Bharaj</t>
  </si>
  <si>
    <t>I. Simpkins</t>
  </si>
  <si>
    <t>St Giles Yarners</t>
  </si>
  <si>
    <t>J. Cui</t>
  </si>
  <si>
    <t>R. Robertson</t>
  </si>
  <si>
    <t>Dechmont</t>
  </si>
  <si>
    <t>J. Bennett</t>
  </si>
  <si>
    <t>K. Robinson</t>
  </si>
  <si>
    <t>K. Pickett</t>
  </si>
  <si>
    <t>N. Avis</t>
  </si>
  <si>
    <t>S. Broadbent</t>
  </si>
  <si>
    <t>A. Brown</t>
  </si>
  <si>
    <t>R. Bharaj</t>
  </si>
  <si>
    <t>R. Dougall</t>
  </si>
  <si>
    <t>M. Hunton</t>
  </si>
  <si>
    <t>F. Cura</t>
  </si>
  <si>
    <t>M. Aigner</t>
  </si>
  <si>
    <t>Avg of declared Avgs: 150.1</t>
  </si>
  <si>
    <t>Avg this round: 144.4</t>
  </si>
  <si>
    <t>Division Six</t>
  </si>
  <si>
    <t>Avg of declared Avgs: 142.1</t>
  </si>
  <si>
    <t>Avg this round: 146.4</t>
  </si>
  <si>
    <t>M. Swain</t>
  </si>
  <si>
    <t>Harpenden</t>
  </si>
  <si>
    <t>D. O'Driscoll</t>
  </si>
  <si>
    <t>C. Reilly</t>
  </si>
  <si>
    <t>O. J. Spence</t>
  </si>
  <si>
    <t>J. Stevens</t>
  </si>
  <si>
    <t>S. Aryal</t>
  </si>
  <si>
    <t>I. Jones</t>
  </si>
  <si>
    <t>V. Poulopoulos</t>
  </si>
  <si>
    <t>A. Di Domenico</t>
  </si>
  <si>
    <t>T. Purcell</t>
  </si>
  <si>
    <t>C. Bright</t>
  </si>
  <si>
    <t>D. Platt</t>
  </si>
  <si>
    <t>J. Ward</t>
  </si>
  <si>
    <t>St Andrews</t>
  </si>
  <si>
    <t>C. Jones</t>
  </si>
  <si>
    <t>M. Holovchuk</t>
  </si>
  <si>
    <t>M. Chadwick</t>
  </si>
  <si>
    <t>C. Beardsley</t>
  </si>
  <si>
    <t>Deddington</t>
  </si>
  <si>
    <t>J. Innes</t>
  </si>
  <si>
    <t>Division Seven</t>
  </si>
  <si>
    <t>Avg of declared Avgs: 131.9</t>
  </si>
  <si>
    <t>Division Eight</t>
  </si>
  <si>
    <t>Avg of declared Avgs: 118.7</t>
  </si>
  <si>
    <t>Avg this round: 136.8</t>
  </si>
  <si>
    <t>D. M. Carter</t>
  </si>
  <si>
    <t>A. Dalton</t>
  </si>
  <si>
    <t>D. Little</t>
  </si>
  <si>
    <t>S. Davison P5.2.3</t>
  </si>
  <si>
    <t>I. Scott</t>
  </si>
  <si>
    <t>I. Richards</t>
  </si>
  <si>
    <t>P. Stokes</t>
  </si>
  <si>
    <t>A. Williams</t>
  </si>
  <si>
    <t>Z. Griffiths</t>
  </si>
  <si>
    <t>E. Bulled</t>
  </si>
  <si>
    <t>L. Cooper</t>
  </si>
  <si>
    <t>D. Trebble</t>
  </si>
  <si>
    <t>A. Barr</t>
  </si>
  <si>
    <t>K. Kuzmanoska</t>
  </si>
  <si>
    <t>K. Gardner</t>
  </si>
  <si>
    <t>X. Carter</t>
  </si>
  <si>
    <t>K. Hughes</t>
  </si>
  <si>
    <t xml:space="preserve">  Scorer: R Harrison</t>
  </si>
  <si>
    <t>Juniors</t>
  </si>
  <si>
    <t>Avg of declared Avgs: 181.8</t>
  </si>
  <si>
    <t>Avg this round: 182.7</t>
  </si>
  <si>
    <t>Avg of declared Avgs: 143.3</t>
  </si>
  <si>
    <t>Avg this round: 157.3</t>
  </si>
  <si>
    <t>Avg of declared Avgs: 120.0</t>
  </si>
  <si>
    <t>Avg this round: 154.5</t>
  </si>
  <si>
    <t>Avg of declared Avgs: 173.9</t>
  </si>
  <si>
    <t>Avg this round: 176.9</t>
  </si>
  <si>
    <t>Avg of declared Avgs: 140.1</t>
  </si>
  <si>
    <t>Avg this round: 142.1</t>
  </si>
  <si>
    <t>10M Air Rifle - Teams</t>
  </si>
  <si>
    <t>1 Alloa</t>
  </si>
  <si>
    <t>v</t>
  </si>
  <si>
    <t>4 Norwich City</t>
  </si>
  <si>
    <t>2 Balerno &amp; Currie</t>
  </si>
  <si>
    <t>3 Cumb News</t>
  </si>
  <si>
    <t>R. Bain</t>
  </si>
  <si>
    <t>5 Bogey515</t>
  </si>
  <si>
    <t>6 Bogey530</t>
  </si>
  <si>
    <t>Shot</t>
  </si>
  <si>
    <t>Won</t>
  </si>
  <si>
    <t>Drw</t>
  </si>
  <si>
    <t>Lst</t>
  </si>
  <si>
    <t>Pnt</t>
  </si>
  <si>
    <t>Avg of declared Avgs: 533.5</t>
  </si>
  <si>
    <t>Avg this round: 555.7</t>
  </si>
  <si>
    <t>(Complete teams only)</t>
  </si>
  <si>
    <t>1 Crewe</t>
  </si>
  <si>
    <t>4 Bogey427</t>
  </si>
  <si>
    <t>2 Sutton Coldfield A</t>
  </si>
  <si>
    <t>3 Sutton Coldfield B</t>
  </si>
  <si>
    <t>D. Stocks</t>
  </si>
  <si>
    <t>5 Bogey480</t>
  </si>
  <si>
    <t>Average</t>
  </si>
  <si>
    <t>Avg of declared Avgs: 460.6</t>
  </si>
  <si>
    <t>Avg this round: 473.0</t>
  </si>
  <si>
    <t>10m Air Rifle - Individuals (Supported rest)</t>
  </si>
  <si>
    <t>Avg of declared Avgs: 186.5</t>
  </si>
  <si>
    <t>Avg this round: 187.4</t>
  </si>
  <si>
    <t>I. Vance</t>
  </si>
  <si>
    <t>P. Pay</t>
  </si>
  <si>
    <t>D. Ford</t>
  </si>
  <si>
    <t>Avg of declared Avgs: 175.1</t>
  </si>
  <si>
    <t>Avg this round: 172.1</t>
  </si>
  <si>
    <t>S. Moruzzi</t>
  </si>
  <si>
    <t>D. Crowe</t>
  </si>
  <si>
    <t>I. Darke</t>
  </si>
  <si>
    <t>R. Darwen</t>
  </si>
  <si>
    <t>A. Crawford</t>
  </si>
  <si>
    <t>Avg of declared Avgs: 148.5</t>
  </si>
  <si>
    <t>Avg this round: 153.8</t>
  </si>
  <si>
    <t>B. C. Pont</t>
  </si>
  <si>
    <t>Portishead</t>
  </si>
  <si>
    <t>D. Holovchuk P5.2.1</t>
  </si>
  <si>
    <t>A. Reed</t>
  </si>
  <si>
    <t>M. Nash P5.2.3x3</t>
  </si>
  <si>
    <t>Avg of declared Avgs: 181.6</t>
  </si>
  <si>
    <t>Avg this round: 183.4</t>
  </si>
  <si>
    <t>20 Yards Pistol - Individuals</t>
  </si>
  <si>
    <t>OS</t>
  </si>
  <si>
    <t>Avg of declared Avgs: 178.2</t>
  </si>
  <si>
    <t>Avg this round: 173.4</t>
  </si>
  <si>
    <t>D. Owen</t>
  </si>
  <si>
    <t>C. Lockwood</t>
  </si>
  <si>
    <t>Preston Grasshoppers</t>
  </si>
  <si>
    <t>D. Hall</t>
  </si>
  <si>
    <t>D. White</t>
  </si>
  <si>
    <t>B. Woolley</t>
  </si>
  <si>
    <t>I. Nuckley</t>
  </si>
  <si>
    <t>Avg of declared Avgs: 167.3</t>
  </si>
  <si>
    <t>Avg this round: 168.7</t>
  </si>
  <si>
    <t>B. Griffiths</t>
  </si>
  <si>
    <t>J. Hough</t>
  </si>
  <si>
    <t>R. A. Shaw</t>
  </si>
  <si>
    <t>Vickers</t>
  </si>
  <si>
    <t>A. Kirkham</t>
  </si>
  <si>
    <t>O. Fallon</t>
  </si>
  <si>
    <t>J. Stevenson</t>
  </si>
  <si>
    <t>Avg of declared Avgs: 156.9</t>
  </si>
  <si>
    <t>Avg this round: 149.9</t>
  </si>
  <si>
    <t>R. Cornthwaite</t>
  </si>
  <si>
    <t>S. Alexander</t>
  </si>
  <si>
    <t>T. Osborne</t>
  </si>
  <si>
    <t>J. Brown</t>
  </si>
  <si>
    <t>A. German</t>
  </si>
  <si>
    <t>N. Calder</t>
  </si>
  <si>
    <t>CSSC (Rosyth)</t>
  </si>
  <si>
    <t>J. Elliott</t>
  </si>
  <si>
    <t>Avg of declared Avgs: 144.0</t>
  </si>
  <si>
    <t>Avg this round: 148.6</t>
  </si>
  <si>
    <t>R. Herringshaw</t>
  </si>
  <si>
    <t>J. Thomson</t>
  </si>
  <si>
    <t>D. Gilbody</t>
  </si>
  <si>
    <t>Downshire</t>
  </si>
  <si>
    <t>G. Appleby</t>
  </si>
  <si>
    <t>Keswick</t>
  </si>
  <si>
    <t>R. Miller</t>
  </si>
  <si>
    <t>Avg of declared Avgs: 119.2</t>
  </si>
  <si>
    <t>Avg this round: 127.6</t>
  </si>
  <si>
    <t>P. Cox</t>
  </si>
  <si>
    <t>C. Walker</t>
  </si>
  <si>
    <t>S. Mohamed</t>
  </si>
  <si>
    <t>T. Earnshaw</t>
  </si>
  <si>
    <t>S. Jordan</t>
  </si>
  <si>
    <t>Comber</t>
  </si>
  <si>
    <t xml:space="preserve">  Scorer: O J Spence</t>
  </si>
  <si>
    <t>Avg of declared Avgs: 161.4</t>
  </si>
  <si>
    <t>Avg this round: 160.8</t>
  </si>
  <si>
    <t/>
  </si>
  <si>
    <t>100yds Benchrest - Individuals</t>
  </si>
  <si>
    <t>JW</t>
  </si>
  <si>
    <t>Avg of declared Avgs: 195.6</t>
  </si>
  <si>
    <t>Avg this round: 195.2</t>
  </si>
  <si>
    <t>R. Farqahar</t>
  </si>
  <si>
    <t>J. Gardiner</t>
  </si>
  <si>
    <t>M. Carter</t>
  </si>
  <si>
    <t>Hensall</t>
  </si>
  <si>
    <t>K. Hancock</t>
  </si>
  <si>
    <t>GEC Coventry</t>
  </si>
  <si>
    <t>D. Caffrey</t>
  </si>
  <si>
    <t>Penrhiwpal</t>
  </si>
  <si>
    <t>M. Hamill</t>
  </si>
  <si>
    <t>W. Jenkins</t>
  </si>
  <si>
    <t>J. Shine</t>
  </si>
  <si>
    <t>Derby</t>
  </si>
  <si>
    <t>S. Slevin</t>
  </si>
  <si>
    <t>Bideford</t>
  </si>
  <si>
    <t>D. Love</t>
  </si>
  <si>
    <t>Avg of declared Avgs: 193.7</t>
  </si>
  <si>
    <t>Avg this round: 194.8</t>
  </si>
  <si>
    <t>I. Waghorn</t>
  </si>
  <si>
    <t>M. Eyles</t>
  </si>
  <si>
    <t>R. Birchall</t>
  </si>
  <si>
    <t>H. Ayre</t>
  </si>
  <si>
    <t>T. Davies</t>
  </si>
  <si>
    <t>M. Bell</t>
  </si>
  <si>
    <t>York RI</t>
  </si>
  <si>
    <t>P. Robinson</t>
  </si>
  <si>
    <t>P. Watson</t>
  </si>
  <si>
    <t>A. Duffy</t>
  </si>
  <si>
    <t>Felton</t>
  </si>
  <si>
    <t>W. Faulkner</t>
  </si>
  <si>
    <t>Avg of declared Avgs: 191.3</t>
  </si>
  <si>
    <t>Avg this round: 189.2</t>
  </si>
  <si>
    <t>C. Williams</t>
  </si>
  <si>
    <t>R. Ward</t>
  </si>
  <si>
    <t>J. McAdam</t>
  </si>
  <si>
    <t>I. Braithwaite</t>
  </si>
  <si>
    <t>T. Ashford</t>
  </si>
  <si>
    <t>C. J. Williams</t>
  </si>
  <si>
    <t>A. Cooper</t>
  </si>
  <si>
    <t>C. Tawse</t>
  </si>
  <si>
    <t>Avg of declared Avgs: 187.8</t>
  </si>
  <si>
    <t>Avg this round: 186.9</t>
  </si>
  <si>
    <t>S. McCutcheon</t>
  </si>
  <si>
    <t>S. J. Walker</t>
  </si>
  <si>
    <t>J. Heaton</t>
  </si>
  <si>
    <t>M. Felton</t>
  </si>
  <si>
    <t>I. Bruce</t>
  </si>
  <si>
    <t>M. Griffiths</t>
  </si>
  <si>
    <t>A. Green</t>
  </si>
  <si>
    <t>J. Russell</t>
  </si>
  <si>
    <t>L. Fergus</t>
  </si>
  <si>
    <t>Avg of declared Avgs: 178.4</t>
  </si>
  <si>
    <t>Avg this round: 190.0</t>
  </si>
  <si>
    <t>N. Allatt</t>
  </si>
  <si>
    <t>J. Sinclair</t>
  </si>
  <si>
    <t>J. Belt</t>
  </si>
  <si>
    <t>M. Mallinson</t>
  </si>
  <si>
    <t>G. Parkinson</t>
  </si>
  <si>
    <t>C. McCaughey</t>
  </si>
  <si>
    <t>K. O'Keefe</t>
  </si>
  <si>
    <t>N. Bylo</t>
  </si>
  <si>
    <t>P. Lee</t>
  </si>
  <si>
    <t xml:space="preserve">  Decimals are the X-bull counts.</t>
  </si>
  <si>
    <t xml:space="preserve">  Scorer: John Wright</t>
  </si>
  <si>
    <t>Avg of declared Avgs: 192.4</t>
  </si>
  <si>
    <t>Avg this round: 192.6</t>
  </si>
  <si>
    <t>Avg of declared Avgs: 180.6</t>
  </si>
  <si>
    <t>Avg this round: 189.4</t>
  </si>
  <si>
    <t>100yds Benchrest - Teams</t>
  </si>
  <si>
    <t>1 Felton A</t>
  </si>
  <si>
    <t>4 York RI A</t>
  </si>
  <si>
    <t>2 Felton B</t>
  </si>
  <si>
    <t>3 GEC Coventry</t>
  </si>
  <si>
    <t>5 York RI B</t>
  </si>
  <si>
    <t>6 York RI C</t>
  </si>
  <si>
    <t>Avg of declared Avgs: 568.0</t>
  </si>
  <si>
    <t>Avg this round: 573.8</t>
  </si>
  <si>
    <t>50m/y Benchrest A/S - Individuals</t>
  </si>
  <si>
    <t>Avg of declared Avgs: 198.1</t>
  </si>
  <si>
    <t>Avg this round: 198.3</t>
  </si>
  <si>
    <t>R. Collins</t>
  </si>
  <si>
    <t>K. Stockham</t>
  </si>
  <si>
    <t>D. C. J. Poxon</t>
  </si>
  <si>
    <t>Leicester</t>
  </si>
  <si>
    <t>D. Wiseman</t>
  </si>
  <si>
    <t>A. Curlett</t>
  </si>
  <si>
    <t>K. Mepham</t>
  </si>
  <si>
    <t>Avg of declared Avgs: 196.5</t>
  </si>
  <si>
    <t>Avg this round: 197.9</t>
  </si>
  <si>
    <t>S. Thomas</t>
  </si>
  <si>
    <t>Market Drayton</t>
  </si>
  <si>
    <t>D. Philips</t>
  </si>
  <si>
    <t>P. Tyler</t>
  </si>
  <si>
    <t>K. Knowles</t>
  </si>
  <si>
    <t>T. Errington</t>
  </si>
  <si>
    <t>I. Macfarlane</t>
  </si>
  <si>
    <t>D. Kirk</t>
  </si>
  <si>
    <t>Avg of declared Avgs: 194.7</t>
  </si>
  <si>
    <t>Avg this round: 196.0</t>
  </si>
  <si>
    <t>J. Bernades</t>
  </si>
  <si>
    <t>R. Mathews</t>
  </si>
  <si>
    <t>K. Petrie</t>
  </si>
  <si>
    <t>V. Parfitt</t>
  </si>
  <si>
    <t>Avg this round: 193.4</t>
  </si>
  <si>
    <t>J. Parkes</t>
  </si>
  <si>
    <t>A. Craythorne</t>
  </si>
  <si>
    <t>P. Ross</t>
  </si>
  <si>
    <t>D. Yard</t>
  </si>
  <si>
    <t>M. Richardson</t>
  </si>
  <si>
    <t>Avg of declared Avgs: 190.1</t>
  </si>
  <si>
    <t>Avg this round: 189.1</t>
  </si>
  <si>
    <t>C. McCaffrey</t>
  </si>
  <si>
    <t>S. George</t>
  </si>
  <si>
    <t>Ross on Wye</t>
  </si>
  <si>
    <t>R. Cantello</t>
  </si>
  <si>
    <t>J. Chouler</t>
  </si>
  <si>
    <t>J. Bulmer</t>
  </si>
  <si>
    <t>Avg of declared Avgs: 188.4</t>
  </si>
  <si>
    <t>Avg this round: 193.3</t>
  </si>
  <si>
    <t>A. Carson</t>
  </si>
  <si>
    <t>P. Kilpin</t>
  </si>
  <si>
    <t>N. Ramsey</t>
  </si>
  <si>
    <t>Avg of declared Avgs: 186.1</t>
  </si>
  <si>
    <t>Avg this round: 191.2</t>
  </si>
  <si>
    <t>M. Phillips</t>
  </si>
  <si>
    <t>D. Sciffins</t>
  </si>
  <si>
    <t>T. West</t>
  </si>
  <si>
    <t>S. Garnham</t>
  </si>
  <si>
    <t>R. Randall</t>
  </si>
  <si>
    <t>W. McMaster</t>
  </si>
  <si>
    <t>Avg of declared Avgs: 175.4</t>
  </si>
  <si>
    <t>Avg this round: 186.0</t>
  </si>
  <si>
    <t>R. Hoyle</t>
  </si>
  <si>
    <t>K. Garnham</t>
  </si>
  <si>
    <t>S. Jordan P5.2.3</t>
  </si>
  <si>
    <t>T. McCaffrey</t>
  </si>
  <si>
    <t>K. Smith</t>
  </si>
  <si>
    <t>D. Rodway</t>
  </si>
  <si>
    <t>N. Roche</t>
  </si>
  <si>
    <t>Avg of declared Avgs: 192.9</t>
  </si>
  <si>
    <t>Avg this round: 190.7</t>
  </si>
  <si>
    <t>Short Range Benchrest A/S (Air Rifle) - Individuals</t>
  </si>
  <si>
    <t>Avg of declared Avgs: 198.7</t>
  </si>
  <si>
    <t>W. Snaith</t>
  </si>
  <si>
    <t>A. Grahame</t>
  </si>
  <si>
    <t>G. Radcliffe</t>
  </si>
  <si>
    <t>G. Munce</t>
  </si>
  <si>
    <t>M. Garbett</t>
  </si>
  <si>
    <t>A. Roberts</t>
  </si>
  <si>
    <t>M. Popazov</t>
  </si>
  <si>
    <t>Avg of declared Avgs: 197.1</t>
  </si>
  <si>
    <t>Avg this round: 198.0</t>
  </si>
  <si>
    <t>R. Mingo</t>
  </si>
  <si>
    <t>City of Truro</t>
  </si>
  <si>
    <t>A. Rogers</t>
  </si>
  <si>
    <t>Bury</t>
  </si>
  <si>
    <t>G. Waddell</t>
  </si>
  <si>
    <t>P. Francis</t>
  </si>
  <si>
    <t>P. Medlin</t>
  </si>
  <si>
    <t>W. Williams</t>
  </si>
  <si>
    <t>J. Hutchinson</t>
  </si>
  <si>
    <t>Llantrisant &amp; Cardiff</t>
  </si>
  <si>
    <t>B. Cassell</t>
  </si>
  <si>
    <t>M. Ruberry</t>
  </si>
  <si>
    <t>Paige. Sambells</t>
  </si>
  <si>
    <t>S. Davies</t>
  </si>
  <si>
    <t>G. Boyer</t>
  </si>
  <si>
    <t>S. Dodds</t>
  </si>
  <si>
    <t>Scotton &amp; Farnham</t>
  </si>
  <si>
    <t>J. Perrins</t>
  </si>
  <si>
    <t>A. Herdson</t>
  </si>
  <si>
    <t>Phil. Sambells</t>
  </si>
  <si>
    <t>J. Pearson</t>
  </si>
  <si>
    <t>Avg of declared Avgs: 194.5</t>
  </si>
  <si>
    <t>Avg this round: 194.5</t>
  </si>
  <si>
    <t>T. Gallacher</t>
  </si>
  <si>
    <t>I. Asplen</t>
  </si>
  <si>
    <t>Furness Marksmen</t>
  </si>
  <si>
    <t>V. Chapman</t>
  </si>
  <si>
    <t>D. Hearn</t>
  </si>
  <si>
    <t>S. Rudman</t>
  </si>
  <si>
    <t>J. Cooke</t>
  </si>
  <si>
    <t>J. Long</t>
  </si>
  <si>
    <t>Avg of declared Avgs: 193.2</t>
  </si>
  <si>
    <t>K. Powers</t>
  </si>
  <si>
    <t>E. Loizou</t>
  </si>
  <si>
    <t>K. Mullen</t>
  </si>
  <si>
    <t>D. Pargetor</t>
  </si>
  <si>
    <t>A. Rigg</t>
  </si>
  <si>
    <t>P. Shaw</t>
  </si>
  <si>
    <t>D. Mills</t>
  </si>
  <si>
    <t>L. Cassell</t>
  </si>
  <si>
    <t>C. Dunbar-Hesler</t>
  </si>
  <si>
    <t>Avg of declared Avgs: 191.5</t>
  </si>
  <si>
    <t>Avg this round: 190.8</t>
  </si>
  <si>
    <t>D. Grahame</t>
  </si>
  <si>
    <t>R. Carey</t>
  </si>
  <si>
    <t>S. Powell</t>
  </si>
  <si>
    <t>B. Morrow</t>
  </si>
  <si>
    <t>D. Mellon</t>
  </si>
  <si>
    <t>R. Moffett</t>
  </si>
  <si>
    <t>C. Clifford</t>
  </si>
  <si>
    <t>S. Prithard</t>
  </si>
  <si>
    <t>Avg of declared Avgs: 190.0</t>
  </si>
  <si>
    <t>Avg this round: 191.4</t>
  </si>
  <si>
    <t>L. Jones</t>
  </si>
  <si>
    <t>K. Bainbridge</t>
  </si>
  <si>
    <t>R. Richardson</t>
  </si>
  <si>
    <t>P. McKelvey</t>
  </si>
  <si>
    <t>A. Halpin</t>
  </si>
  <si>
    <t>M. Burke</t>
  </si>
  <si>
    <t>B. Elliott</t>
  </si>
  <si>
    <t>Bedlay</t>
  </si>
  <si>
    <t>A. Charles P7.8.3</t>
  </si>
  <si>
    <t>Sunderland</t>
  </si>
  <si>
    <t>Avg of declared Avgs: 188.9</t>
  </si>
  <si>
    <t>Avg this round: 191.8</t>
  </si>
  <si>
    <t>S. Tinker</t>
  </si>
  <si>
    <t>A. Ashdown P7.6.3.2</t>
  </si>
  <si>
    <t>K. Morley</t>
  </si>
  <si>
    <t>Penzance</t>
  </si>
  <si>
    <t>R. Chisem</t>
  </si>
  <si>
    <t>J. Rawnsley</t>
  </si>
  <si>
    <t>D. Canning</t>
  </si>
  <si>
    <t>T. Erskine-Gray</t>
  </si>
  <si>
    <t>Division Nine</t>
  </si>
  <si>
    <t>Avg this round: 188.4</t>
  </si>
  <si>
    <t>J. Pargetor</t>
  </si>
  <si>
    <t>A. Kitching</t>
  </si>
  <si>
    <t>R. Gaunt</t>
  </si>
  <si>
    <t>M. Pearson</t>
  </si>
  <si>
    <t>G. Dunn</t>
  </si>
  <si>
    <t>K. Mundy</t>
  </si>
  <si>
    <t>T. Foch Gattrel</t>
  </si>
  <si>
    <t>A. La. Rosa</t>
  </si>
  <si>
    <t>K. J. Wilkes</t>
  </si>
  <si>
    <t>Division Ten</t>
  </si>
  <si>
    <t>Avg of declared Avgs: 182.2</t>
  </si>
  <si>
    <t>A. Hodgson</t>
  </si>
  <si>
    <t>R. MacAleese</t>
  </si>
  <si>
    <t>K. Gainford</t>
  </si>
  <si>
    <t>S. Duckworth</t>
  </si>
  <si>
    <t>M. Leese</t>
  </si>
  <si>
    <t>R. Gough</t>
  </si>
  <si>
    <t>P. Van-Parys</t>
  </si>
  <si>
    <t>S. Eardley P7.8.1</t>
  </si>
  <si>
    <t>O. Glover Swan</t>
  </si>
  <si>
    <t>JT</t>
  </si>
  <si>
    <t>Division Eleven</t>
  </si>
  <si>
    <t>Avg of declared Avgs: 178.8</t>
  </si>
  <si>
    <t>Avg this round: 185.7</t>
  </si>
  <si>
    <t>B. Leese</t>
  </si>
  <si>
    <t>T. Ward</t>
  </si>
  <si>
    <t>N. Carter</t>
  </si>
  <si>
    <t>M. Jones</t>
  </si>
  <si>
    <t>Golden Valley</t>
  </si>
  <si>
    <t>D. Higgins</t>
  </si>
  <si>
    <t>M. Tansey</t>
  </si>
  <si>
    <t>Division Twelve</t>
  </si>
  <si>
    <t>Avg of declared Avgs: 169.2</t>
  </si>
  <si>
    <t>C. L. Beardsley</t>
  </si>
  <si>
    <t>M. Whiting</t>
  </si>
  <si>
    <t>I. Johnston</t>
  </si>
  <si>
    <t>J.S.P.C.</t>
  </si>
  <si>
    <t>A. Hay</t>
  </si>
  <si>
    <t>I. Berridge</t>
  </si>
  <si>
    <t>Colne</t>
  </si>
  <si>
    <t>Jodie Sutton</t>
  </si>
  <si>
    <t>Joshua Sutton</t>
  </si>
  <si>
    <t>L. O'Doherty</t>
  </si>
  <si>
    <t xml:space="preserve">  Scorer: Janis Thomson</t>
  </si>
  <si>
    <t>Avg of declared Avgs: 178.7</t>
  </si>
  <si>
    <t>Avg this round: 187.0</t>
  </si>
  <si>
    <t>Avg this round: 197.1</t>
  </si>
  <si>
    <t>Avg of declared Avgs: 193.5</t>
  </si>
  <si>
    <t>Avg this round: 195.1</t>
  </si>
  <si>
    <t>Avg of declared Avgs: 182.6</t>
  </si>
  <si>
    <t>S. Eardley</t>
  </si>
  <si>
    <t>Short Range Benchrest A/S (Air Rifle) - Teams</t>
  </si>
  <si>
    <t>1 Bury</t>
  </si>
  <si>
    <t>4 Sutton Coldfield A</t>
  </si>
  <si>
    <t>2 City of Truro A</t>
  </si>
  <si>
    <t>3 Furness Marksmen A</t>
  </si>
  <si>
    <t>5 Sutton Coldfield B</t>
  </si>
  <si>
    <t>6 Vickers</t>
  </si>
  <si>
    <t>Avg of declared Avgs: 589.2</t>
  </si>
  <si>
    <t>Avg this round: 591.8</t>
  </si>
  <si>
    <t>1 Bideford</t>
  </si>
  <si>
    <t>4 GEC Coventry</t>
  </si>
  <si>
    <t>2 City of Truro B</t>
  </si>
  <si>
    <t>3 Furness Marksmen B</t>
  </si>
  <si>
    <t>5 Goodyear</t>
  </si>
  <si>
    <t>6 BYE</t>
  </si>
  <si>
    <t>Avg of declared Avgs: 575.2</t>
  </si>
  <si>
    <t>Avg this round: 578.6</t>
  </si>
  <si>
    <t>Short Range Benchrest A/S (Rimfire) - Individuals</t>
  </si>
  <si>
    <t>Avg of declared Avgs: 199.4</t>
  </si>
  <si>
    <t>Avg this round: 197.5</t>
  </si>
  <si>
    <t>R. Anderson</t>
  </si>
  <si>
    <t>K. Pyecroft</t>
  </si>
  <si>
    <t>D. Barclay</t>
  </si>
  <si>
    <t>D. Henderson</t>
  </si>
  <si>
    <t>J. Wood</t>
  </si>
  <si>
    <t>Avg of declared Avgs: 198.8</t>
  </si>
  <si>
    <t>Avg this round: 197.4</t>
  </si>
  <si>
    <t>A. Cook</t>
  </si>
  <si>
    <t>I. Henderson</t>
  </si>
  <si>
    <t>R. Williams</t>
  </si>
  <si>
    <t>W. Hamilton</t>
  </si>
  <si>
    <t>Watsonians</t>
  </si>
  <si>
    <t>P. Lawrence</t>
  </si>
  <si>
    <t>K. Pay</t>
  </si>
  <si>
    <t>A. Beck</t>
  </si>
  <si>
    <t>C. Harris</t>
  </si>
  <si>
    <t>Avg of declared Avgs: 198.2</t>
  </si>
  <si>
    <t>Avg this round: 197.8</t>
  </si>
  <si>
    <t>A. Dewsnip</t>
  </si>
  <si>
    <t>Wigan</t>
  </si>
  <si>
    <t>G. Meadows</t>
  </si>
  <si>
    <t>P. Lomas</t>
  </si>
  <si>
    <t>A. Foy</t>
  </si>
  <si>
    <t>R. Cliffe</t>
  </si>
  <si>
    <t>Bolton</t>
  </si>
  <si>
    <t>C. Meadows</t>
  </si>
  <si>
    <t>G. Stewart</t>
  </si>
  <si>
    <t>Avg of declared Avgs: 197.6</t>
  </si>
  <si>
    <t>Avg this round: 197.6</t>
  </si>
  <si>
    <t>N. Steele</t>
  </si>
  <si>
    <t>Lanark</t>
  </si>
  <si>
    <t>S. Harris</t>
  </si>
  <si>
    <t>G. Turner</t>
  </si>
  <si>
    <t>G. Travers</t>
  </si>
  <si>
    <t>M. Newbold</t>
  </si>
  <si>
    <t>J. Blaney</t>
  </si>
  <si>
    <t>S. McLaughlin</t>
  </si>
  <si>
    <t>R. Dewhurst</t>
  </si>
  <si>
    <t>Avg of declared Avgs: 196.9</t>
  </si>
  <si>
    <t>Avg this round: 196.7</t>
  </si>
  <si>
    <t>J. Wilding</t>
  </si>
  <si>
    <t>N. Veitch</t>
  </si>
  <si>
    <t>P. Kolazinski</t>
  </si>
  <si>
    <t>R. Ford</t>
  </si>
  <si>
    <t>P. Sewell</t>
  </si>
  <si>
    <t>S. Andrews</t>
  </si>
  <si>
    <t>A. Ritson</t>
  </si>
  <si>
    <t>J. Goddard</t>
  </si>
  <si>
    <t>R. Aitken</t>
  </si>
  <si>
    <t>G. Nock</t>
  </si>
  <si>
    <t>Avg of declared Avgs: 196.4</t>
  </si>
  <si>
    <t>Avg this round: 194.6</t>
  </si>
  <si>
    <t>P. Warwick</t>
  </si>
  <si>
    <t>T. Lumley</t>
  </si>
  <si>
    <t>D. Gordon</t>
  </si>
  <si>
    <t>M. Rowan</t>
  </si>
  <si>
    <t>J. Watson</t>
  </si>
  <si>
    <t>C. Brown</t>
  </si>
  <si>
    <t>P. Baylis</t>
  </si>
  <si>
    <t>S. Moss</t>
  </si>
  <si>
    <t>Avg of declared Avgs: 195.9</t>
  </si>
  <si>
    <t>Avg this round: 195.8</t>
  </si>
  <si>
    <t>D. Wells</t>
  </si>
  <si>
    <t>Morecambe</t>
  </si>
  <si>
    <t>J. Moore</t>
  </si>
  <si>
    <t>P. Mitchell</t>
  </si>
  <si>
    <t>J. Harris</t>
  </si>
  <si>
    <t>R. Bell</t>
  </si>
  <si>
    <t>B. Thomson</t>
  </si>
  <si>
    <t>Avg of declared Avgs: 195.5</t>
  </si>
  <si>
    <t>Avg this round: 187.3</t>
  </si>
  <si>
    <t>B. Faulkner</t>
  </si>
  <si>
    <t>I. Devoy</t>
  </si>
  <si>
    <t>G. White</t>
  </si>
  <si>
    <t>S. Logan</t>
  </si>
  <si>
    <t>S. Williams</t>
  </si>
  <si>
    <t>R. Lloyd</t>
  </si>
  <si>
    <t>Avg of declared Avgs: 195.1</t>
  </si>
  <si>
    <t>R. N. Bancroft</t>
  </si>
  <si>
    <t>J. Rogers</t>
  </si>
  <si>
    <t>M. Scott</t>
  </si>
  <si>
    <t>J. Bryce</t>
  </si>
  <si>
    <t>A. McGrugan</t>
  </si>
  <si>
    <t>J. Ogden</t>
  </si>
  <si>
    <t>Avg of declared Avgs: 194.3</t>
  </si>
  <si>
    <t>S. Brady</t>
  </si>
  <si>
    <t>R. Parkinson</t>
  </si>
  <si>
    <t>E. Coats</t>
  </si>
  <si>
    <t>C. Simpson</t>
  </si>
  <si>
    <t>S. Gillum</t>
  </si>
  <si>
    <t>P. Harrison</t>
  </si>
  <si>
    <t>Avg of declared Avgs: 193.6</t>
  </si>
  <si>
    <t>Avg this round: 191.6</t>
  </si>
  <si>
    <t>T. Jones</t>
  </si>
  <si>
    <t>I. Dean</t>
  </si>
  <si>
    <t>N. Wood</t>
  </si>
  <si>
    <t>T. Martin</t>
  </si>
  <si>
    <t>G. Harris</t>
  </si>
  <si>
    <t>R. Treggiden</t>
  </si>
  <si>
    <t>G. Upton</t>
  </si>
  <si>
    <t>J. Gair</t>
  </si>
  <si>
    <t>B. Chappell</t>
  </si>
  <si>
    <t>Avg of declared Avgs: 192.6</t>
  </si>
  <si>
    <t>D. Monk</t>
  </si>
  <si>
    <t>O. Bamforth</t>
  </si>
  <si>
    <t>N. Sennett</t>
  </si>
  <si>
    <t>R. Wood</t>
  </si>
  <si>
    <t>B. Carson</t>
  </si>
  <si>
    <t>D. Ziomkowski</t>
  </si>
  <si>
    <t>Dunfermline</t>
  </si>
  <si>
    <t>P. Jamieson</t>
  </si>
  <si>
    <t>delay</t>
  </si>
  <si>
    <t>C. L. Leadbitter</t>
  </si>
  <si>
    <t>Division Thirteen</t>
  </si>
  <si>
    <t>Avg of declared Avgs: 191.9</t>
  </si>
  <si>
    <t>Avg this round: 193.8</t>
  </si>
  <si>
    <t>H. Doyle</t>
  </si>
  <si>
    <t>C. Murnin</t>
  </si>
  <si>
    <t>D. Allwright</t>
  </si>
  <si>
    <t>S. Vincent</t>
  </si>
  <si>
    <t>S. Clarkson</t>
  </si>
  <si>
    <t>P. Gore</t>
  </si>
  <si>
    <t>A. Gunn</t>
  </si>
  <si>
    <t>Division Fourteen</t>
  </si>
  <si>
    <t>Avg of declared Avgs: 191.1</t>
  </si>
  <si>
    <t>Avg this round: 192.9</t>
  </si>
  <si>
    <t>S. Wigham</t>
  </si>
  <si>
    <t>M. Harlow</t>
  </si>
  <si>
    <t>A. Mason</t>
  </si>
  <si>
    <t>G. Carson</t>
  </si>
  <si>
    <t>P. Holland</t>
  </si>
  <si>
    <t>J. Davis</t>
  </si>
  <si>
    <t>H. Murray</t>
  </si>
  <si>
    <t>D. Haigh</t>
  </si>
  <si>
    <t>P. James</t>
  </si>
  <si>
    <t>Division Fifteen</t>
  </si>
  <si>
    <t>Avg this round: 194.4</t>
  </si>
  <si>
    <t>R. Shadbolt</t>
  </si>
  <si>
    <t>G. Jones</t>
  </si>
  <si>
    <t>M. Morris</t>
  </si>
  <si>
    <t>W. Taylor P7.6.3.2</t>
  </si>
  <si>
    <t>J. McDowell P5.2.1.1</t>
  </si>
  <si>
    <t>N. Cowdrey</t>
  </si>
  <si>
    <t>M. Ahmed</t>
  </si>
  <si>
    <t>M. Butchart</t>
  </si>
  <si>
    <t>Kinross &amp; Milnathort</t>
  </si>
  <si>
    <t>M. Plant</t>
  </si>
  <si>
    <t>Division Sixteen</t>
  </si>
  <si>
    <t>Avg of declared Avgs: 188.7</t>
  </si>
  <si>
    <t>Avg this round: 190.9</t>
  </si>
  <si>
    <t>F. Stallard</t>
  </si>
  <si>
    <t>G. Lees</t>
  </si>
  <si>
    <t>S. Marsland</t>
  </si>
  <si>
    <t>H. Farnworth</t>
  </si>
  <si>
    <t>G. O'Neill</t>
  </si>
  <si>
    <t>Z. Green</t>
  </si>
  <si>
    <t>G. Sund</t>
  </si>
  <si>
    <t>D. Fenwick</t>
  </si>
  <si>
    <t>Division Seventeen</t>
  </si>
  <si>
    <t>Avg this round: 187.7</t>
  </si>
  <si>
    <t>Gaib. O'Neill</t>
  </si>
  <si>
    <t>K. Blackmore</t>
  </si>
  <si>
    <t>B. Rayner</t>
  </si>
  <si>
    <t>D. Harlow</t>
  </si>
  <si>
    <t>C. Amos</t>
  </si>
  <si>
    <t>M. Clegg</t>
  </si>
  <si>
    <t>C. Salway</t>
  </si>
  <si>
    <t>G. March</t>
  </si>
  <si>
    <t>Division Eighteen</t>
  </si>
  <si>
    <t>Avg of declared Avgs: 186.6</t>
  </si>
  <si>
    <t>Avg this round: 188.8</t>
  </si>
  <si>
    <t>I. Davis</t>
  </si>
  <si>
    <t>G. McDougall</t>
  </si>
  <si>
    <t>T. Dimech</t>
  </si>
  <si>
    <t>C. Davis</t>
  </si>
  <si>
    <t>R. Pickering</t>
  </si>
  <si>
    <t>J. Bartlam</t>
  </si>
  <si>
    <t>F. Doggart</t>
  </si>
  <si>
    <t>Division Nineteen</t>
  </si>
  <si>
    <t>Avg of declared Avgs: 185.4</t>
  </si>
  <si>
    <t>M. Hryniw</t>
  </si>
  <si>
    <t>O. Dimech</t>
  </si>
  <si>
    <t>E. Purcell</t>
  </si>
  <si>
    <t>J. Jablonski</t>
  </si>
  <si>
    <t>M. Cain</t>
  </si>
  <si>
    <t>A. Ali</t>
  </si>
  <si>
    <t>H. McDill</t>
  </si>
  <si>
    <t>Division Twenty</t>
  </si>
  <si>
    <t>Avg of declared Avgs: 183.7</t>
  </si>
  <si>
    <t>Avg this round: 191.0</t>
  </si>
  <si>
    <t>B. Glass</t>
  </si>
  <si>
    <t>S. Russell</t>
  </si>
  <si>
    <t>O. Jablonski</t>
  </si>
  <si>
    <t>C. Pickering</t>
  </si>
  <si>
    <t>B. Charles</t>
  </si>
  <si>
    <t>P. Entwistle</t>
  </si>
  <si>
    <t>J. Gunn</t>
  </si>
  <si>
    <t>J. Leake</t>
  </si>
  <si>
    <t>Division Twentyone</t>
  </si>
  <si>
    <t>Avg of declared Avgs: 180.7</t>
  </si>
  <si>
    <t>Avg this round: 181.8</t>
  </si>
  <si>
    <t>J. Lytollis</t>
  </si>
  <si>
    <t>M. Turnbull</t>
  </si>
  <si>
    <t>D. Mattinson</t>
  </si>
  <si>
    <t>G. Kirrage</t>
  </si>
  <si>
    <t>D. Higginbottom</t>
  </si>
  <si>
    <t>Division Twentytwo</t>
  </si>
  <si>
    <t>Avg of declared Avgs: 176.9</t>
  </si>
  <si>
    <t>Avg this round: 184.8</t>
  </si>
  <si>
    <t>P. Birmingham</t>
  </si>
  <si>
    <t>Z. Lines</t>
  </si>
  <si>
    <t>S. Beech</t>
  </si>
  <si>
    <t>K. Hayes</t>
  </si>
  <si>
    <t>R. Doggart</t>
  </si>
  <si>
    <t>D. Riley</t>
  </si>
  <si>
    <t>A. Kaye</t>
  </si>
  <si>
    <t>G. Lyell</t>
  </si>
  <si>
    <t>Division Twentythree</t>
  </si>
  <si>
    <t>Avg of declared Avgs: 159.6</t>
  </si>
  <si>
    <t>Avg this round: 172.8</t>
  </si>
  <si>
    <t>J. Hartley</t>
  </si>
  <si>
    <t>C. Winsper</t>
  </si>
  <si>
    <t>F. Holden</t>
  </si>
  <si>
    <t>D. Hill P7.4.2</t>
  </si>
  <si>
    <t>Marple</t>
  </si>
  <si>
    <t>J. Ewens</t>
  </si>
  <si>
    <t>G. Bellwood</t>
  </si>
  <si>
    <t>M. Hubbard P5.2.1.1</t>
  </si>
  <si>
    <t>Kendal</t>
  </si>
  <si>
    <t>M. Deakin</t>
  </si>
  <si>
    <t>Avg this round: 188.9</t>
  </si>
  <si>
    <t>Avg of declared Avgs: 198.6</t>
  </si>
  <si>
    <t>Avg of declared Avgs: 196.7</t>
  </si>
  <si>
    <t>Avg this round: 185.2</t>
  </si>
  <si>
    <t>Avg this round: 195.4</t>
  </si>
  <si>
    <t>Avg of declared Avgs: 188.6</t>
  </si>
  <si>
    <t>Avg this round: 191.9</t>
  </si>
  <si>
    <t>Avg of declared Avgs: 184.1</t>
  </si>
  <si>
    <t>Avg this round: 189.6</t>
  </si>
  <si>
    <t>Avg of declared Avgs: 173.6</t>
  </si>
  <si>
    <t>Avg this round: 173.6</t>
  </si>
  <si>
    <t>Short Range Benchrest A/S (Rimfire) - Teams</t>
  </si>
  <si>
    <t>1 Blackpool</t>
  </si>
  <si>
    <t>4 GEC Coventry A</t>
  </si>
  <si>
    <t>2 City of Truro</t>
  </si>
  <si>
    <t>3 East Antrim A</t>
  </si>
  <si>
    <t>5 Lanark A</t>
  </si>
  <si>
    <t>6 Wigan A</t>
  </si>
  <si>
    <t>Avg of declared Avgs: 592.0</t>
  </si>
  <si>
    <t>Avg this round: 590.2</t>
  </si>
  <si>
    <t>1 East Antrim B</t>
  </si>
  <si>
    <t>4 Lanark B</t>
  </si>
  <si>
    <t>2 Furness Marksmen</t>
  </si>
  <si>
    <t>3 GEC Coventry B</t>
  </si>
  <si>
    <t>I. Beattie Sub</t>
  </si>
  <si>
    <t>5 Penarth A</t>
  </si>
  <si>
    <t>6 Sunderland</t>
  </si>
  <si>
    <t>Avg of declared Avgs: 586.3</t>
  </si>
  <si>
    <t>Avg this round: 587.5</t>
  </si>
  <si>
    <t>4 Morecambe</t>
  </si>
  <si>
    <t>2 Goodyear A</t>
  </si>
  <si>
    <t>3 Lanark C</t>
  </si>
  <si>
    <t>5 Penarth B</t>
  </si>
  <si>
    <t>6 Wigan B</t>
  </si>
  <si>
    <t>Avg of declared Avgs: 575.0</t>
  </si>
  <si>
    <t>Avg this round: 586.0</t>
  </si>
  <si>
    <t>1 Felton B</t>
  </si>
  <si>
    <t>4 Penarth D</t>
  </si>
  <si>
    <t>K. O'Keefe sub</t>
  </si>
  <si>
    <t>2 Goodyear B</t>
  </si>
  <si>
    <t>3 Penarth C</t>
  </si>
  <si>
    <t>5 Penarth E</t>
  </si>
  <si>
    <t>Avg of declared Avgs: 548.0</t>
  </si>
  <si>
    <t>Avg this round: 562.3</t>
  </si>
  <si>
    <t>Gallery Rifle Any Sights - Individuals</t>
  </si>
  <si>
    <t>DE</t>
  </si>
  <si>
    <t>Avg of declared Avgs: 197.0</t>
  </si>
  <si>
    <t>Avg this round: 196.6</t>
  </si>
  <si>
    <t>Avg of declared Avgs: 192.7</t>
  </si>
  <si>
    <t>Avg this round: 193.6</t>
  </si>
  <si>
    <t>R. Marshall</t>
  </si>
  <si>
    <t>Rotherham Chantry</t>
  </si>
  <si>
    <t>J. Smith</t>
  </si>
  <si>
    <t>M. Warriner</t>
  </si>
  <si>
    <t>C. Thompson</t>
  </si>
  <si>
    <t>G. Collins</t>
  </si>
  <si>
    <t>D. Rees</t>
  </si>
  <si>
    <t>D. Roberts</t>
  </si>
  <si>
    <t>W. Pow</t>
  </si>
  <si>
    <t>M. Loader</t>
  </si>
  <si>
    <t>H. Dalgleish</t>
  </si>
  <si>
    <t>C. Blyth</t>
  </si>
  <si>
    <t>Avg this round: 191.7</t>
  </si>
  <si>
    <t>Avg of declared Avgs: 186.2</t>
  </si>
  <si>
    <t>Avg this round: 183.3</t>
  </si>
  <si>
    <t>N. De la Haye</t>
  </si>
  <si>
    <t>S. Edis</t>
  </si>
  <si>
    <t>H. Marshall</t>
  </si>
  <si>
    <t>A. Tennant</t>
  </si>
  <si>
    <t>S. Littlewood</t>
  </si>
  <si>
    <t>Carshalton</t>
  </si>
  <si>
    <t>A. Michalski</t>
  </si>
  <si>
    <t>D. Cook</t>
  </si>
  <si>
    <t>T. Coggins</t>
  </si>
  <si>
    <t>G. Griffiths</t>
  </si>
  <si>
    <t>R. Plant</t>
  </si>
  <si>
    <t>I. Burton</t>
  </si>
  <si>
    <t>A. Bullock</t>
  </si>
  <si>
    <t>Witney Rifle Club</t>
  </si>
  <si>
    <t>Avg this round: 184.7</t>
  </si>
  <si>
    <t>Avg of declared Avgs: 170.2</t>
  </si>
  <si>
    <t>Avg this round: 175.0</t>
  </si>
  <si>
    <t>C. Apostolidis</t>
  </si>
  <si>
    <t>S. G. Thomas</t>
  </si>
  <si>
    <t>B. Compton</t>
  </si>
  <si>
    <t>I. Foulner</t>
  </si>
  <si>
    <t>A. Burner</t>
  </si>
  <si>
    <t>B. Newman</t>
  </si>
  <si>
    <t>P. Bryan</t>
  </si>
  <si>
    <t>K. Hayes P0.13(-19)</t>
  </si>
  <si>
    <t>A. Wyatt</t>
  </si>
  <si>
    <t>K. Meek</t>
  </si>
  <si>
    <t>S. Sands</t>
  </si>
  <si>
    <t>A. Greenlees</t>
  </si>
  <si>
    <t>Mayfair</t>
  </si>
  <si>
    <t>C. Gilmore</t>
  </si>
  <si>
    <t xml:space="preserve">  Shooters MUST write on each card what calibre was used.</t>
  </si>
  <si>
    <t xml:space="preserve">  If that is not done a 2 point penalty will be applied (P0.18).</t>
  </si>
  <si>
    <t xml:space="preserve">  Scorer: D Erskine</t>
  </si>
  <si>
    <t>Avg of declared Avgs: 193.4</t>
  </si>
  <si>
    <t>Avg this round: 191.1</t>
  </si>
  <si>
    <t>Avg this round: 185.1</t>
  </si>
  <si>
    <t>Gallery Rifle Iron Sights - Individuals</t>
  </si>
  <si>
    <t>Avg of declared Avgs: 193.9</t>
  </si>
  <si>
    <t>Avg of declared Avgs: 187.7</t>
  </si>
  <si>
    <t>Avg this round: 188.5</t>
  </si>
  <si>
    <t>R. Gascoyne P0.13(-8)</t>
  </si>
  <si>
    <t>N. Gray</t>
  </si>
  <si>
    <t>A. Holmes</t>
  </si>
  <si>
    <t>J. Mellors</t>
  </si>
  <si>
    <t>B. Roberts</t>
  </si>
  <si>
    <t>E. Swain</t>
  </si>
  <si>
    <t>D. Coe</t>
  </si>
  <si>
    <t>Avg this round: 183.0</t>
  </si>
  <si>
    <t>Avg of declared Avgs: 179.1</t>
  </si>
  <si>
    <t>Avg this round: 182.3</t>
  </si>
  <si>
    <t>D. Dunn</t>
  </si>
  <si>
    <t>D. Spenser</t>
  </si>
  <si>
    <t>N. Andrews</t>
  </si>
  <si>
    <t>A. Nixon</t>
  </si>
  <si>
    <t>J. McCall</t>
  </si>
  <si>
    <t>Claymore</t>
  </si>
  <si>
    <t>J. Morris</t>
  </si>
  <si>
    <t>J. Paterson</t>
  </si>
  <si>
    <t>E. Thurley</t>
  </si>
  <si>
    <t>N. Saggers</t>
  </si>
  <si>
    <t>M. King</t>
  </si>
  <si>
    <t>Avg of declared Avgs: 175.0</t>
  </si>
  <si>
    <t>Avg this round: 172.7</t>
  </si>
  <si>
    <t>Avg of declared Avgs: 163.5</t>
  </si>
  <si>
    <t>Avg this round: 171.5</t>
  </si>
  <si>
    <t>K. Upton</t>
  </si>
  <si>
    <t>M. Walker</t>
  </si>
  <si>
    <t>B. Knight-Simpson</t>
  </si>
  <si>
    <t>G. Rees</t>
  </si>
  <si>
    <t>E. Kane</t>
  </si>
  <si>
    <t>W. Fordham</t>
  </si>
  <si>
    <t>J. Knight-Simpson</t>
  </si>
  <si>
    <t>G. Cadman</t>
  </si>
  <si>
    <t>I. Balshaw</t>
  </si>
  <si>
    <t>J. Boulton</t>
  </si>
  <si>
    <t>H. Gavrilov</t>
  </si>
  <si>
    <t>P. Slator</t>
  </si>
  <si>
    <t>Warrington</t>
  </si>
  <si>
    <t>J. Lawson</t>
  </si>
  <si>
    <t>G. Newsholme</t>
  </si>
  <si>
    <t>Avg of declared Avgs: 191.0</t>
  </si>
  <si>
    <t>Avg this round: 194.3</t>
  </si>
  <si>
    <t>Avg of declared Avgs: 177.2</t>
  </si>
  <si>
    <t>Avg this round: 179.7</t>
  </si>
  <si>
    <t>Long Barrelled Pistol - Individuals</t>
  </si>
  <si>
    <t>RG</t>
  </si>
  <si>
    <t>S. Preston P7.6.3.2</t>
  </si>
  <si>
    <t>R. Gascoyne</t>
  </si>
  <si>
    <t>A. Coleman</t>
  </si>
  <si>
    <t>P. McBride</t>
  </si>
  <si>
    <t>Avg of declared Avgs: 175.7</t>
  </si>
  <si>
    <t>Avg this round: 168.2</t>
  </si>
  <si>
    <t>R. Ogle</t>
  </si>
  <si>
    <t>S. Rees</t>
  </si>
  <si>
    <t>P. Dean</t>
  </si>
  <si>
    <t>S. Dalziel</t>
  </si>
  <si>
    <t>Avg of declared Avgs: 158.5</t>
  </si>
  <si>
    <t>Avg this round: 158.9</t>
  </si>
  <si>
    <t>J. Bambery</t>
  </si>
  <si>
    <t>G. Dutton</t>
  </si>
  <si>
    <t>S. Hutchinson</t>
  </si>
  <si>
    <t>J. Moffat</t>
  </si>
  <si>
    <t>J. Boulton P5.2.3</t>
  </si>
  <si>
    <t xml:space="preserve">  Scorer: Rexanne Gascoyne</t>
  </si>
  <si>
    <t>Avg of declared Avgs: 176.7</t>
  </si>
  <si>
    <t>Avg this round: 170.6</t>
  </si>
  <si>
    <t>Long Range Any Sights 100 Yards - Individuals</t>
  </si>
  <si>
    <t>JL</t>
  </si>
  <si>
    <t>Avg of declared Avgs: 185.5</t>
  </si>
  <si>
    <t>Avg this round: 186.1</t>
  </si>
  <si>
    <t>A. Byrne</t>
  </si>
  <si>
    <t>W. Phelps</t>
  </si>
  <si>
    <t>A. Germain</t>
  </si>
  <si>
    <t>P. Ellis</t>
  </si>
  <si>
    <t>P. Hawkins</t>
  </si>
  <si>
    <t>A. Tyler</t>
  </si>
  <si>
    <t xml:space="preserve">  Scorer: J Lawson</t>
  </si>
  <si>
    <t>Avg of declared Avgs: 186.4</t>
  </si>
  <si>
    <t>Avg this round: 186.5</t>
  </si>
  <si>
    <t>Long Range Iron Sights 50m/y - Individuals</t>
  </si>
  <si>
    <t>Avg of declared Avgs: 184.9</t>
  </si>
  <si>
    <t>Avg this round: 186.6</t>
  </si>
  <si>
    <t>F. Calder</t>
  </si>
  <si>
    <t>M. Blatchly</t>
  </si>
  <si>
    <t>E. Pearce</t>
  </si>
  <si>
    <t>Muzzle Loading Nitro - Individuals</t>
  </si>
  <si>
    <t>MRS</t>
  </si>
  <si>
    <t>Avg of declared Avgs: 85.8</t>
  </si>
  <si>
    <t>Avg this round: 86.0</t>
  </si>
  <si>
    <t>P. Bracegirdle</t>
  </si>
  <si>
    <t>R. Singleton</t>
  </si>
  <si>
    <t xml:space="preserve">  Scorer: Mark Spittle</t>
  </si>
  <si>
    <t>Muzzle Loading Pistol - Individuals</t>
  </si>
  <si>
    <t>Avg of declared Avgs: 80.3</t>
  </si>
  <si>
    <t>Avg this round: 80.1</t>
  </si>
  <si>
    <t>S. Rankine</t>
  </si>
  <si>
    <t>D. Paul</t>
  </si>
  <si>
    <t>A. Ward</t>
  </si>
  <si>
    <t>Avg of declared Avgs: 87.9</t>
  </si>
  <si>
    <t>Avg this round: 85.6</t>
  </si>
  <si>
    <t>Muzzle Loading Revolver - Individuals</t>
  </si>
  <si>
    <t>Avg of declared Avgs: 75.5</t>
  </si>
  <si>
    <t>Avg this round: 72.6</t>
  </si>
  <si>
    <t>V. Little</t>
  </si>
  <si>
    <t>G. Crowther</t>
  </si>
  <si>
    <t>M. Savage</t>
  </si>
  <si>
    <t>Rapid Fire Air Pistol - Individuals</t>
  </si>
  <si>
    <t>AH1</t>
  </si>
  <si>
    <t>Avg of declared Avgs: 155.4</t>
  </si>
  <si>
    <t>Avg this round: 152.9</t>
  </si>
  <si>
    <t>H. Graham</t>
  </si>
  <si>
    <t>Dumbarton</t>
  </si>
  <si>
    <t>J. Hill</t>
  </si>
  <si>
    <t>D. Watkin</t>
  </si>
  <si>
    <t>C. Bowes</t>
  </si>
  <si>
    <t>A. Noble</t>
  </si>
  <si>
    <t>A. Salt</t>
  </si>
  <si>
    <t>The RCO or Witness must make an appropriate note on any target that has fewer than 5 shots on it.</t>
  </si>
  <si>
    <t>.</t>
  </si>
  <si>
    <t>Rapid Fire Rifle - Individuals</t>
  </si>
  <si>
    <t>TE</t>
  </si>
  <si>
    <t>Avg of declared Avgs: 264.1</t>
  </si>
  <si>
    <t>Avg this round: 263.3</t>
  </si>
  <si>
    <t>P. Ward</t>
  </si>
  <si>
    <t>D. Crawford</t>
  </si>
  <si>
    <t>P. Chilman</t>
  </si>
  <si>
    <t>B. Docherty</t>
  </si>
  <si>
    <t>Avg of declared Avgs: 242.8</t>
  </si>
  <si>
    <t>Avg this round: 247.9</t>
  </si>
  <si>
    <t>A. Graham</t>
  </si>
  <si>
    <t>R. McKay</t>
  </si>
  <si>
    <t>M. Power</t>
  </si>
  <si>
    <t>W. Clements</t>
  </si>
  <si>
    <t>J. Martin</t>
  </si>
  <si>
    <t>B. Harding</t>
  </si>
  <si>
    <t>Avg of declared Avgs: 195.3</t>
  </si>
  <si>
    <t>Avg this round: 223.0</t>
  </si>
  <si>
    <t>J. Shepherd</t>
  </si>
  <si>
    <t>E. Flint</t>
  </si>
  <si>
    <t>K. Aitken</t>
  </si>
  <si>
    <t>J. McGirr</t>
  </si>
  <si>
    <t>D. Houston</t>
  </si>
  <si>
    <t>M. Galway</t>
  </si>
  <si>
    <t>The RCO or Witness must make an appropriate note on any target that has fewer than 10 shots on it.</t>
  </si>
  <si>
    <t xml:space="preserve">  Scorer: T Earnshaw</t>
  </si>
  <si>
    <t>22 Rifle Short Range - Individuals</t>
  </si>
  <si>
    <t>AH3</t>
  </si>
  <si>
    <t>Avg of declared Avgs: 98.0</t>
  </si>
  <si>
    <t>Avg this round: 97.5</t>
  </si>
  <si>
    <t>Avg of declared Avgs: 96.8</t>
  </si>
  <si>
    <t>Avg this round: 95.3</t>
  </si>
  <si>
    <t>C. Stirling</t>
  </si>
  <si>
    <t>J. Godsell</t>
  </si>
  <si>
    <t>M. Newman</t>
  </si>
  <si>
    <t>J. Bradfield</t>
  </si>
  <si>
    <t>T. Bryan</t>
  </si>
  <si>
    <t>D. Strachan</t>
  </si>
  <si>
    <t>A. Henson</t>
  </si>
  <si>
    <t>Wilmslow</t>
  </si>
  <si>
    <t>A. Horne</t>
  </si>
  <si>
    <t>M. Ives</t>
  </si>
  <si>
    <t>S. Kay</t>
  </si>
  <si>
    <t>T. C. Chittenden</t>
  </si>
  <si>
    <t>Workington</t>
  </si>
  <si>
    <t>S. Turner</t>
  </si>
  <si>
    <t>A. Ross</t>
  </si>
  <si>
    <t>R. Leather</t>
  </si>
  <si>
    <t>H. Temperley</t>
  </si>
  <si>
    <t>S. Osmond</t>
  </si>
  <si>
    <t>C. A. Coxon</t>
  </si>
  <si>
    <t>Avg of declared Avgs: 95.9</t>
  </si>
  <si>
    <t>Avg this round: 94.4</t>
  </si>
  <si>
    <t>Avg of declared Avgs: 95.1</t>
  </si>
  <si>
    <t>Avg this round: 94.6</t>
  </si>
  <si>
    <t>K. Revell</t>
  </si>
  <si>
    <t>M. Baeron</t>
  </si>
  <si>
    <t>H. Bramwell</t>
  </si>
  <si>
    <t>T. Richmond</t>
  </si>
  <si>
    <t>S. Ashdown</t>
  </si>
  <si>
    <t>M. Whitehead</t>
  </si>
  <si>
    <t>N. Dixon</t>
  </si>
  <si>
    <t>S. Thorne</t>
  </si>
  <si>
    <t>K. King</t>
  </si>
  <si>
    <t>S. McArthur</t>
  </si>
  <si>
    <t>N. Harcus</t>
  </si>
  <si>
    <t>M. Gardner</t>
  </si>
  <si>
    <t>P. Ager</t>
  </si>
  <si>
    <t>M. Shaw</t>
  </si>
  <si>
    <t>I. Lawson</t>
  </si>
  <si>
    <t>M. Sinclair</t>
  </si>
  <si>
    <t>H. Keys</t>
  </si>
  <si>
    <t>Avg of declared Avgs: 94.4</t>
  </si>
  <si>
    <t>Avg this round: 92.9</t>
  </si>
  <si>
    <t>Avg of declared Avgs: 93.3</t>
  </si>
  <si>
    <t>J. Whittaker</t>
  </si>
  <si>
    <t>P. Baxter</t>
  </si>
  <si>
    <t>R. Derricott</t>
  </si>
  <si>
    <t>A. McLean</t>
  </si>
  <si>
    <t>B. Rose</t>
  </si>
  <si>
    <t>T. McFarland</t>
  </si>
  <si>
    <t>A. Angus</t>
  </si>
  <si>
    <t>K. L. Dinkel</t>
  </si>
  <si>
    <t>M. Cookson</t>
  </si>
  <si>
    <t>N. Morewood</t>
  </si>
  <si>
    <t>A. Smith</t>
  </si>
  <si>
    <t>J. T. Wilson</t>
  </si>
  <si>
    <t>Dumfries</t>
  </si>
  <si>
    <t>P. Dodds</t>
  </si>
  <si>
    <t>W. Parry</t>
  </si>
  <si>
    <t>E. Matthews</t>
  </si>
  <si>
    <t>Avg of declared Avgs: 92.2</t>
  </si>
  <si>
    <t>Avg this round: 91.1</t>
  </si>
  <si>
    <t>Avg of declared Avgs: 91.1</t>
  </si>
  <si>
    <t>Avg this round: 93.6</t>
  </si>
  <si>
    <t>R. Evans</t>
  </si>
  <si>
    <t>C. Camps</t>
  </si>
  <si>
    <t>A. Boothroyd</t>
  </si>
  <si>
    <t>P. Bailey</t>
  </si>
  <si>
    <t>P. Shone</t>
  </si>
  <si>
    <t>J. Johnson</t>
  </si>
  <si>
    <t>M. Bryan</t>
  </si>
  <si>
    <t>L. Payne</t>
  </si>
  <si>
    <t>J. Ewence</t>
  </si>
  <si>
    <t>Darlington RPC</t>
  </si>
  <si>
    <t>P. Leviston</t>
  </si>
  <si>
    <t>A. N. Mackie</t>
  </si>
  <si>
    <t>D. N. Price</t>
  </si>
  <si>
    <t>K. Sherris</t>
  </si>
  <si>
    <t>M. Frobisher</t>
  </si>
  <si>
    <t>S. McHugh</t>
  </si>
  <si>
    <t>S. Nicklin</t>
  </si>
  <si>
    <t>Avg of declared Avgs: 90.1</t>
  </si>
  <si>
    <t>Avg this round: 90.0</t>
  </si>
  <si>
    <t>Avg of declared Avgs: 88.5</t>
  </si>
  <si>
    <t>Avg this round: 87.4</t>
  </si>
  <si>
    <t>S. J. King</t>
  </si>
  <si>
    <t>J. Hankin</t>
  </si>
  <si>
    <t>A. Mead</t>
  </si>
  <si>
    <t>M. Caton</t>
  </si>
  <si>
    <t>T. Clifton</t>
  </si>
  <si>
    <t>W. Potter</t>
  </si>
  <si>
    <t>Barry Plastics</t>
  </si>
  <si>
    <t>G. A. Smith</t>
  </si>
  <si>
    <t>S. Clarke</t>
  </si>
  <si>
    <t>J. Davies</t>
  </si>
  <si>
    <t>S. Ewence</t>
  </si>
  <si>
    <t>K. B. McCrindle</t>
  </si>
  <si>
    <t>G. Garrett</t>
  </si>
  <si>
    <t>R. Hunt</t>
  </si>
  <si>
    <t>M. Hunt</t>
  </si>
  <si>
    <t>P. G. Barnett</t>
  </si>
  <si>
    <t>A. Jones</t>
  </si>
  <si>
    <t>J. Ambrus</t>
  </si>
  <si>
    <t>A. Law</t>
  </si>
  <si>
    <t>Avg of declared Avgs: 85.9</t>
  </si>
  <si>
    <t>Avg this round: 86.9</t>
  </si>
  <si>
    <t>Avg of declared Avgs: 78.6</t>
  </si>
  <si>
    <t>Avg this round: 82.4</t>
  </si>
  <si>
    <t>A. Ashdown</t>
  </si>
  <si>
    <t>A. Mylles</t>
  </si>
  <si>
    <t>J. Stevenson P5.2.3</t>
  </si>
  <si>
    <t>J. McKernan</t>
  </si>
  <si>
    <t>B. Hubbard</t>
  </si>
  <si>
    <t>A. Campbell</t>
  </si>
  <si>
    <t>J. du Heaume</t>
  </si>
  <si>
    <t>P. Besant</t>
  </si>
  <si>
    <t>C. Short</t>
  </si>
  <si>
    <t>B. Fletcher</t>
  </si>
  <si>
    <t>O. Hubbard</t>
  </si>
  <si>
    <t>A. Bramwell</t>
  </si>
  <si>
    <t>N. Bowering</t>
  </si>
  <si>
    <t>A. Ryles</t>
  </si>
  <si>
    <t>J. Griffiths</t>
  </si>
  <si>
    <t>R. Holmes</t>
  </si>
  <si>
    <t>F. N. Eastwood</t>
  </si>
  <si>
    <t>A. Bath</t>
  </si>
  <si>
    <t>M. Burges</t>
  </si>
  <si>
    <t>Avg of declared Avgs: 94.7</t>
  </si>
  <si>
    <t>Avg this round: 93.2</t>
  </si>
  <si>
    <t>Avg of declared Avgs: 92.0</t>
  </si>
  <si>
    <t>Avg this round: 92.6</t>
  </si>
  <si>
    <t>Avg of declared Avgs: 89.6</t>
  </si>
  <si>
    <t>Avg this round: 89.5</t>
  </si>
  <si>
    <t>22 Rifle Short Range - Teams</t>
  </si>
  <si>
    <t>1 Balerno &amp; Currie</t>
  </si>
  <si>
    <t>4 Kendal A</t>
  </si>
  <si>
    <t>M. Baeron (sub)</t>
  </si>
  <si>
    <t>2 Dumfries A</t>
  </si>
  <si>
    <t>3 Dunfermline A</t>
  </si>
  <si>
    <t>J. G. Shedden</t>
  </si>
  <si>
    <t>G. Thomas</t>
  </si>
  <si>
    <t>6 Sunderland A</t>
  </si>
  <si>
    <t>Avg of declared Avgs: 581.7</t>
  </si>
  <si>
    <t>Avg this round: 579.2</t>
  </si>
  <si>
    <t>4 Dunfermline B</t>
  </si>
  <si>
    <t>2 Bury</t>
  </si>
  <si>
    <t>3 Dumfries B</t>
  </si>
  <si>
    <t>C. G. De Jonckheere</t>
  </si>
  <si>
    <t>5 Felton</t>
  </si>
  <si>
    <t>6 Kendal B</t>
  </si>
  <si>
    <t>Avg of declared Avgs: 568.5</t>
  </si>
  <si>
    <t>Avg this round: 562.2</t>
  </si>
  <si>
    <t>1 Crewe A</t>
  </si>
  <si>
    <t>4 Penarth B</t>
  </si>
  <si>
    <t>2 Crewe B</t>
  </si>
  <si>
    <t>3 Kendal C</t>
  </si>
  <si>
    <t>5 Sunderland B</t>
  </si>
  <si>
    <t>6 Workington</t>
  </si>
  <si>
    <t>P. G. Barnett (sub)</t>
  </si>
  <si>
    <t>G. A. Smith (sub)</t>
  </si>
  <si>
    <t>N. L. Morewood</t>
  </si>
  <si>
    <t>Avg of declared Avgs: 536.8</t>
  </si>
  <si>
    <t>Avg this round: 538.4</t>
  </si>
  <si>
    <t>Short Range Standard Pistol - Individuals</t>
  </si>
  <si>
    <t>MB</t>
  </si>
  <si>
    <t>Avg of declared Avgs: 241.4</t>
  </si>
  <si>
    <t>Avg this round: 241.4</t>
  </si>
  <si>
    <t>M. Osborne</t>
  </si>
  <si>
    <t>D. Gilbert-Harris</t>
  </si>
  <si>
    <t>R. Ninnis</t>
  </si>
  <si>
    <t>S. Trevithick</t>
  </si>
  <si>
    <t>P. Tumilson</t>
  </si>
  <si>
    <t>D. Ellsmore</t>
  </si>
  <si>
    <t>C. Lee</t>
  </si>
  <si>
    <t xml:space="preserve">  Scorer: Marcus Bailey</t>
  </si>
  <si>
    <t>10M Air Pistol - Individuals</t>
  </si>
  <si>
    <t>DG</t>
  </si>
  <si>
    <t>Avg of declared Avgs: 185.7</t>
  </si>
  <si>
    <t>Avg of declared Avgs: 179.6</t>
  </si>
  <si>
    <t>C. Dickson</t>
  </si>
  <si>
    <t>T. Dimmock</t>
  </si>
  <si>
    <t>S. Finnie</t>
  </si>
  <si>
    <t>P. Hair</t>
  </si>
  <si>
    <t>B. Livingstone</t>
  </si>
  <si>
    <t>H. McDonald</t>
  </si>
  <si>
    <t>A. Ralston</t>
  </si>
  <si>
    <t>S. Stockdale</t>
  </si>
  <si>
    <t>K. Russell</t>
  </si>
  <si>
    <t>C. Wegg</t>
  </si>
  <si>
    <t>A. Speight</t>
  </si>
  <si>
    <t>Avg of declared Avgs: 176.8</t>
  </si>
  <si>
    <t>Avg of declared Avgs: 174.6</t>
  </si>
  <si>
    <t>G. Mees</t>
  </si>
  <si>
    <t>G. Minko</t>
  </si>
  <si>
    <t>P. Gregory</t>
  </si>
  <si>
    <t>D. Spencer</t>
  </si>
  <si>
    <t>O. Street</t>
  </si>
  <si>
    <t>M. Linacre</t>
  </si>
  <si>
    <t>J. Wegg</t>
  </si>
  <si>
    <t>B. Melvin</t>
  </si>
  <si>
    <t>E. Wethered</t>
  </si>
  <si>
    <t>R &amp; L</t>
  </si>
  <si>
    <t>R. Wethered</t>
  </si>
  <si>
    <t>Avg of declared Avgs: 171.9</t>
  </si>
  <si>
    <t>Avg of declared Avgs: 170.7</t>
  </si>
  <si>
    <t>A. Baxter</t>
  </si>
  <si>
    <t>R. Hair</t>
  </si>
  <si>
    <t>P. Field</t>
  </si>
  <si>
    <t>M. Johnson</t>
  </si>
  <si>
    <t>M. Heyes</t>
  </si>
  <si>
    <t>A. McDonald</t>
  </si>
  <si>
    <t>T. Sambells</t>
  </si>
  <si>
    <t>R. Scott-Ward</t>
  </si>
  <si>
    <t>Avg of declared Avgs: 169.4</t>
  </si>
  <si>
    <t>Avg of declared Avgs: 167.7</t>
  </si>
  <si>
    <t>A. Dart</t>
  </si>
  <si>
    <t>M. Humphrey</t>
  </si>
  <si>
    <t>M. C. Jupp</t>
  </si>
  <si>
    <t>A. Jackson</t>
  </si>
  <si>
    <t>T. Oakley</t>
  </si>
  <si>
    <t>K. Rafiq</t>
  </si>
  <si>
    <t>S. Raven</t>
  </si>
  <si>
    <t>T. Wilson</t>
  </si>
  <si>
    <t>Avg of declared Avgs: 165.2</t>
  </si>
  <si>
    <t>Avg of declared Avgs: 163.6</t>
  </si>
  <si>
    <t>N. Booker</t>
  </si>
  <si>
    <t>H. Dart</t>
  </si>
  <si>
    <t>D. Grocott</t>
  </si>
  <si>
    <t>A. Hodge</t>
  </si>
  <si>
    <t>C. Hendry</t>
  </si>
  <si>
    <t>K. Johnson</t>
  </si>
  <si>
    <t>O. Jones</t>
  </si>
  <si>
    <t>S. Morris</t>
  </si>
  <si>
    <t>M. Pedley</t>
  </si>
  <si>
    <t>M. Williams</t>
  </si>
  <si>
    <t>D. Sweeting</t>
  </si>
  <si>
    <t xml:space="preserve">  Scorer: Dave Grocott</t>
  </si>
  <si>
    <t>Avg of declared Avgs: 161.0</t>
  </si>
  <si>
    <t>Avg of declared Avgs: 159.2</t>
  </si>
  <si>
    <t>N. Bishop</t>
  </si>
  <si>
    <t>T. Flynn</t>
  </si>
  <si>
    <t>R. Coggle</t>
  </si>
  <si>
    <t>N. Lean</t>
  </si>
  <si>
    <t>A. Davis</t>
  </si>
  <si>
    <t>J. Machin</t>
  </si>
  <si>
    <t>D. McNulty</t>
  </si>
  <si>
    <t>Y. Poulopoulou</t>
  </si>
  <si>
    <t>S. Tomlin</t>
  </si>
  <si>
    <t>Avg of declared Avgs: 156.6</t>
  </si>
  <si>
    <t>Avg of declared Avgs: 152.7</t>
  </si>
  <si>
    <t>F. Braganza</t>
  </si>
  <si>
    <t>T. McGregor</t>
  </si>
  <si>
    <t>P. Garrett</t>
  </si>
  <si>
    <t>P. May</t>
  </si>
  <si>
    <t>A. Hunton</t>
  </si>
  <si>
    <t>H. Kearey</t>
  </si>
  <si>
    <t>D. Smyth</t>
  </si>
  <si>
    <t>J. Pye</t>
  </si>
  <si>
    <t>C. Wilson</t>
  </si>
  <si>
    <t>A. Tew</t>
  </si>
  <si>
    <t>Avg of declared Avgs: 148.1</t>
  </si>
  <si>
    <t>Avg of declared Avgs: 144.4</t>
  </si>
  <si>
    <t>M. Arnstein</t>
  </si>
  <si>
    <t>C. Burn</t>
  </si>
  <si>
    <t>M. Cunliffe</t>
  </si>
  <si>
    <t>R. Holden</t>
  </si>
  <si>
    <t>A. Debnam</t>
  </si>
  <si>
    <t>J. Huyton</t>
  </si>
  <si>
    <t>L. Holden</t>
  </si>
  <si>
    <t>A. Spearman</t>
  </si>
  <si>
    <t>A. Hopkins</t>
  </si>
  <si>
    <t>E. Thornton</t>
  </si>
  <si>
    <t>R. Vergnault</t>
  </si>
  <si>
    <t>Avg of declared Avgs: 125.3</t>
  </si>
  <si>
    <t>M. Galea</t>
  </si>
  <si>
    <t>A. Gilsenan</t>
  </si>
  <si>
    <t>D. Heaton P7.10.1.1</t>
  </si>
  <si>
    <t>N. Holovchuk</t>
  </si>
  <si>
    <t>P. Kaye</t>
  </si>
  <si>
    <t>M. D. Peacock</t>
  </si>
  <si>
    <t>Avg of declared Avgs: 165.7</t>
  </si>
  <si>
    <t>Avg of declared Avgs: 176.3</t>
  </si>
  <si>
    <t>Avg of declared Avgs: 170.9</t>
  </si>
  <si>
    <t>Avg of declared Avgs: 164.1</t>
  </si>
  <si>
    <t>Avg of declared Avgs: 158.6</t>
  </si>
  <si>
    <t>Avg of declared Avgs: 147.6</t>
  </si>
  <si>
    <t>10M Air Pistol - Teams</t>
  </si>
  <si>
    <t>4 City of Truro A</t>
  </si>
  <si>
    <t>2 Balerno &amp; Currie A</t>
  </si>
  <si>
    <t>3 Blackpool A</t>
  </si>
  <si>
    <t>5 Crewe A</t>
  </si>
  <si>
    <t>Avg of declared Avgs: 530.8</t>
  </si>
  <si>
    <t>4 Sutton Coldfield</t>
  </si>
  <si>
    <t>2 Goodyear</t>
  </si>
  <si>
    <t>3 Penzance</t>
  </si>
  <si>
    <t>R. Ninnis SUB</t>
  </si>
  <si>
    <t>5 Vickers</t>
  </si>
  <si>
    <t>Avg of declared Avgs: 508.0</t>
  </si>
  <si>
    <t>1 Blackburn</t>
  </si>
  <si>
    <t>4 Keswick</t>
  </si>
  <si>
    <t>J. Huyton SUB</t>
  </si>
  <si>
    <t>2 Blackpool B</t>
  </si>
  <si>
    <t>3 City of Truro B</t>
  </si>
  <si>
    <t>C. Brown SUB</t>
  </si>
  <si>
    <t>5 Leek</t>
  </si>
  <si>
    <t>Avg of declared Avgs: 489.2</t>
  </si>
  <si>
    <t>1 Balerno &amp; Currie B</t>
  </si>
  <si>
    <t>4 Dumbarton</t>
  </si>
  <si>
    <t>2 Callander</t>
  </si>
  <si>
    <t>3 Crewe B</t>
  </si>
  <si>
    <t>5 BYE</t>
  </si>
  <si>
    <t>6 Bogey470</t>
  </si>
  <si>
    <t>Avg of declared Avgs: 470.2</t>
  </si>
  <si>
    <t>6 Yards Air Pistol - Individuals</t>
  </si>
  <si>
    <t>Avg of declared Avgs: 173.8</t>
  </si>
  <si>
    <t>Avg of declared Avgs: 154.8</t>
  </si>
  <si>
    <t>Sport Rifle - Individuals</t>
  </si>
  <si>
    <t>HB</t>
  </si>
  <si>
    <t>Avg of declared Avgs: 81.6</t>
  </si>
  <si>
    <t>Avg of declared Avgs: 79.7</t>
  </si>
  <si>
    <t>G. Franks</t>
  </si>
  <si>
    <t>P. Goldthorpe</t>
  </si>
  <si>
    <t>I. Bradley</t>
  </si>
  <si>
    <t>N. Kessell</t>
  </si>
  <si>
    <t>D. Korwin-Kochanowski</t>
  </si>
  <si>
    <t>T. Morton</t>
  </si>
  <si>
    <t>R. Harcombe</t>
  </si>
  <si>
    <t>R. MacLean</t>
  </si>
  <si>
    <t>Redcraig</t>
  </si>
  <si>
    <t>D. Stafford</t>
  </si>
  <si>
    <t>E. Salvoni</t>
  </si>
  <si>
    <t>L. Whittley</t>
  </si>
  <si>
    <t>Avg of declared Avgs: 78.0</t>
  </si>
  <si>
    <t>Avg of declared Avgs: 73.3</t>
  </si>
  <si>
    <t>P. Bowles</t>
  </si>
  <si>
    <t>J. Coutts</t>
  </si>
  <si>
    <t>G. Crosby</t>
  </si>
  <si>
    <t>S. Hayman</t>
  </si>
  <si>
    <t>A. Crothers</t>
  </si>
  <si>
    <t>P. Monaghan</t>
  </si>
  <si>
    <t>P. Galway</t>
  </si>
  <si>
    <t>K. Reilly</t>
  </si>
  <si>
    <t>K. Taylor</t>
  </si>
  <si>
    <t>C. Leitch</t>
  </si>
  <si>
    <t>B. Murphy</t>
  </si>
  <si>
    <t>R. Wilson</t>
  </si>
  <si>
    <t>B. Tester</t>
  </si>
  <si>
    <t>D. Thompson</t>
  </si>
  <si>
    <t>Avg of declared Avgs: 63.4</t>
  </si>
  <si>
    <t>W. Coutts</t>
  </si>
  <si>
    <t>S. Gardner</t>
  </si>
  <si>
    <t>B. Gillatt</t>
  </si>
  <si>
    <t>x</t>
  </si>
  <si>
    <t>J. Gillon</t>
  </si>
  <si>
    <t>P. Johnston</t>
  </si>
  <si>
    <t>A. McCrory</t>
  </si>
  <si>
    <t>A. Napoleon</t>
  </si>
  <si>
    <t>D. Rendall</t>
  </si>
  <si>
    <t xml:space="preserve">  Scorer: Helen Bramwell</t>
  </si>
  <si>
    <t>Avg of declared Avgs: 92.6</t>
  </si>
  <si>
    <t>S. Anderson</t>
  </si>
  <si>
    <t>M. Athersmith</t>
  </si>
  <si>
    <t>J. Jack</t>
  </si>
  <si>
    <t>J. Jarvis</t>
  </si>
  <si>
    <t>R. Shepherd</t>
  </si>
  <si>
    <t>Avg of declared Avgs: 85.6</t>
  </si>
  <si>
    <t>M. J. Clubley</t>
  </si>
  <si>
    <t>Cottingham</t>
  </si>
  <si>
    <t>H. . Marshall</t>
  </si>
  <si>
    <t>G. Smith</t>
  </si>
  <si>
    <t>Avg of declared Avgs: 79.2</t>
  </si>
  <si>
    <t>Avg of declared Avgs: 69.1</t>
  </si>
  <si>
    <t>Sport Rifle - Teams</t>
  </si>
  <si>
    <t>4 Market Drayton C</t>
  </si>
  <si>
    <t>G. Johnson</t>
  </si>
  <si>
    <t>S. Lunn</t>
  </si>
  <si>
    <t>G. Thomas sub</t>
  </si>
  <si>
    <t>2 East Antrim C</t>
  </si>
  <si>
    <t>3 Market Drayton B</t>
  </si>
  <si>
    <t>M. Keenan</t>
  </si>
  <si>
    <t>J. McCallun</t>
  </si>
  <si>
    <t>S. Steele</t>
  </si>
  <si>
    <t>Avg of declared Avgs: 521.8</t>
  </si>
  <si>
    <t>1 Market Drayton D</t>
  </si>
  <si>
    <t>4 Penzance B</t>
  </si>
  <si>
    <t>S. Curnow</t>
  </si>
  <si>
    <t>W. Coutts sub</t>
  </si>
  <si>
    <t>T. Thomas</t>
  </si>
  <si>
    <t>2 Market Drayton E</t>
  </si>
  <si>
    <t>3 Penarth B</t>
  </si>
  <si>
    <t>5 Sunderland C</t>
  </si>
  <si>
    <t>Avg of declared Avgs: 475.4</t>
  </si>
  <si>
    <t>Long Barrelled Revolver Any Sights - Individuals</t>
  </si>
  <si>
    <t>MS</t>
  </si>
  <si>
    <t>P. Humphreys</t>
  </si>
  <si>
    <t>K. Weddell</t>
  </si>
  <si>
    <t>Avg of declared Avgs: 150.3</t>
  </si>
  <si>
    <t>D. Erskine</t>
  </si>
  <si>
    <t>R. MacKay</t>
  </si>
  <si>
    <t xml:space="preserve">  Scorer: M Sisson</t>
  </si>
  <si>
    <t>Avg of declared Avgs: 163.1</t>
  </si>
  <si>
    <t>Long Barrelled Revolver Iron Sights - Individuals</t>
  </si>
  <si>
    <t>Avg of declared Avgs: 153.6</t>
  </si>
  <si>
    <t>M. Leishman</t>
  </si>
  <si>
    <t>AF</t>
  </si>
  <si>
    <t>Avg of declared Avgs: 96.0</t>
  </si>
  <si>
    <t>Avg of declared Avgs: 93.2</t>
  </si>
  <si>
    <t>R. Cornish</t>
  </si>
  <si>
    <t>R. Ellsmore</t>
  </si>
  <si>
    <t>L. McFarland</t>
  </si>
  <si>
    <t>S. Stafford</t>
  </si>
  <si>
    <t>M. Stafford</t>
  </si>
  <si>
    <t>C. Taylor</t>
  </si>
  <si>
    <t>M. Watkin</t>
  </si>
  <si>
    <t>Avg of declared Avgs: 91.6</t>
  </si>
  <si>
    <t>Avg of declared Avgs: 90.2</t>
  </si>
  <si>
    <t>D. Bromley</t>
  </si>
  <si>
    <t>M. Kemp</t>
  </si>
  <si>
    <t>E. McManus</t>
  </si>
  <si>
    <t>M. Sisson</t>
  </si>
  <si>
    <t>B. Wells</t>
  </si>
  <si>
    <t>D. Nowell</t>
  </si>
  <si>
    <t>T. Yates</t>
  </si>
  <si>
    <t>Avg of declared Avgs: 89.2</t>
  </si>
  <si>
    <t>Avg of declared Avgs: 88.0</t>
  </si>
  <si>
    <t>J. Bazin</t>
  </si>
  <si>
    <t>R. Clarke</t>
  </si>
  <si>
    <t>D. Nelson</t>
  </si>
  <si>
    <t>K. Osborne</t>
  </si>
  <si>
    <t>R. Shaw</t>
  </si>
  <si>
    <t>C. Waters</t>
  </si>
  <si>
    <t>Avg of declared Avgs: 87.3</t>
  </si>
  <si>
    <t>Avg of declared Avgs: 86.3</t>
  </si>
  <si>
    <t>J. Bray</t>
  </si>
  <si>
    <t>M. Gray</t>
  </si>
  <si>
    <t>P. Howarth</t>
  </si>
  <si>
    <t>R. Lacy</t>
  </si>
  <si>
    <t>J. Shaw</t>
  </si>
  <si>
    <t>J. Voisey</t>
  </si>
  <si>
    <t>Avg of declared Avgs: 85.3</t>
  </si>
  <si>
    <t>Avg of declared Avgs: 83.3</t>
  </si>
  <si>
    <t>M. Broom</t>
  </si>
  <si>
    <t>S. Bury</t>
  </si>
  <si>
    <t>M. Carr</t>
  </si>
  <si>
    <t>B. Jack</t>
  </si>
  <si>
    <t>A. Ogle</t>
  </si>
  <si>
    <t xml:space="preserve">  Scorer: A Fellerman</t>
  </si>
  <si>
    <t>1 East Antrim A</t>
  </si>
  <si>
    <t>4 Sunderland A</t>
  </si>
  <si>
    <t>2 Market Drayton A</t>
  </si>
  <si>
    <t>3 Penzance A</t>
  </si>
  <si>
    <t>5 Warrington</t>
  </si>
  <si>
    <t>Avg of declared Avgs: 559.2</t>
  </si>
  <si>
    <t>1 Derby</t>
  </si>
  <si>
    <t>4 Sunderland B</t>
  </si>
  <si>
    <t>2 Felton</t>
  </si>
  <si>
    <t>3 Leek</t>
  </si>
  <si>
    <t>Avg of declared Avgs: 540.6</t>
  </si>
  <si>
    <t>Avg this round: 150.3</t>
  </si>
  <si>
    <t>Avg this round: 183.8</t>
  </si>
  <si>
    <t>Avg this round: 164.1</t>
  </si>
  <si>
    <t>Avg this round: 164.2</t>
  </si>
  <si>
    <t>Avg this round: 159.3</t>
  </si>
  <si>
    <t>Avg this round: 153.9</t>
  </si>
  <si>
    <t>Avg this round: 147.2</t>
  </si>
  <si>
    <t>Avg this round: 144.0</t>
  </si>
  <si>
    <t>Avg this round: 135.4</t>
  </si>
  <si>
    <t>Avg this round: 178.2</t>
  </si>
  <si>
    <t>Avg this round: 176.5</t>
  </si>
  <si>
    <t>Avg this round: 176.4</t>
  </si>
  <si>
    <t>Avg this round: 170.9</t>
  </si>
  <si>
    <t>Avg this round: 165.0</t>
  </si>
  <si>
    <t>Avg this round: 171.2</t>
  </si>
  <si>
    <t>Avg this round: 166.0</t>
  </si>
  <si>
    <t>Avg this round: 177.5</t>
  </si>
  <si>
    <t>Avg this round: 171.6</t>
  </si>
  <si>
    <t>Avg this round: 170.0</t>
  </si>
  <si>
    <t>Avg this round: 159.0</t>
  </si>
  <si>
    <t>Avg this round: 149.1</t>
  </si>
  <si>
    <t>Avg this round: 175.4</t>
  </si>
  <si>
    <t>Avg this round: 155.8</t>
  </si>
  <si>
    <t>Avg this round: 167.8</t>
  </si>
  <si>
    <t>Avg this round: 149.3</t>
  </si>
  <si>
    <t>Avg this round: 95.5</t>
  </si>
  <si>
    <t>Avg this round: 84.0</t>
  </si>
  <si>
    <t>Avg this round: 77.3</t>
  </si>
  <si>
    <t>Avg this round: 75.8</t>
  </si>
  <si>
    <t>Avg this round: 76.2</t>
  </si>
  <si>
    <t>Avg this round: 67.2</t>
  </si>
  <si>
    <t>Avg this round: 93.3</t>
  </si>
  <si>
    <t>Avg this round: 91.9</t>
  </si>
  <si>
    <t>Avg this round: 90.7</t>
  </si>
  <si>
    <t>Avg this round: 87.8</t>
  </si>
  <si>
    <t>Avg this round: 86.7</t>
  </si>
  <si>
    <t>Avg this round: 92.2</t>
  </si>
  <si>
    <t>Avg this round: 75.0</t>
  </si>
  <si>
    <t>Avg this round: 64.7</t>
  </si>
  <si>
    <t>Avg this round: 532.8</t>
  </si>
  <si>
    <t>Avg this round: 513.0</t>
  </si>
  <si>
    <t>Avg this round: 476.0</t>
  </si>
  <si>
    <t>Avg this round: 568.8</t>
  </si>
  <si>
    <t>Avg this round: 548.0</t>
  </si>
  <si>
    <t>Avg this round: 516.5</t>
  </si>
  <si>
    <t>Avg this round: 469.6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</si>
  <si>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</si>
  <si>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</si>
  <si>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</si>
  <si>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</si>
  <si>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</si>
  <si>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</si>
  <si>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</si>
  <si>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</si>
  <si>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</si>
  <si>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</si>
  <si>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</si>
  <si>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</si>
  <si>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</si>
  <si>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Bench SR (Rim) Sen</t>
  </si>
  <si>
    <t>D11</t>
  </si>
  <si>
    <t>D12</t>
  </si>
  <si>
    <t>D13</t>
  </si>
  <si>
    <t>D14</t>
  </si>
  <si>
    <t>D15</t>
  </si>
  <si>
    <t>D16</t>
  </si>
  <si>
    <t>D17</t>
  </si>
  <si>
    <t>Bench SR (Rim) Team</t>
  </si>
  <si>
    <t>10m Air Pistol Jun</t>
  </si>
  <si>
    <t>Gallery Rifle Any</t>
  </si>
  <si>
    <t>10m Air Pistol Sen</t>
  </si>
  <si>
    <t>Gallery Rifle Any Sen</t>
  </si>
  <si>
    <t>10m Air Pistol Team</t>
  </si>
  <si>
    <t>Gallery Rifle Iron</t>
  </si>
  <si>
    <t>10m Air Pistol (Supp rest)</t>
  </si>
  <si>
    <t>Gallery Rifle Iron Sen</t>
  </si>
  <si>
    <t>10m Air Pistol (Supp rest) Sen</t>
  </si>
  <si>
    <t>L-Barrelled Revolver Any</t>
  </si>
  <si>
    <t>6Yd Air Pistol</t>
  </si>
  <si>
    <t>L-Barrelled Revolver Any Sen</t>
  </si>
  <si>
    <t>10m Air Rifle</t>
  </si>
  <si>
    <t>L-Barrelled Revolver Iron</t>
  </si>
  <si>
    <t>10m Air Rifle Jun</t>
  </si>
  <si>
    <t>Long Barrelled Pistol</t>
  </si>
  <si>
    <t>10m Air Rifle Sen</t>
  </si>
  <si>
    <t>Long Barrelled Pistol Sen</t>
  </si>
  <si>
    <t>10m Air Rifle Team</t>
  </si>
  <si>
    <t>LR Rifle 100 Any</t>
  </si>
  <si>
    <t>10m Air Rifle (Supp rest)</t>
  </si>
  <si>
    <t>LR Rifle 100 Any Sen</t>
  </si>
  <si>
    <t>10m Air Rifle (Supp rest) Sen</t>
  </si>
  <si>
    <t>LR Rifle 50 Iron</t>
  </si>
  <si>
    <t>20Yd Pistol</t>
  </si>
  <si>
    <t>Muzzle-loading Nitro</t>
  </si>
  <si>
    <t>20Yd Pistol Sen</t>
  </si>
  <si>
    <t>Muzzle-loading Pistol</t>
  </si>
  <si>
    <t>Bench 100yd</t>
  </si>
  <si>
    <t>Muzzle-loading Pistol Sen</t>
  </si>
  <si>
    <t>Bench 100yd Sen</t>
  </si>
  <si>
    <t>Muzzle-loading Revolver</t>
  </si>
  <si>
    <t>Bench 100yd Team</t>
  </si>
  <si>
    <t>Rapid Fire Air Pistol</t>
  </si>
  <si>
    <t>Bench 50m</t>
  </si>
  <si>
    <t>Rapid Fire Rifle</t>
  </si>
  <si>
    <t>Bench 50m Sen</t>
  </si>
  <si>
    <t>Short Range Rifle</t>
  </si>
  <si>
    <t>Bench SR (Air)</t>
  </si>
  <si>
    <t>Short Range Rifle Jun</t>
  </si>
  <si>
    <t>Bench SR (Air) Jun</t>
  </si>
  <si>
    <t>Short Range Rifle Sen</t>
  </si>
  <si>
    <t>Bench SR (Air) Sen</t>
  </si>
  <si>
    <t>Short Range Rifle Team</t>
  </si>
  <si>
    <t>Bench SR (Air) Team</t>
  </si>
  <si>
    <t>Sport Rifle</t>
  </si>
  <si>
    <t>Bench SR (Rim)</t>
  </si>
  <si>
    <t>D18</t>
  </si>
  <si>
    <t>D19</t>
  </si>
  <si>
    <t>D20</t>
  </si>
  <si>
    <t>Sport Rifle Sen</t>
  </si>
  <si>
    <t>D21</t>
  </si>
  <si>
    <t>D22</t>
  </si>
  <si>
    <t>D23</t>
  </si>
  <si>
    <t>Sport Rifle Team</t>
  </si>
  <si>
    <t>Bench SR (Rim) Jun</t>
  </si>
  <si>
    <t>SR Standard Pistol</t>
  </si>
  <si>
    <t>To return to this sheet from any result sheet, hit the little arrow at the top left of the sheet</t>
  </si>
  <si>
    <t>Winter 2024-25 - Round 8</t>
  </si>
  <si>
    <t>Round Eight (10-Feb-25)</t>
  </si>
  <si>
    <t>Issue date: 23-Feb-25</t>
  </si>
  <si>
    <t xml:space="preserve">  Challenges must be sent to the scorer and received by: 09-Mar-25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</si>
</sst>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_);[Red]\(#,##0.0\)"/>
    <numFmt numFmtId="166" formatCode="0.000"/>
    <numFmt numFmtId="167" formatCode="##0.000"/>
  </numFmts>
  <fonts count="8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Times New Roman"/>
      <family val="1"/>
    </font>
    <font>
      <b/>
      <sz val="13"/>
      <name val="Trebuchet MS"/>
      <family val="2"/>
    </font>
    <font>
      <b/>
      <sz val="8"/>
      <color rgb="FFFFFFFF"/>
      <name val="Trebuchet MS"/>
      <family val="2"/>
    </font>
    <font>
      <sz val="14"/>
      <color rgb="FF0000FF"/>
      <name val="Wingdings 3"/>
      <family val="1"/>
      <charset val="2"/>
    </font>
    <font>
      <b/>
      <u/>
      <sz val="12"/>
      <name val="Trebuchet MS"/>
      <family val="2"/>
    </font>
    <font>
      <b/>
      <u/>
      <sz val="13"/>
      <name val="Trebuchet MS"/>
      <family val="2"/>
    </font>
    <font>
      <b/>
      <sz val="10"/>
      <name val="Trebuchet MS"/>
      <family val="2"/>
    </font>
    <font>
      <sz val="8"/>
      <name val="Trebuchet MS"/>
      <family val="2"/>
    </font>
    <font>
      <sz val="10"/>
      <color theme="0"/>
      <name val="Trebuchet MS"/>
      <family val="2"/>
    </font>
    <font>
      <sz val="10"/>
      <name val="Trebuchet MS"/>
      <family val="2"/>
    </font>
    <font>
      <b/>
      <sz val="11"/>
      <color rgb="FF0070C0"/>
      <name val="Trebuchet MS"/>
      <family val="2"/>
    </font>
    <font>
      <b/>
      <sz val="13"/>
      <color rgb="FFFFFFFF"/>
      <name val="Trebuchet MS"/>
      <family val="2"/>
    </font>
    <font>
      <sz val="11"/>
      <color theme="1"/>
      <name val="Trebuchet MS"/>
      <family val="2"/>
    </font>
    <font>
      <sz val="10"/>
      <color theme="1"/>
      <name val="Trebuchet MS"/>
      <family val="2"/>
    </font>
    <font>
      <sz val="10"/>
      <color rgb="FF0000FF"/>
      <name val="Trebuchet MS"/>
      <family val="2"/>
    </font>
    <font>
      <sz val="10"/>
      <color rgb="FF00B050"/>
      <name val="Trebuchet MS"/>
      <family val="2"/>
    </font>
    <font>
      <b/>
      <sz val="13"/>
      <color theme="0"/>
      <name val="Trebuchet MS"/>
      <family val="2"/>
    </font>
    <font>
      <sz val="10"/>
      <color rgb="FF000000"/>
      <name val="Trebuchet MS"/>
      <family val="2"/>
    </font>
    <font>
      <sz val="8"/>
      <color rgb="FF000000"/>
      <name val="Trebuchet MS"/>
      <family val="2"/>
    </font>
    <font>
      <sz val="10"/>
      <color rgb="FFFF0000"/>
      <name val="Trebuchet MS"/>
      <family val="2"/>
    </font>
    <font>
      <sz val="10"/>
      <color theme="0" tint="-0.89999084444715716"/>
      <name val="Trebuchet MS"/>
      <family val="2"/>
    </font>
    <font>
      <u/>
      <sz val="10"/>
      <color theme="10"/>
      <name val="Trebuchet MS"/>
      <family val="2"/>
    </font>
    <font>
      <sz val="10"/>
      <color indexed="8"/>
      <name val="Times New Roman"/>
      <family val="1"/>
    </font>
    <font>
      <b/>
      <sz val="13"/>
      <color indexed="8"/>
      <name val="Trebuchet MS"/>
      <family val="2"/>
    </font>
    <font>
      <sz val="11"/>
      <color indexed="8"/>
      <name val="Aptos Narrow"/>
      <family val="2"/>
    </font>
    <font>
      <b/>
      <sz val="8"/>
      <color indexed="9"/>
      <name val="Trebuchet MS"/>
      <family val="2"/>
    </font>
    <font>
      <sz val="10"/>
      <color indexed="8"/>
      <name val="Trebuchet MS"/>
      <family val="2"/>
    </font>
    <font>
      <u/>
      <sz val="11"/>
      <color indexed="49"/>
      <name val="Aptos Narrow"/>
      <family val="2"/>
    </font>
    <font>
      <sz val="14"/>
      <color indexed="12"/>
      <name val="Wingdings 3"/>
      <family val="1"/>
      <charset val="2"/>
    </font>
    <font>
      <b/>
      <u/>
      <sz val="12"/>
      <color indexed="8"/>
      <name val="Trebuchet MS"/>
      <family val="2"/>
    </font>
    <font>
      <b/>
      <u/>
      <sz val="13"/>
      <color indexed="8"/>
      <name val="Trebuchet MS"/>
      <family val="2"/>
    </font>
    <font>
      <b/>
      <sz val="10"/>
      <color indexed="8"/>
      <name val="Trebuchet MS"/>
      <family val="2"/>
    </font>
    <font>
      <sz val="8"/>
      <color indexed="8"/>
      <name val="Trebuchet MS"/>
      <family val="2"/>
    </font>
    <font>
      <sz val="10"/>
      <color indexed="9"/>
      <name val="Trebuchet MS"/>
      <family val="2"/>
      <charset val="1"/>
    </font>
    <font>
      <sz val="10"/>
      <name val="Trebuchet MS"/>
      <family val="2"/>
      <charset val="1"/>
    </font>
    <font>
      <b/>
      <sz val="10"/>
      <name val="Trebuchet MS"/>
      <family val="2"/>
      <charset val="1"/>
    </font>
    <font>
      <sz val="8"/>
      <name val="Trebuchet MS"/>
      <family val="2"/>
      <charset val="1"/>
    </font>
    <font>
      <b/>
      <sz val="9"/>
      <color indexed="8"/>
      <name val="Trebuchet MS"/>
      <family val="2"/>
    </font>
    <font>
      <sz val="11"/>
      <color indexed="8"/>
      <name val="Trebuchet MS"/>
      <family val="2"/>
    </font>
    <font>
      <sz val="10"/>
      <color indexed="9"/>
      <name val="Trebuchet MS"/>
      <family val="2"/>
    </font>
    <font>
      <sz val="10"/>
      <color indexed="8"/>
      <name val="Trebuchet MS"/>
      <family val="2"/>
      <charset val="1"/>
    </font>
    <font>
      <sz val="10"/>
      <color indexed="12"/>
      <name val="Trebuchet MS"/>
      <family val="2"/>
    </font>
    <font>
      <sz val="10"/>
      <name val="Arial"/>
      <family val="2"/>
    </font>
    <font>
      <sz val="10"/>
      <name val="Times New Roman"/>
      <family val="1"/>
      <charset val="1"/>
    </font>
    <font>
      <b/>
      <sz val="13"/>
      <name val="Trebuchet MS"/>
      <family val="2"/>
      <charset val="1"/>
    </font>
    <font>
      <sz val="11"/>
      <color rgb="FF000000"/>
      <name val="Aptos Narrow"/>
      <family val="2"/>
      <charset val="1"/>
    </font>
    <font>
      <b/>
      <sz val="8"/>
      <color rgb="FFFFFFFF"/>
      <name val="Trebuchet MS"/>
      <family val="2"/>
      <charset val="1"/>
    </font>
    <font>
      <sz val="13"/>
      <name val="Trebuchet MS"/>
      <family val="2"/>
      <charset val="1"/>
    </font>
    <font>
      <u/>
      <sz val="11"/>
      <color rgb="FF467886"/>
      <name val="Aptos Narrow"/>
      <family val="2"/>
      <charset val="1"/>
    </font>
    <font>
      <b/>
      <u/>
      <sz val="12"/>
      <name val="Trebuchet MS"/>
      <family val="2"/>
      <charset val="1"/>
    </font>
    <font>
      <b/>
      <u/>
      <sz val="13"/>
      <name val="Trebuchet MS"/>
      <family val="2"/>
      <charset val="1"/>
    </font>
    <font>
      <sz val="10"/>
      <name val="Verdana"/>
      <family val="2"/>
      <charset val="1"/>
    </font>
    <font>
      <sz val="10"/>
      <color rgb="FFFFFFFF"/>
      <name val="Trebuchet MS"/>
      <family val="2"/>
      <charset val="1"/>
    </font>
    <font>
      <sz val="10"/>
      <color rgb="FF0000FF"/>
      <name val="Trebuchet MS"/>
      <family val="2"/>
      <charset val="1"/>
    </font>
    <font>
      <b/>
      <sz val="13"/>
      <color rgb="FFFFFFFF"/>
      <name val="Trebuchet MS"/>
      <family val="2"/>
      <charset val="1"/>
    </font>
    <font>
      <sz val="11"/>
      <color rgb="FF000000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0"/>
      <name val="Verdana"/>
      <family val="2"/>
    </font>
    <font>
      <b/>
      <sz val="9"/>
      <name val="Trebuchet MS"/>
      <family val="2"/>
    </font>
    <font>
      <b/>
      <sz val="10"/>
      <color theme="1"/>
      <name val="Trebuchet MS"/>
      <family val="2"/>
    </font>
    <font>
      <b/>
      <sz val="9"/>
      <color theme="1"/>
      <name val="Trebuchet MS"/>
      <family val="2"/>
    </font>
    <font>
      <sz val="2"/>
      <name val="Trebuchet MS"/>
      <family val="2"/>
    </font>
    <font>
      <sz val="12"/>
      <color indexed="8"/>
      <name val="Verdana"/>
      <family val="2"/>
    </font>
    <font>
      <sz val="13"/>
      <name val="Trebuchet MS"/>
      <family val="2"/>
    </font>
    <font>
      <sz val="10"/>
      <color rgb="FFFFFFFF"/>
      <name val="Trebuchet MS"/>
      <family val="2"/>
    </font>
    <font>
      <sz val="12"/>
      <color rgb="FF000000"/>
      <name val="Verdana"/>
      <family val="2"/>
      <charset val="1"/>
    </font>
    <font>
      <sz val="11"/>
      <color theme="1"/>
      <name val="Aptos Narrow"/>
      <family val="2"/>
      <charset val="1"/>
    </font>
    <font>
      <u/>
      <sz val="11"/>
      <color theme="10"/>
      <name val="Aptos Narrow"/>
      <family val="2"/>
      <charset val="1"/>
    </font>
    <font>
      <sz val="10"/>
      <color theme="0"/>
      <name val="Trebuchet MS"/>
      <family val="2"/>
      <charset val="1"/>
    </font>
    <font>
      <sz val="10"/>
      <color rgb="FF00B050"/>
      <name val="Trebuchet MS"/>
      <family val="2"/>
      <charset val="1"/>
    </font>
    <font>
      <sz val="10"/>
      <color theme="1"/>
      <name val="Trebuchet MS"/>
      <family val="2"/>
      <charset val="1"/>
    </font>
    <font>
      <b/>
      <sz val="13"/>
      <color theme="0"/>
      <name val="Trebuchet MS"/>
      <family val="2"/>
      <charset val="1"/>
    </font>
    <font>
      <sz val="8"/>
      <color rgb="FF000000"/>
      <name val="Trebuchet MS"/>
      <family val="2"/>
      <charset val="1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rgb="FF0000FF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darkVertical"/>
    </fill>
    <fill>
      <patternFill patternType="solid">
        <fgColor rgb="FFFFFF00"/>
        <bgColor indexed="64"/>
      </patternFill>
    </fill>
    <fill>
      <patternFill patternType="solid">
        <fgColor rgb="FF808080"/>
        <bgColor rgb="FF969696"/>
      </patternFill>
    </fill>
  </fills>
  <borders count="8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auto="1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auto="1"/>
      </bottom>
      <diagonal/>
    </border>
    <border>
      <left style="thin">
        <color indexed="8"/>
      </left>
      <right style="hair">
        <color indexed="8"/>
      </right>
      <top style="hair">
        <color auto="1"/>
      </top>
      <bottom style="hair">
        <color auto="1"/>
      </bottom>
      <diagonal/>
    </border>
    <border>
      <left style="hair">
        <color indexed="8"/>
      </left>
      <right style="hair">
        <color indexed="8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hair">
        <color indexed="8"/>
      </right>
      <top style="hair">
        <color auto="1"/>
      </top>
      <bottom style="hair">
        <color auto="1"/>
      </bottom>
      <diagonal/>
    </border>
    <border>
      <left style="hair">
        <color indexed="8"/>
      </left>
      <right style="hair">
        <color indexed="8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hair">
        <color indexed="8"/>
      </right>
      <top style="hair">
        <color auto="1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25" fillId="0" borderId="0"/>
    <xf numFmtId="0" fontId="27" fillId="0" borderId="0"/>
    <xf numFmtId="0" fontId="30" fillId="0" borderId="0"/>
    <xf numFmtId="0" fontId="45" fillId="0" borderId="0"/>
    <xf numFmtId="0" fontId="46" fillId="0" borderId="0"/>
    <xf numFmtId="0" fontId="48" fillId="0" borderId="0"/>
    <xf numFmtId="0" fontId="51" fillId="0" borderId="0" applyBorder="0" applyProtection="0"/>
    <xf numFmtId="0" fontId="54" fillId="0" borderId="0"/>
    <xf numFmtId="0" fontId="60" fillId="0" borderId="0"/>
    <xf numFmtId="0" fontId="65" fillId="0" borderId="0" applyNumberFormat="0" applyFill="0" applyBorder="0" applyProtection="0">
      <alignment vertical="top" wrapText="1"/>
    </xf>
    <xf numFmtId="0" fontId="68" fillId="0" borderId="0" applyBorder="0" applyProtection="0">
      <alignment vertical="top" wrapText="1"/>
    </xf>
    <xf numFmtId="0" fontId="69" fillId="0" borderId="0"/>
    <xf numFmtId="0" fontId="70" fillId="0" borderId="0" applyBorder="0" applyProtection="0"/>
  </cellStyleXfs>
  <cellXfs count="547">
    <xf numFmtId="0" fontId="0" fillId="0" borderId="0" xfId="0"/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0" xfId="0" applyFont="1"/>
    <xf numFmtId="0" fontId="5" fillId="0" borderId="0" xfId="0" applyFont="1"/>
    <xf numFmtId="0" fontId="6" fillId="0" borderId="0" xfId="1" applyFont="1" applyAlignment="1" applyProtection="1">
      <alignment horizontal="left"/>
      <protection locked="0"/>
    </xf>
    <xf numFmtId="0" fontId="7" fillId="0" borderId="0" xfId="2" applyFont="1" applyAlignment="1">
      <alignment vertical="center"/>
    </xf>
    <xf numFmtId="0" fontId="8" fillId="0" borderId="0" xfId="0" applyFont="1" applyAlignment="1">
      <alignment horizontal="right"/>
    </xf>
    <xf numFmtId="0" fontId="9" fillId="0" borderId="0" xfId="2" applyFont="1" applyAlignment="1">
      <alignment horizontal="center"/>
    </xf>
    <xf numFmtId="0" fontId="9" fillId="0" borderId="0" xfId="2" applyFont="1"/>
    <xf numFmtId="0" fontId="10" fillId="0" borderId="0" xfId="2" applyFont="1"/>
    <xf numFmtId="0" fontId="11" fillId="0" borderId="1" xfId="2" applyFont="1" applyBorder="1" applyAlignment="1">
      <alignment horizontal="center"/>
    </xf>
    <xf numFmtId="0" fontId="12" fillId="0" borderId="2" xfId="2" applyFont="1" applyBorder="1"/>
    <xf numFmtId="0" fontId="12" fillId="0" borderId="3" xfId="2" applyFont="1" applyBorder="1"/>
    <xf numFmtId="0" fontId="12" fillId="0" borderId="4" xfId="2" applyFont="1" applyBorder="1" applyAlignment="1">
      <alignment horizontal="right"/>
    </xf>
    <xf numFmtId="0" fontId="12" fillId="0" borderId="5" xfId="2" applyFont="1" applyBorder="1" applyAlignment="1">
      <alignment horizontal="right"/>
    </xf>
    <xf numFmtId="0" fontId="12" fillId="0" borderId="2" xfId="2" applyFont="1" applyBorder="1" applyAlignment="1">
      <alignment horizontal="right"/>
    </xf>
    <xf numFmtId="0" fontId="12" fillId="0" borderId="6" xfId="2" applyFont="1" applyBorder="1" applyAlignment="1">
      <alignment horizontal="right"/>
    </xf>
    <xf numFmtId="0" fontId="12" fillId="0" borderId="0" xfId="2" applyFont="1"/>
    <xf numFmtId="0" fontId="12" fillId="0" borderId="7" xfId="2" applyFont="1" applyBorder="1" applyAlignment="1">
      <alignment horizontal="center"/>
    </xf>
    <xf numFmtId="0" fontId="12" fillId="0" borderId="8" xfId="2" applyFont="1" applyBorder="1" applyAlignment="1">
      <alignment horizontal="left"/>
    </xf>
    <xf numFmtId="0" fontId="12" fillId="0" borderId="8" xfId="2" applyFont="1" applyBorder="1"/>
    <xf numFmtId="0" fontId="12" fillId="0" borderId="9" xfId="2" applyFont="1" applyBorder="1"/>
    <xf numFmtId="0" fontId="12" fillId="0" borderId="10" xfId="2" applyFont="1" applyBorder="1" applyAlignment="1">
      <alignment horizontal="center"/>
    </xf>
    <xf numFmtId="0" fontId="12" fillId="0" borderId="11" xfId="2" applyFont="1" applyBorder="1" applyAlignment="1">
      <alignment horizontal="left"/>
    </xf>
    <xf numFmtId="0" fontId="12" fillId="0" borderId="11" xfId="2" applyFont="1" applyBorder="1"/>
    <xf numFmtId="0" fontId="13" fillId="0" borderId="11" xfId="2" applyFont="1" applyBorder="1"/>
    <xf numFmtId="0" fontId="12" fillId="0" borderId="12" xfId="2" applyFont="1" applyBorder="1"/>
    <xf numFmtId="0" fontId="12" fillId="0" borderId="13" xfId="2" applyFont="1" applyBorder="1"/>
    <xf numFmtId="0" fontId="12" fillId="0" borderId="11" xfId="0" applyFont="1" applyBorder="1"/>
    <xf numFmtId="0" fontId="12" fillId="0" borderId="13" xfId="0" applyFont="1" applyBorder="1"/>
    <xf numFmtId="0" fontId="12" fillId="0" borderId="14" xfId="2" applyFont="1" applyBorder="1" applyAlignment="1">
      <alignment horizontal="center"/>
    </xf>
    <xf numFmtId="0" fontId="12" fillId="0" borderId="15" xfId="2" applyFont="1" applyBorder="1" applyAlignment="1">
      <alignment horizontal="left"/>
    </xf>
    <xf numFmtId="0" fontId="12" fillId="0" borderId="15" xfId="2" applyFont="1" applyBorder="1"/>
    <xf numFmtId="0" fontId="12" fillId="0" borderId="16" xfId="2" applyFont="1" applyBorder="1"/>
    <xf numFmtId="0" fontId="12" fillId="0" borderId="17" xfId="2" applyFont="1" applyBorder="1"/>
    <xf numFmtId="0" fontId="12" fillId="0" borderId="8" xfId="0" applyFont="1" applyBorder="1"/>
    <xf numFmtId="0" fontId="12" fillId="0" borderId="9" xfId="0" applyFont="1" applyBorder="1"/>
    <xf numFmtId="0" fontId="13" fillId="0" borderId="8" xfId="2" applyFont="1" applyBorder="1"/>
    <xf numFmtId="15" fontId="12" fillId="0" borderId="0" xfId="2" applyNumberFormat="1" applyFont="1" applyAlignment="1">
      <alignment horizontal="right"/>
    </xf>
    <xf numFmtId="0" fontId="12" fillId="0" borderId="0" xfId="2" applyFont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6" fillId="0" borderId="7" xfId="0" applyFont="1" applyBorder="1" applyAlignment="1">
      <alignment horizontal="center"/>
    </xf>
    <xf numFmtId="0" fontId="16" fillId="0" borderId="8" xfId="0" applyFont="1" applyBorder="1"/>
    <xf numFmtId="0" fontId="16" fillId="0" borderId="9" xfId="0" applyFont="1" applyBorder="1"/>
    <xf numFmtId="0" fontId="16" fillId="0" borderId="11" xfId="0" applyFont="1" applyBorder="1" applyAlignment="1">
      <alignment horizontal="left"/>
    </xf>
    <xf numFmtId="0" fontId="16" fillId="0" borderId="11" xfId="0" applyFont="1" applyBorder="1"/>
    <xf numFmtId="0" fontId="16" fillId="0" borderId="13" xfId="0" applyFont="1" applyBorder="1"/>
    <xf numFmtId="0" fontId="16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left"/>
    </xf>
    <xf numFmtId="0" fontId="16" fillId="0" borderId="15" xfId="0" applyFont="1" applyBorder="1" applyAlignment="1">
      <alignment horizontal="left"/>
    </xf>
    <xf numFmtId="0" fontId="16" fillId="0" borderId="15" xfId="0" applyFont="1" applyBorder="1"/>
    <xf numFmtId="0" fontId="16" fillId="0" borderId="17" xfId="0" applyFont="1" applyBorder="1"/>
    <xf numFmtId="0" fontId="7" fillId="0" borderId="0" xfId="0" applyFont="1" applyAlignment="1">
      <alignment vertical="center"/>
    </xf>
    <xf numFmtId="0" fontId="8" fillId="0" borderId="0" xfId="2" applyFont="1" applyAlignment="1">
      <alignment horizontal="right"/>
    </xf>
    <xf numFmtId="15" fontId="12" fillId="0" borderId="8" xfId="2" applyNumberFormat="1" applyFont="1" applyBorder="1" applyAlignment="1">
      <alignment horizontal="left"/>
    </xf>
    <xf numFmtId="0" fontId="18" fillId="0" borderId="11" xfId="2" applyFont="1" applyBorder="1" applyAlignment="1">
      <alignment horizontal="left"/>
    </xf>
    <xf numFmtId="0" fontId="12" fillId="0" borderId="15" xfId="0" applyFont="1" applyBorder="1"/>
    <xf numFmtId="0" fontId="12" fillId="0" borderId="17" xfId="0" applyFont="1" applyBorder="1"/>
    <xf numFmtId="0" fontId="16" fillId="0" borderId="8" xfId="0" applyFont="1" applyBorder="1" applyAlignment="1">
      <alignment horizontal="left"/>
    </xf>
    <xf numFmtId="0" fontId="17" fillId="0" borderId="2" xfId="2" applyFont="1" applyBorder="1" applyAlignment="1">
      <alignment horizontal="right"/>
    </xf>
    <xf numFmtId="0" fontId="16" fillId="0" borderId="1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9" fillId="0" borderId="0" xfId="0" applyFont="1"/>
    <xf numFmtId="0" fontId="12" fillId="0" borderId="0" xfId="2" applyFont="1" applyAlignment="1">
      <alignment vertical="center"/>
    </xf>
    <xf numFmtId="0" fontId="12" fillId="0" borderId="18" xfId="2" applyFont="1" applyBorder="1"/>
    <xf numFmtId="0" fontId="12" fillId="0" borderId="4" xfId="2" applyFont="1" applyBorder="1"/>
    <xf numFmtId="1" fontId="11" fillId="0" borderId="4" xfId="2" applyNumberFormat="1" applyFont="1" applyBorder="1"/>
    <xf numFmtId="0" fontId="12" fillId="0" borderId="19" xfId="2" applyFont="1" applyBorder="1" applyAlignment="1">
      <alignment horizontal="right"/>
    </xf>
    <xf numFmtId="0" fontId="0" fillId="0" borderId="0" xfId="0" applyAlignment="1">
      <alignment horizontal="center"/>
    </xf>
    <xf numFmtId="0" fontId="12" fillId="0" borderId="20" xfId="2" applyFont="1" applyBorder="1"/>
    <xf numFmtId="0" fontId="12" fillId="0" borderId="21" xfId="2" applyFont="1" applyBorder="1"/>
    <xf numFmtId="0" fontId="12" fillId="0" borderId="10" xfId="2" applyFont="1" applyBorder="1"/>
    <xf numFmtId="0" fontId="12" fillId="0" borderId="14" xfId="2" applyFont="1" applyBorder="1"/>
    <xf numFmtId="164" fontId="12" fillId="0" borderId="0" xfId="2" applyNumberFormat="1" applyFont="1"/>
    <xf numFmtId="0" fontId="11" fillId="0" borderId="0" xfId="2" applyFont="1"/>
    <xf numFmtId="0" fontId="12" fillId="0" borderId="1" xfId="2" applyFont="1" applyBorder="1"/>
    <xf numFmtId="0" fontId="12" fillId="0" borderId="20" xfId="0" applyFont="1" applyBorder="1" applyAlignment="1">
      <alignment horizontal="left"/>
    </xf>
    <xf numFmtId="0" fontId="12" fillId="0" borderId="12" xfId="0" applyFont="1" applyBorder="1"/>
    <xf numFmtId="0" fontId="12" fillId="0" borderId="21" xfId="0" applyFont="1" applyBorder="1"/>
    <xf numFmtId="0" fontId="20" fillId="0" borderId="0" xfId="2" applyFont="1"/>
    <xf numFmtId="0" fontId="12" fillId="0" borderId="0" xfId="2" applyFont="1" applyAlignment="1">
      <alignment horizontal="left"/>
    </xf>
    <xf numFmtId="0" fontId="12" fillId="2" borderId="0" xfId="2" applyFont="1" applyFill="1"/>
    <xf numFmtId="0" fontId="12" fillId="2" borderId="0" xfId="2" applyFont="1" applyFill="1" applyAlignment="1">
      <alignment horizontal="center"/>
    </xf>
    <xf numFmtId="0" fontId="12" fillId="0" borderId="0" xfId="0" applyFont="1"/>
    <xf numFmtId="0" fontId="11" fillId="0" borderId="0" xfId="0" applyFont="1"/>
    <xf numFmtId="0" fontId="16" fillId="0" borderId="20" xfId="0" applyFont="1" applyBorder="1"/>
    <xf numFmtId="0" fontId="16" fillId="0" borderId="12" xfId="0" applyFont="1" applyBorder="1"/>
    <xf numFmtId="0" fontId="16" fillId="0" borderId="21" xfId="0" applyFont="1" applyBorder="1"/>
    <xf numFmtId="0" fontId="21" fillId="0" borderId="0" xfId="2" applyFont="1"/>
    <xf numFmtId="0" fontId="16" fillId="0" borderId="10" xfId="0" applyFont="1" applyBorder="1"/>
    <xf numFmtId="0" fontId="16" fillId="0" borderId="14" xfId="0" applyFont="1" applyBorder="1"/>
    <xf numFmtId="15" fontId="12" fillId="0" borderId="0" xfId="2" applyNumberFormat="1" applyFont="1" applyAlignment="1">
      <alignment horizontal="center"/>
    </xf>
    <xf numFmtId="15" fontId="12" fillId="0" borderId="0" xfId="2" applyNumberFormat="1" applyFont="1" applyAlignment="1">
      <alignment horizontal="left"/>
    </xf>
    <xf numFmtId="0" fontId="17" fillId="0" borderId="0" xfId="0" applyFont="1"/>
    <xf numFmtId="0" fontId="7" fillId="0" borderId="0" xfId="0" applyFont="1"/>
    <xf numFmtId="0" fontId="12" fillId="0" borderId="5" xfId="2" applyFont="1" applyBorder="1"/>
    <xf numFmtId="165" fontId="12" fillId="0" borderId="11" xfId="0" applyNumberFormat="1" applyFont="1" applyBorder="1" applyAlignment="1">
      <alignment horizontal="left"/>
    </xf>
    <xf numFmtId="165" fontId="12" fillId="0" borderId="8" xfId="0" applyNumberFormat="1" applyFont="1" applyBorder="1" applyAlignment="1">
      <alignment horizontal="left"/>
    </xf>
    <xf numFmtId="166" fontId="16" fillId="0" borderId="8" xfId="0" applyNumberFormat="1" applyFont="1" applyBorder="1"/>
    <xf numFmtId="166" fontId="12" fillId="0" borderId="8" xfId="2" applyNumberFormat="1" applyFont="1" applyBorder="1" applyAlignment="1">
      <alignment horizontal="right"/>
    </xf>
    <xf numFmtId="166" fontId="16" fillId="0" borderId="11" xfId="0" applyNumberFormat="1" applyFont="1" applyBorder="1"/>
    <xf numFmtId="166" fontId="12" fillId="0" borderId="11" xfId="2" applyNumberFormat="1" applyFont="1" applyBorder="1" applyAlignment="1">
      <alignment horizontal="right"/>
    </xf>
    <xf numFmtId="166" fontId="12" fillId="0" borderId="11" xfId="0" applyNumberFormat="1" applyFont="1" applyBorder="1" applyAlignment="1">
      <alignment horizontal="right"/>
    </xf>
    <xf numFmtId="166" fontId="16" fillId="0" borderId="15" xfId="0" applyNumberFormat="1" applyFont="1" applyBorder="1"/>
    <xf numFmtId="166" fontId="12" fillId="0" borderId="15" xfId="2" applyNumberFormat="1" applyFont="1" applyBorder="1" applyAlignment="1">
      <alignment horizontal="right"/>
    </xf>
    <xf numFmtId="166" fontId="16" fillId="0" borderId="8" xfId="0" applyNumberFormat="1" applyFont="1" applyBorder="1" applyAlignment="1">
      <alignment horizontal="right"/>
    </xf>
    <xf numFmtId="166" fontId="16" fillId="0" borderId="11" xfId="0" applyNumberFormat="1" applyFont="1" applyBorder="1" applyAlignment="1">
      <alignment horizontal="right"/>
    </xf>
    <xf numFmtId="166" fontId="16" fillId="0" borderId="15" xfId="0" applyNumberFormat="1" applyFont="1" applyBorder="1" applyAlignment="1">
      <alignment horizontal="right"/>
    </xf>
    <xf numFmtId="166" fontId="17" fillId="0" borderId="15" xfId="0" applyNumberFormat="1" applyFont="1" applyBorder="1" applyAlignment="1">
      <alignment horizontal="right"/>
    </xf>
    <xf numFmtId="0" fontId="12" fillId="0" borderId="22" xfId="2" applyFont="1" applyBorder="1"/>
    <xf numFmtId="0" fontId="12" fillId="0" borderId="23" xfId="2" applyFont="1" applyBorder="1"/>
    <xf numFmtId="0" fontId="12" fillId="0" borderId="24" xfId="2" applyFont="1" applyBorder="1"/>
    <xf numFmtId="166" fontId="12" fillId="0" borderId="9" xfId="2" applyNumberFormat="1" applyFont="1" applyBorder="1"/>
    <xf numFmtId="0" fontId="12" fillId="0" borderId="25" xfId="2" applyFont="1" applyBorder="1"/>
    <xf numFmtId="0" fontId="12" fillId="0" borderId="26" xfId="2" applyFont="1" applyBorder="1"/>
    <xf numFmtId="0" fontId="12" fillId="0" borderId="27" xfId="2" applyFont="1" applyBorder="1"/>
    <xf numFmtId="166" fontId="16" fillId="0" borderId="12" xfId="0" applyNumberFormat="1" applyFont="1" applyBorder="1"/>
    <xf numFmtId="166" fontId="12" fillId="0" borderId="21" xfId="2" applyNumberFormat="1" applyFont="1" applyBorder="1"/>
    <xf numFmtId="0" fontId="12" fillId="0" borderId="28" xfId="2" applyFont="1" applyBorder="1"/>
    <xf numFmtId="0" fontId="12" fillId="0" borderId="29" xfId="2" applyFont="1" applyBorder="1"/>
    <xf numFmtId="0" fontId="12" fillId="0" borderId="30" xfId="2" applyFont="1" applyBorder="1"/>
    <xf numFmtId="166" fontId="12" fillId="0" borderId="31" xfId="2" applyNumberFormat="1" applyFont="1" applyBorder="1"/>
    <xf numFmtId="167" fontId="12" fillId="0" borderId="12" xfId="2" applyNumberFormat="1" applyFont="1" applyBorder="1"/>
    <xf numFmtId="164" fontId="12" fillId="0" borderId="10" xfId="2" applyNumberFormat="1" applyFont="1" applyBorder="1"/>
    <xf numFmtId="167" fontId="12" fillId="0" borderId="11" xfId="2" applyNumberFormat="1" applyFont="1" applyBorder="1"/>
    <xf numFmtId="167" fontId="12" fillId="0" borderId="11" xfId="0" applyNumberFormat="1" applyFont="1" applyBorder="1"/>
    <xf numFmtId="0" fontId="17" fillId="0" borderId="0" xfId="2" applyFont="1"/>
    <xf numFmtId="167" fontId="12" fillId="0" borderId="15" xfId="2" applyNumberFormat="1" applyFont="1" applyBorder="1"/>
    <xf numFmtId="164" fontId="12" fillId="0" borderId="0" xfId="2" applyNumberFormat="1" applyFont="1" applyAlignment="1">
      <alignment horizontal="center"/>
    </xf>
    <xf numFmtId="166" fontId="12" fillId="0" borderId="8" xfId="0" applyNumberFormat="1" applyFont="1" applyBorder="1" applyAlignment="1">
      <alignment horizontal="right"/>
    </xf>
    <xf numFmtId="166" fontId="16" fillId="3" borderId="11" xfId="0" applyNumberFormat="1" applyFont="1" applyFill="1" applyBorder="1"/>
    <xf numFmtId="166" fontId="12" fillId="0" borderId="0" xfId="2" applyNumberFormat="1" applyFont="1"/>
    <xf numFmtId="166" fontId="12" fillId="0" borderId="0" xfId="0" applyNumberFormat="1" applyFont="1"/>
    <xf numFmtId="0" fontId="12" fillId="0" borderId="0" xfId="2" applyFont="1" applyAlignment="1">
      <alignment horizontal="right"/>
    </xf>
    <xf numFmtId="166" fontId="20" fillId="0" borderId="8" xfId="0" applyNumberFormat="1" applyFont="1" applyBorder="1"/>
    <xf numFmtId="166" fontId="20" fillId="0" borderId="11" xfId="0" applyNumberFormat="1" applyFont="1" applyBorder="1"/>
    <xf numFmtId="166" fontId="20" fillId="0" borderId="15" xfId="0" applyNumberFormat="1" applyFont="1" applyBorder="1"/>
    <xf numFmtId="166" fontId="12" fillId="0" borderId="19" xfId="2" applyNumberFormat="1" applyFont="1" applyBorder="1" applyAlignment="1">
      <alignment horizontal="right"/>
    </xf>
    <xf numFmtId="0" fontId="12" fillId="0" borderId="32" xfId="2" applyFont="1" applyBorder="1"/>
    <xf numFmtId="166" fontId="12" fillId="0" borderId="13" xfId="2" applyNumberFormat="1" applyFont="1" applyBorder="1"/>
    <xf numFmtId="166" fontId="12" fillId="0" borderId="17" xfId="2" applyNumberFormat="1" applyFont="1" applyBorder="1"/>
    <xf numFmtId="0" fontId="17" fillId="0" borderId="4" xfId="2" applyFont="1" applyBorder="1"/>
    <xf numFmtId="167" fontId="16" fillId="0" borderId="12" xfId="0" applyNumberFormat="1" applyFont="1" applyBorder="1"/>
    <xf numFmtId="167" fontId="16" fillId="0" borderId="11" xfId="0" applyNumberFormat="1" applyFont="1" applyBorder="1"/>
    <xf numFmtId="167" fontId="16" fillId="0" borderId="15" xfId="0" applyNumberFormat="1" applyFont="1" applyBorder="1"/>
    <xf numFmtId="0" fontId="17" fillId="0" borderId="8" xfId="2" applyFont="1" applyBorder="1"/>
    <xf numFmtId="0" fontId="17" fillId="0" borderId="12" xfId="2" applyFont="1" applyBorder="1"/>
    <xf numFmtId="0" fontId="17" fillId="0" borderId="16" xfId="2" applyFont="1" applyBorder="1"/>
    <xf numFmtId="166" fontId="22" fillId="0" borderId="11" xfId="0" applyNumberFormat="1" applyFont="1" applyBorder="1"/>
    <xf numFmtId="166" fontId="23" fillId="0" borderId="11" xfId="0" applyNumberFormat="1" applyFont="1" applyBorder="1"/>
    <xf numFmtId="166" fontId="24" fillId="0" borderId="11" xfId="1" applyNumberFormat="1" applyFont="1" applyBorder="1"/>
    <xf numFmtId="167" fontId="12" fillId="0" borderId="15" xfId="0" applyNumberFormat="1" applyFont="1" applyBorder="1"/>
    <xf numFmtId="166" fontId="20" fillId="0" borderId="12" xfId="0" applyNumberFormat="1" applyFont="1" applyBorder="1"/>
    <xf numFmtId="166" fontId="17" fillId="0" borderId="21" xfId="2" applyNumberFormat="1" applyFont="1" applyBorder="1"/>
    <xf numFmtId="0" fontId="26" fillId="0" borderId="0" xfId="3" applyFont="1" applyAlignment="1">
      <alignment horizontal="center"/>
    </xf>
    <xf numFmtId="0" fontId="26" fillId="0" borderId="0" xfId="3" applyFont="1"/>
    <xf numFmtId="0" fontId="26" fillId="0" borderId="0" xfId="4" applyFont="1"/>
    <xf numFmtId="0" fontId="28" fillId="0" borderId="0" xfId="4" applyFont="1"/>
    <xf numFmtId="0" fontId="29" fillId="0" borderId="0" xfId="3" applyFont="1" applyAlignment="1">
      <alignment horizontal="center"/>
    </xf>
    <xf numFmtId="0" fontId="31" fillId="0" borderId="0" xfId="5" applyFont="1" applyAlignment="1" applyProtection="1">
      <alignment horizontal="left"/>
      <protection locked="0"/>
    </xf>
    <xf numFmtId="0" fontId="32" fillId="0" borderId="0" xfId="4" applyFont="1" applyAlignment="1">
      <alignment vertical="center"/>
    </xf>
    <xf numFmtId="0" fontId="29" fillId="0" borderId="0" xfId="3" applyFont="1"/>
    <xf numFmtId="0" fontId="33" fillId="0" borderId="0" xfId="3" applyFont="1" applyAlignment="1">
      <alignment horizontal="right"/>
    </xf>
    <xf numFmtId="0" fontId="34" fillId="0" borderId="0" xfId="3" applyFont="1" applyAlignment="1">
      <alignment horizontal="center"/>
    </xf>
    <xf numFmtId="0" fontId="34" fillId="0" borderId="0" xfId="3" applyFont="1"/>
    <xf numFmtId="0" fontId="35" fillId="0" borderId="0" xfId="3" applyFont="1"/>
    <xf numFmtId="0" fontId="36" fillId="0" borderId="33" xfId="3" applyFont="1" applyBorder="1" applyAlignment="1">
      <alignment horizontal="center"/>
    </xf>
    <xf numFmtId="0" fontId="37" fillId="0" borderId="34" xfId="3" applyFont="1" applyBorder="1"/>
    <xf numFmtId="0" fontId="37" fillId="0" borderId="35" xfId="3" applyFont="1" applyBorder="1"/>
    <xf numFmtId="0" fontId="37" fillId="0" borderId="36" xfId="3" applyFont="1" applyBorder="1"/>
    <xf numFmtId="0" fontId="37" fillId="0" borderId="37" xfId="3" applyFont="1" applyBorder="1"/>
    <xf numFmtId="0" fontId="37" fillId="0" borderId="34" xfId="3" applyFont="1" applyBorder="1" applyAlignment="1">
      <alignment horizontal="right"/>
    </xf>
    <xf numFmtId="0" fontId="37" fillId="0" borderId="38" xfId="3" applyFont="1" applyBorder="1" applyAlignment="1">
      <alignment horizontal="right"/>
    </xf>
    <xf numFmtId="0" fontId="37" fillId="0" borderId="0" xfId="3" applyFont="1"/>
    <xf numFmtId="0" fontId="37" fillId="0" borderId="39" xfId="3" applyFont="1" applyBorder="1" applyAlignment="1">
      <alignment horizontal="center"/>
    </xf>
    <xf numFmtId="0" fontId="37" fillId="0" borderId="40" xfId="3" applyFont="1" applyBorder="1" applyAlignment="1">
      <alignment horizontal="left"/>
    </xf>
    <xf numFmtId="0" fontId="37" fillId="0" borderId="40" xfId="3" applyFont="1" applyBorder="1"/>
    <xf numFmtId="0" fontId="37" fillId="0" borderId="41" xfId="3" applyFont="1" applyBorder="1" applyAlignment="1">
      <alignment horizontal="center"/>
    </xf>
    <xf numFmtId="0" fontId="37" fillId="0" borderId="42" xfId="3" applyFont="1" applyBorder="1" applyAlignment="1">
      <alignment horizontal="left"/>
    </xf>
    <xf numFmtId="0" fontId="37" fillId="0" borderId="42" xfId="3" applyFont="1" applyBorder="1"/>
    <xf numFmtId="0" fontId="37" fillId="0" borderId="43" xfId="3" applyFont="1" applyBorder="1"/>
    <xf numFmtId="15" fontId="37" fillId="0" borderId="0" xfId="3" applyNumberFormat="1" applyFont="1" applyAlignment="1">
      <alignment horizontal="left"/>
    </xf>
    <xf numFmtId="0" fontId="37" fillId="0" borderId="44" xfId="3" applyFont="1" applyBorder="1" applyAlignment="1">
      <alignment horizontal="center"/>
    </xf>
    <xf numFmtId="0" fontId="37" fillId="0" borderId="45" xfId="3" applyFont="1" applyBorder="1" applyAlignment="1">
      <alignment horizontal="left"/>
    </xf>
    <xf numFmtId="0" fontId="37" fillId="0" borderId="45" xfId="3" applyFont="1" applyBorder="1"/>
    <xf numFmtId="0" fontId="37" fillId="0" borderId="46" xfId="3" applyFont="1" applyBorder="1"/>
    <xf numFmtId="0" fontId="37" fillId="0" borderId="0" xfId="3" applyFont="1" applyAlignment="1">
      <alignment horizontal="center"/>
    </xf>
    <xf numFmtId="0" fontId="38" fillId="0" borderId="0" xfId="3" applyFont="1" applyAlignment="1">
      <alignment horizontal="center"/>
    </xf>
    <xf numFmtId="0" fontId="38" fillId="0" borderId="0" xfId="3" applyFont="1"/>
    <xf numFmtId="0" fontId="39" fillId="0" borderId="0" xfId="3" applyFont="1"/>
    <xf numFmtId="0" fontId="10" fillId="0" borderId="0" xfId="3" applyFont="1"/>
    <xf numFmtId="0" fontId="17" fillId="0" borderId="11" xfId="2" applyFont="1" applyBorder="1"/>
    <xf numFmtId="0" fontId="40" fillId="0" borderId="0" xfId="3" applyFont="1"/>
    <xf numFmtId="15" fontId="29" fillId="0" borderId="0" xfId="3" applyNumberFormat="1" applyFont="1" applyAlignment="1">
      <alignment horizontal="right"/>
    </xf>
    <xf numFmtId="0" fontId="14" fillId="0" borderId="0" xfId="4" applyFont="1"/>
    <xf numFmtId="0" fontId="41" fillId="0" borderId="0" xfId="4" applyFont="1"/>
    <xf numFmtId="0" fontId="33" fillId="0" borderId="0" xfId="4" applyFont="1" applyAlignment="1">
      <alignment horizontal="right"/>
    </xf>
    <xf numFmtId="0" fontId="29" fillId="0" borderId="0" xfId="4" applyFont="1"/>
    <xf numFmtId="0" fontId="42" fillId="0" borderId="47" xfId="3" applyFont="1" applyBorder="1" applyAlignment="1">
      <alignment horizontal="center"/>
    </xf>
    <xf numFmtId="0" fontId="29" fillId="0" borderId="47" xfId="3" applyFont="1" applyBorder="1"/>
    <xf numFmtId="0" fontId="29" fillId="0" borderId="48" xfId="3" applyFont="1" applyBorder="1"/>
    <xf numFmtId="0" fontId="29" fillId="0" borderId="36" xfId="3" applyFont="1" applyBorder="1"/>
    <xf numFmtId="0" fontId="29" fillId="0" borderId="49" xfId="3" applyFont="1" applyBorder="1"/>
    <xf numFmtId="0" fontId="29" fillId="0" borderId="47" xfId="3" applyFont="1" applyBorder="1" applyAlignment="1">
      <alignment horizontal="right"/>
    </xf>
    <xf numFmtId="0" fontId="43" fillId="0" borderId="50" xfId="4" applyFont="1" applyBorder="1" applyAlignment="1">
      <alignment horizontal="center"/>
    </xf>
    <xf numFmtId="0" fontId="43" fillId="0" borderId="51" xfId="4" applyFont="1" applyBorder="1" applyAlignment="1">
      <alignment horizontal="left"/>
    </xf>
    <xf numFmtId="0" fontId="43" fillId="0" borderId="51" xfId="4" applyFont="1" applyBorder="1"/>
    <xf numFmtId="0" fontId="37" fillId="0" borderId="51" xfId="3" applyFont="1" applyBorder="1"/>
    <xf numFmtId="0" fontId="43" fillId="0" borderId="0" xfId="4" applyFont="1"/>
    <xf numFmtId="0" fontId="43" fillId="0" borderId="52" xfId="4" applyFont="1" applyBorder="1" applyAlignment="1">
      <alignment horizontal="center"/>
    </xf>
    <xf numFmtId="0" fontId="43" fillId="0" borderId="53" xfId="4" applyFont="1" applyBorder="1" applyAlignment="1">
      <alignment horizontal="left"/>
    </xf>
    <xf numFmtId="0" fontId="43" fillId="0" borderId="53" xfId="4" applyFont="1" applyBorder="1"/>
    <xf numFmtId="0" fontId="37" fillId="0" borderId="53" xfId="3" applyFont="1" applyBorder="1"/>
    <xf numFmtId="0" fontId="37" fillId="0" borderId="54" xfId="3" applyFont="1" applyBorder="1" applyAlignment="1">
      <alignment horizontal="center"/>
    </xf>
    <xf numFmtId="0" fontId="43" fillId="0" borderId="55" xfId="4" applyFont="1" applyBorder="1" applyAlignment="1">
      <alignment horizontal="left"/>
    </xf>
    <xf numFmtId="0" fontId="43" fillId="0" borderId="55" xfId="4" applyFont="1" applyBorder="1"/>
    <xf numFmtId="0" fontId="37" fillId="0" borderId="55" xfId="3" applyFont="1" applyBorder="1"/>
    <xf numFmtId="0" fontId="43" fillId="0" borderId="54" xfId="4" applyFont="1" applyBorder="1" applyAlignment="1">
      <alignment horizontal="center"/>
    </xf>
    <xf numFmtId="0" fontId="37" fillId="0" borderId="55" xfId="3" applyFont="1" applyBorder="1" applyAlignment="1">
      <alignment horizontal="left"/>
    </xf>
    <xf numFmtId="0" fontId="43" fillId="0" borderId="56" xfId="4" applyFont="1" applyBorder="1" applyAlignment="1">
      <alignment horizontal="center"/>
    </xf>
    <xf numFmtId="0" fontId="43" fillId="0" borderId="57" xfId="4" applyFont="1" applyBorder="1" applyAlignment="1">
      <alignment horizontal="left"/>
    </xf>
    <xf numFmtId="0" fontId="43" fillId="0" borderId="57" xfId="4" applyFont="1" applyBorder="1"/>
    <xf numFmtId="0" fontId="37" fillId="0" borderId="57" xfId="3" applyFont="1" applyBorder="1"/>
    <xf numFmtId="0" fontId="16" fillId="0" borderId="58" xfId="0" applyFont="1" applyBorder="1"/>
    <xf numFmtId="0" fontId="16" fillId="0" borderId="59" xfId="0" applyFont="1" applyBorder="1"/>
    <xf numFmtId="0" fontId="37" fillId="0" borderId="50" xfId="3" applyFont="1" applyBorder="1" applyAlignment="1">
      <alignment horizontal="center"/>
    </xf>
    <xf numFmtId="0" fontId="37" fillId="0" borderId="56" xfId="3" applyFont="1" applyBorder="1" applyAlignment="1">
      <alignment horizontal="center"/>
    </xf>
    <xf numFmtId="0" fontId="34" fillId="0" borderId="0" xfId="4" applyFont="1"/>
    <xf numFmtId="0" fontId="40" fillId="0" borderId="0" xfId="4" applyFont="1"/>
    <xf numFmtId="0" fontId="44" fillId="0" borderId="0" xfId="4" applyFont="1"/>
    <xf numFmtId="0" fontId="37" fillId="0" borderId="60" xfId="3" applyFont="1" applyBorder="1" applyAlignment="1">
      <alignment horizontal="center"/>
    </xf>
    <xf numFmtId="0" fontId="37" fillId="0" borderId="61" xfId="3" applyFont="1" applyBorder="1" applyAlignment="1">
      <alignment horizontal="left"/>
    </xf>
    <xf numFmtId="0" fontId="37" fillId="0" borderId="61" xfId="3" applyFont="1" applyBorder="1"/>
    <xf numFmtId="0" fontId="37" fillId="0" borderId="62" xfId="3" applyFont="1" applyBorder="1" applyAlignment="1">
      <alignment horizontal="center"/>
    </xf>
    <xf numFmtId="0" fontId="37" fillId="0" borderId="63" xfId="3" applyFont="1" applyBorder="1" applyAlignment="1">
      <alignment horizontal="left"/>
    </xf>
    <xf numFmtId="0" fontId="37" fillId="0" borderId="63" xfId="3" applyFont="1" applyBorder="1"/>
    <xf numFmtId="0" fontId="12" fillId="0" borderId="58" xfId="2" applyFont="1" applyBorder="1"/>
    <xf numFmtId="0" fontId="12" fillId="0" borderId="59" xfId="2" applyFont="1" applyBorder="1"/>
    <xf numFmtId="0" fontId="29" fillId="0" borderId="47" xfId="3" applyFont="1" applyBorder="1" applyAlignment="1">
      <alignment horizontal="center"/>
    </xf>
    <xf numFmtId="0" fontId="29" fillId="0" borderId="47" xfId="3" applyFont="1" applyBorder="1" applyAlignment="1">
      <alignment horizontal="left"/>
    </xf>
    <xf numFmtId="0" fontId="29" fillId="0" borderId="64" xfId="3" applyFont="1" applyBorder="1"/>
    <xf numFmtId="0" fontId="45" fillId="0" borderId="47" xfId="6" applyBorder="1"/>
    <xf numFmtId="0" fontId="37" fillId="0" borderId="57" xfId="3" applyFont="1" applyBorder="1" applyAlignment="1">
      <alignment horizontal="left"/>
    </xf>
    <xf numFmtId="0" fontId="12" fillId="0" borderId="58" xfId="0" applyFont="1" applyBorder="1"/>
    <xf numFmtId="0" fontId="12" fillId="0" borderId="59" xfId="0" applyFont="1" applyBorder="1"/>
    <xf numFmtId="0" fontId="4" fillId="0" borderId="0" xfId="2" applyFont="1" applyAlignment="1">
      <alignment horizontal="center" vertical="center"/>
    </xf>
    <xf numFmtId="0" fontId="16" fillId="3" borderId="11" xfId="0" applyFont="1" applyFill="1" applyBorder="1"/>
    <xf numFmtId="0" fontId="12" fillId="0" borderId="65" xfId="2" applyFont="1" applyBorder="1" applyAlignment="1">
      <alignment horizontal="center"/>
    </xf>
    <xf numFmtId="0" fontId="12" fillId="0" borderId="58" xfId="2" applyFont="1" applyBorder="1" applyAlignment="1">
      <alignment horizontal="left"/>
    </xf>
    <xf numFmtId="0" fontId="16" fillId="3" borderId="58" xfId="0" applyFont="1" applyFill="1" applyBorder="1"/>
    <xf numFmtId="0" fontId="16" fillId="0" borderId="58" xfId="0" applyFont="1" applyBorder="1" applyAlignment="1">
      <alignment horizontal="left"/>
    </xf>
    <xf numFmtId="0" fontId="47" fillId="0" borderId="0" xfId="7" applyFont="1" applyAlignment="1">
      <alignment horizontal="center"/>
    </xf>
    <xf numFmtId="0" fontId="47" fillId="0" borderId="0" xfId="7" applyFont="1"/>
    <xf numFmtId="0" fontId="47" fillId="0" borderId="0" xfId="8" applyFont="1"/>
    <xf numFmtId="0" fontId="49" fillId="0" borderId="0" xfId="8" applyFont="1"/>
    <xf numFmtId="0" fontId="50" fillId="0" borderId="0" xfId="8" applyFont="1"/>
    <xf numFmtId="0" fontId="38" fillId="0" borderId="0" xfId="7" applyFont="1" applyAlignment="1">
      <alignment horizontal="center"/>
    </xf>
    <xf numFmtId="0" fontId="6" fillId="0" borderId="0" xfId="9" applyFont="1" applyBorder="1" applyAlignment="1" applyProtection="1">
      <alignment horizontal="left"/>
      <protection locked="0"/>
    </xf>
    <xf numFmtId="0" fontId="52" fillId="0" borderId="0" xfId="8" applyFont="1" applyAlignment="1">
      <alignment vertical="center"/>
    </xf>
    <xf numFmtId="0" fontId="53" fillId="0" borderId="0" xfId="7" applyFont="1" applyAlignment="1">
      <alignment horizontal="right"/>
    </xf>
    <xf numFmtId="0" fontId="38" fillId="0" borderId="0" xfId="7" applyFont="1"/>
    <xf numFmtId="0" fontId="37" fillId="0" borderId="0" xfId="7" applyFont="1"/>
    <xf numFmtId="0" fontId="38" fillId="0" borderId="0" xfId="10" applyFont="1" applyAlignment="1">
      <alignment horizontal="center"/>
    </xf>
    <xf numFmtId="0" fontId="38" fillId="0" borderId="0" xfId="10" applyFont="1"/>
    <xf numFmtId="0" fontId="39" fillId="0" borderId="0" xfId="10" applyFont="1"/>
    <xf numFmtId="0" fontId="10" fillId="0" borderId="0" xfId="10" applyFont="1"/>
    <xf numFmtId="0" fontId="37" fillId="0" borderId="0" xfId="8" applyFont="1"/>
    <xf numFmtId="0" fontId="55" fillId="0" borderId="1" xfId="7" applyFont="1" applyBorder="1" applyAlignment="1">
      <alignment horizontal="center"/>
    </xf>
    <xf numFmtId="0" fontId="37" fillId="0" borderId="2" xfId="7" applyFont="1" applyBorder="1"/>
    <xf numFmtId="0" fontId="37" fillId="0" borderId="3" xfId="7" applyFont="1" applyBorder="1"/>
    <xf numFmtId="0" fontId="37" fillId="0" borderId="4" xfId="7" applyFont="1" applyBorder="1"/>
    <xf numFmtId="0" fontId="37" fillId="0" borderId="5" xfId="7" applyFont="1" applyBorder="1"/>
    <xf numFmtId="0" fontId="37" fillId="0" borderId="2" xfId="7" applyFont="1" applyBorder="1" applyAlignment="1">
      <alignment horizontal="right"/>
    </xf>
    <xf numFmtId="0" fontId="37" fillId="0" borderId="6" xfId="7" applyFont="1" applyBorder="1" applyAlignment="1">
      <alignment horizontal="right"/>
    </xf>
    <xf numFmtId="0" fontId="37" fillId="0" borderId="7" xfId="7" applyFont="1" applyBorder="1" applyAlignment="1">
      <alignment horizontal="center"/>
    </xf>
    <xf numFmtId="0" fontId="37" fillId="0" borderId="8" xfId="7" applyFont="1" applyBorder="1" applyAlignment="1">
      <alignment horizontal="left"/>
    </xf>
    <xf numFmtId="0" fontId="37" fillId="0" borderId="8" xfId="7" applyFont="1" applyBorder="1"/>
    <xf numFmtId="0" fontId="37" fillId="0" borderId="8" xfId="6" applyFont="1" applyBorder="1"/>
    <xf numFmtId="0" fontId="37" fillId="0" borderId="9" xfId="6" applyFont="1" applyBorder="1"/>
    <xf numFmtId="0" fontId="37" fillId="0" borderId="10" xfId="7" applyFont="1" applyBorder="1" applyAlignment="1">
      <alignment horizontal="center"/>
    </xf>
    <xf numFmtId="0" fontId="37" fillId="0" borderId="11" xfId="7" applyFont="1" applyBorder="1" applyAlignment="1">
      <alignment horizontal="left"/>
    </xf>
    <xf numFmtId="0" fontId="37" fillId="0" borderId="11" xfId="7" applyFont="1" applyBorder="1"/>
    <xf numFmtId="0" fontId="37" fillId="0" borderId="12" xfId="7" applyFont="1" applyBorder="1"/>
    <xf numFmtId="0" fontId="37" fillId="0" borderId="13" xfId="7" applyFont="1" applyBorder="1"/>
    <xf numFmtId="15" fontId="37" fillId="0" borderId="0" xfId="7" applyNumberFormat="1" applyFont="1" applyAlignment="1">
      <alignment horizontal="left"/>
    </xf>
    <xf numFmtId="0" fontId="37" fillId="0" borderId="0" xfId="7" applyFont="1" applyAlignment="1">
      <alignment horizontal="center"/>
    </xf>
    <xf numFmtId="0" fontId="37" fillId="0" borderId="65" xfId="7" applyFont="1" applyBorder="1" applyAlignment="1">
      <alignment horizontal="center"/>
    </xf>
    <xf numFmtId="0" fontId="37" fillId="0" borderId="58" xfId="7" applyFont="1" applyBorder="1" applyAlignment="1">
      <alignment horizontal="left"/>
    </xf>
    <xf numFmtId="0" fontId="37" fillId="0" borderId="58" xfId="7" applyFont="1" applyBorder="1"/>
    <xf numFmtId="0" fontId="37" fillId="0" borderId="16" xfId="7" applyFont="1" applyBorder="1"/>
    <xf numFmtId="0" fontId="37" fillId="0" borderId="59" xfId="7" applyFont="1" applyBorder="1"/>
    <xf numFmtId="15" fontId="37" fillId="0" borderId="0" xfId="7" applyNumberFormat="1" applyFont="1" applyAlignment="1">
      <alignment horizontal="right"/>
    </xf>
    <xf numFmtId="0" fontId="56" fillId="0" borderId="0" xfId="7" applyFont="1"/>
    <xf numFmtId="0" fontId="57" fillId="0" borderId="0" xfId="8" applyFont="1"/>
    <xf numFmtId="0" fontId="58" fillId="0" borderId="0" xfId="8" applyFont="1"/>
    <xf numFmtId="0" fontId="53" fillId="0" borderId="0" xfId="8" applyFont="1" applyAlignment="1">
      <alignment horizontal="right"/>
    </xf>
    <xf numFmtId="0" fontId="59" fillId="0" borderId="0" xfId="8" applyFont="1"/>
    <xf numFmtId="0" fontId="59" fillId="0" borderId="10" xfId="8" applyFont="1" applyBorder="1" applyAlignment="1">
      <alignment horizontal="center"/>
    </xf>
    <xf numFmtId="0" fontId="59" fillId="0" borderId="11" xfId="8" applyFont="1" applyBorder="1" applyAlignment="1">
      <alignment horizontal="left"/>
    </xf>
    <xf numFmtId="0" fontId="59" fillId="0" borderId="11" xfId="8" applyFont="1" applyBorder="1"/>
    <xf numFmtId="0" fontId="59" fillId="0" borderId="11" xfId="6" applyFont="1" applyBorder="1"/>
    <xf numFmtId="0" fontId="59" fillId="0" borderId="13" xfId="6" applyFont="1" applyBorder="1"/>
    <xf numFmtId="0" fontId="59" fillId="0" borderId="58" xfId="8" applyFont="1" applyBorder="1" applyAlignment="1">
      <alignment horizontal="left"/>
    </xf>
    <xf numFmtId="0" fontId="59" fillId="0" borderId="58" xfId="8" applyFont="1" applyBorder="1"/>
    <xf numFmtId="0" fontId="59" fillId="0" borderId="58" xfId="6" applyFont="1" applyBorder="1"/>
    <xf numFmtId="0" fontId="59" fillId="0" borderId="59" xfId="6" applyFont="1" applyBorder="1"/>
    <xf numFmtId="0" fontId="39" fillId="0" borderId="0" xfId="7" applyFont="1"/>
    <xf numFmtId="0" fontId="10" fillId="0" borderId="0" xfId="7" applyFont="1"/>
    <xf numFmtId="0" fontId="37" fillId="0" borderId="9" xfId="7" applyFont="1" applyBorder="1"/>
    <xf numFmtId="0" fontId="37" fillId="0" borderId="11" xfId="6" applyFont="1" applyBorder="1"/>
    <xf numFmtId="0" fontId="37" fillId="0" borderId="13" xfId="6" applyFont="1" applyBorder="1"/>
    <xf numFmtId="0" fontId="4" fillId="0" borderId="0" xfId="11" applyFont="1"/>
    <xf numFmtId="0" fontId="12" fillId="0" borderId="0" xfId="11" applyFont="1"/>
    <xf numFmtId="0" fontId="8" fillId="0" borderId="0" xfId="0" applyFont="1" applyAlignment="1">
      <alignment horizontal="right" vertical="center"/>
    </xf>
    <xf numFmtId="0" fontId="9" fillId="0" borderId="0" xfId="11" applyFont="1"/>
    <xf numFmtId="0" fontId="10" fillId="0" borderId="0" xfId="11" applyFont="1"/>
    <xf numFmtId="0" fontId="12" fillId="0" borderId="2" xfId="11" applyFont="1" applyBorder="1"/>
    <xf numFmtId="0" fontId="12" fillId="0" borderId="2" xfId="11" applyFont="1" applyBorder="1" applyAlignment="1">
      <alignment horizontal="right"/>
    </xf>
    <xf numFmtId="0" fontId="12" fillId="0" borderId="6" xfId="11" applyFont="1" applyBorder="1" applyAlignment="1">
      <alignment horizontal="right"/>
    </xf>
    <xf numFmtId="0" fontId="12" fillId="0" borderId="7" xfId="11" applyFont="1" applyBorder="1" applyAlignment="1">
      <alignment horizontal="center"/>
    </xf>
    <xf numFmtId="0" fontId="12" fillId="0" borderId="8" xfId="11" applyFont="1" applyBorder="1"/>
    <xf numFmtId="0" fontId="12" fillId="0" borderId="10" xfId="11" applyFont="1" applyBorder="1" applyAlignment="1">
      <alignment horizontal="center"/>
    </xf>
    <xf numFmtId="0" fontId="12" fillId="0" borderId="12" xfId="11" applyFont="1" applyBorder="1"/>
    <xf numFmtId="0" fontId="12" fillId="0" borderId="11" xfId="11" applyFont="1" applyBorder="1"/>
    <xf numFmtId="0" fontId="12" fillId="0" borderId="13" xfId="11" applyFont="1" applyBorder="1"/>
    <xf numFmtId="0" fontId="12" fillId="0" borderId="11" xfId="11" applyFont="1" applyBorder="1" applyAlignment="1">
      <alignment horizontal="left"/>
    </xf>
    <xf numFmtId="0" fontId="12" fillId="0" borderId="65" xfId="11" applyFont="1" applyBorder="1" applyAlignment="1">
      <alignment horizontal="center"/>
    </xf>
    <xf numFmtId="0" fontId="12" fillId="0" borderId="16" xfId="11" applyFont="1" applyBorder="1"/>
    <xf numFmtId="0" fontId="12" fillId="0" borderId="58" xfId="11" applyFont="1" applyBorder="1"/>
    <xf numFmtId="0" fontId="12" fillId="0" borderId="59" xfId="11" applyFont="1" applyBorder="1"/>
    <xf numFmtId="0" fontId="61" fillId="0" borderId="0" xfId="11" applyFont="1"/>
    <xf numFmtId="0" fontId="17" fillId="0" borderId="0" xfId="11" applyFont="1"/>
    <xf numFmtId="0" fontId="12" fillId="0" borderId="9" xfId="11" applyFont="1" applyBorder="1"/>
    <xf numFmtId="0" fontId="12" fillId="0" borderId="58" xfId="11" applyFont="1" applyBorder="1" applyAlignment="1">
      <alignment horizontal="left"/>
    </xf>
    <xf numFmtId="0" fontId="16" fillId="0" borderId="65" xfId="0" applyFont="1" applyBorder="1" applyAlignment="1">
      <alignment horizontal="center"/>
    </xf>
    <xf numFmtId="0" fontId="62" fillId="0" borderId="0" xfId="0" applyFont="1"/>
    <xf numFmtId="0" fontId="63" fillId="0" borderId="0" xfId="0" applyFont="1"/>
    <xf numFmtId="0" fontId="61" fillId="0" borderId="0" xfId="2" applyFont="1"/>
    <xf numFmtId="0" fontId="64" fillId="0" borderId="0" xfId="2" applyFont="1" applyAlignment="1">
      <alignment horizontal="right"/>
    </xf>
    <xf numFmtId="15" fontId="12" fillId="0" borderId="58" xfId="2" applyNumberFormat="1" applyFont="1" applyBorder="1" applyAlignment="1">
      <alignment horizontal="left"/>
    </xf>
    <xf numFmtId="0" fontId="22" fillId="0" borderId="11" xfId="0" applyFont="1" applyBorder="1"/>
    <xf numFmtId="0" fontId="12" fillId="0" borderId="66" xfId="2" applyFont="1" applyBorder="1"/>
    <xf numFmtId="0" fontId="12" fillId="0" borderId="67" xfId="2" applyFont="1" applyBorder="1"/>
    <xf numFmtId="0" fontId="12" fillId="0" borderId="68" xfId="2" applyFont="1" applyBorder="1"/>
    <xf numFmtId="0" fontId="12" fillId="0" borderId="69" xfId="2" applyFont="1" applyBorder="1"/>
    <xf numFmtId="0" fontId="12" fillId="0" borderId="70" xfId="2" applyFont="1" applyBorder="1"/>
    <xf numFmtId="0" fontId="13" fillId="0" borderId="58" xfId="2" applyFont="1" applyBorder="1"/>
    <xf numFmtId="0" fontId="13" fillId="0" borderId="12" xfId="2" applyFont="1" applyBorder="1"/>
    <xf numFmtId="0" fontId="12" fillId="0" borderId="10" xfId="0" applyFont="1" applyBorder="1" applyAlignment="1">
      <alignment horizontal="left"/>
    </xf>
    <xf numFmtId="0" fontId="12" fillId="0" borderId="65" xfId="2" applyFont="1" applyBorder="1"/>
    <xf numFmtId="0" fontId="12" fillId="0" borderId="0" xfId="0" applyFont="1" applyAlignment="1">
      <alignment horizontal="left"/>
    </xf>
    <xf numFmtId="0" fontId="16" fillId="0" borderId="65" xfId="0" applyFont="1" applyBorder="1"/>
    <xf numFmtId="0" fontId="22" fillId="0" borderId="11" xfId="2" applyFont="1" applyBorder="1"/>
    <xf numFmtId="0" fontId="4" fillId="0" borderId="0" xfId="11" applyFont="1" applyAlignment="1">
      <alignment horizontal="center"/>
    </xf>
    <xf numFmtId="0" fontId="12" fillId="0" borderId="0" xfId="11" applyFont="1" applyAlignment="1">
      <alignment horizontal="center"/>
    </xf>
    <xf numFmtId="0" fontId="7" fillId="0" borderId="0" xfId="11" applyFont="1" applyAlignment="1">
      <alignment vertical="center"/>
    </xf>
    <xf numFmtId="0" fontId="8" fillId="0" borderId="0" xfId="11" applyFont="1" applyAlignment="1">
      <alignment horizontal="right"/>
    </xf>
    <xf numFmtId="0" fontId="9" fillId="0" borderId="0" xfId="11" applyFont="1" applyAlignment="1">
      <alignment horizontal="center"/>
    </xf>
    <xf numFmtId="0" fontId="12" fillId="0" borderId="8" xfId="11" applyFont="1" applyBorder="1" applyAlignment="1">
      <alignment horizontal="left"/>
    </xf>
    <xf numFmtId="0" fontId="64" fillId="0" borderId="0" xfId="11" applyFont="1" applyAlignment="1">
      <alignment horizontal="right"/>
    </xf>
    <xf numFmtId="15" fontId="12" fillId="0" borderId="11" xfId="2" applyNumberFormat="1" applyFont="1" applyBorder="1" applyAlignment="1">
      <alignment horizontal="left"/>
    </xf>
    <xf numFmtId="0" fontId="17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left"/>
    </xf>
    <xf numFmtId="0" fontId="17" fillId="0" borderId="13" xfId="0" applyFont="1" applyBorder="1"/>
    <xf numFmtId="0" fontId="18" fillId="0" borderId="10" xfId="2" applyFont="1" applyBorder="1"/>
    <xf numFmtId="0" fontId="17" fillId="0" borderId="19" xfId="2" applyFont="1" applyBorder="1" applyAlignment="1">
      <alignment horizontal="right"/>
    </xf>
    <xf numFmtId="0" fontId="16" fillId="3" borderId="12" xfId="0" applyFont="1" applyFill="1" applyBorder="1"/>
    <xf numFmtId="0" fontId="4" fillId="0" borderId="71" xfId="12" applyFont="1" applyFill="1" applyBorder="1" applyAlignment="1">
      <alignment horizontal="center"/>
    </xf>
    <xf numFmtId="0" fontId="4" fillId="0" borderId="72" xfId="12" applyNumberFormat="1" applyFont="1" applyFill="1" applyBorder="1" applyAlignment="1"/>
    <xf numFmtId="1" fontId="4" fillId="0" borderId="72" xfId="12" applyNumberFormat="1" applyFont="1" applyFill="1" applyBorder="1" applyAlignment="1"/>
    <xf numFmtId="0" fontId="66" fillId="0" borderId="0" xfId="0" applyFont="1"/>
    <xf numFmtId="0" fontId="12" fillId="0" borderId="73" xfId="12" applyFont="1" applyFill="1" applyBorder="1" applyAlignment="1">
      <alignment horizontal="center"/>
    </xf>
    <xf numFmtId="0" fontId="9" fillId="0" borderId="73" xfId="12" applyFont="1" applyFill="1" applyBorder="1" applyAlignment="1">
      <alignment horizontal="center"/>
    </xf>
    <xf numFmtId="0" fontId="9" fillId="0" borderId="0" xfId="12" applyNumberFormat="1" applyFont="1" applyFill="1" applyBorder="1" applyAlignment="1"/>
    <xf numFmtId="1" fontId="10" fillId="0" borderId="0" xfId="12" applyNumberFormat="1" applyFont="1" applyFill="1" applyBorder="1" applyAlignment="1"/>
    <xf numFmtId="0" fontId="10" fillId="0" borderId="0" xfId="12" applyFont="1" applyFill="1" applyBorder="1" applyAlignment="1"/>
    <xf numFmtId="0" fontId="9" fillId="0" borderId="0" xfId="12" applyFont="1" applyFill="1" applyBorder="1" applyAlignment="1"/>
    <xf numFmtId="0" fontId="12" fillId="0" borderId="2" xfId="12" applyNumberFormat="1" applyFont="1" applyFill="1" applyBorder="1" applyAlignment="1"/>
    <xf numFmtId="0" fontId="12" fillId="0" borderId="2" xfId="12" applyNumberFormat="1" applyFont="1" applyFill="1" applyBorder="1" applyAlignment="1">
      <alignment horizontal="right"/>
    </xf>
    <xf numFmtId="0" fontId="12" fillId="0" borderId="6" xfId="12" applyNumberFormat="1" applyFont="1" applyFill="1" applyBorder="1" applyAlignment="1">
      <alignment horizontal="right"/>
    </xf>
    <xf numFmtId="0" fontId="12" fillId="0" borderId="12" xfId="12" applyNumberFormat="1" applyFont="1" applyFill="1" applyBorder="1" applyAlignment="1"/>
    <xf numFmtId="0" fontId="12" fillId="0" borderId="10" xfId="12" applyNumberFormat="1" applyFont="1" applyFill="1" applyBorder="1" applyAlignment="1">
      <alignment horizontal="center"/>
    </xf>
    <xf numFmtId="0" fontId="67" fillId="0" borderId="0" xfId="0" applyFont="1"/>
    <xf numFmtId="0" fontId="4" fillId="0" borderId="71" xfId="12" applyNumberFormat="1" applyFont="1" applyFill="1" applyBorder="1" applyAlignment="1"/>
    <xf numFmtId="0" fontId="4" fillId="0" borderId="0" xfId="12" applyNumberFormat="1" applyFont="1" applyFill="1" applyBorder="1" applyAlignment="1"/>
    <xf numFmtId="0" fontId="47" fillId="0" borderId="74" xfId="13" applyFont="1" applyBorder="1" applyAlignment="1" applyProtection="1">
      <alignment horizontal="center"/>
    </xf>
    <xf numFmtId="0" fontId="47" fillId="0" borderId="75" xfId="13" applyFont="1" applyBorder="1" applyAlignment="1" applyProtection="1"/>
    <xf numFmtId="1" fontId="47" fillId="0" borderId="75" xfId="13" applyNumberFormat="1" applyFont="1" applyBorder="1" applyAlignment="1" applyProtection="1"/>
    <xf numFmtId="0" fontId="47" fillId="0" borderId="0" xfId="14" applyFont="1"/>
    <xf numFmtId="0" fontId="49" fillId="0" borderId="0" xfId="14" applyFont="1"/>
    <xf numFmtId="0" fontId="50" fillId="0" borderId="0" xfId="14" applyFont="1"/>
    <xf numFmtId="0" fontId="37" fillId="0" borderId="76" xfId="13" applyFont="1" applyBorder="1" applyAlignment="1" applyProtection="1">
      <alignment horizontal="center"/>
    </xf>
    <xf numFmtId="1" fontId="6" fillId="0" borderId="0" xfId="15" applyNumberFormat="1" applyFont="1" applyBorder="1" applyAlignment="1" applyProtection="1">
      <alignment horizontal="left"/>
      <protection locked="0"/>
    </xf>
    <xf numFmtId="0" fontId="52" fillId="0" borderId="0" xfId="14" applyFont="1" applyAlignment="1">
      <alignment vertical="center"/>
    </xf>
    <xf numFmtId="0" fontId="37" fillId="0" borderId="0" xfId="13" applyFont="1" applyBorder="1" applyAlignment="1" applyProtection="1"/>
    <xf numFmtId="1" fontId="37" fillId="0" borderId="0" xfId="13" applyNumberFormat="1" applyFont="1" applyBorder="1" applyAlignment="1" applyProtection="1"/>
    <xf numFmtId="0" fontId="37" fillId="0" borderId="0" xfId="13" applyFont="1" applyBorder="1" applyAlignment="1" applyProtection="1">
      <alignment horizontal="center"/>
    </xf>
    <xf numFmtId="0" fontId="53" fillId="0" borderId="0" xfId="13" applyFont="1" applyBorder="1" applyAlignment="1" applyProtection="1">
      <alignment horizontal="right"/>
    </xf>
    <xf numFmtId="0" fontId="37" fillId="0" borderId="0" xfId="14" applyFont="1"/>
    <xf numFmtId="0" fontId="38" fillId="0" borderId="76" xfId="13" applyFont="1" applyBorder="1" applyAlignment="1" applyProtection="1">
      <alignment horizontal="center"/>
    </xf>
    <xf numFmtId="0" fontId="38" fillId="0" borderId="0" xfId="13" applyFont="1" applyBorder="1" applyAlignment="1" applyProtection="1"/>
    <xf numFmtId="1" fontId="39" fillId="0" borderId="0" xfId="13" applyNumberFormat="1" applyFont="1" applyBorder="1" applyAlignment="1" applyProtection="1"/>
    <xf numFmtId="0" fontId="39" fillId="0" borderId="0" xfId="13" applyFont="1" applyBorder="1" applyAlignment="1" applyProtection="1"/>
    <xf numFmtId="0" fontId="71" fillId="0" borderId="1" xfId="7" applyFont="1" applyBorder="1" applyAlignment="1">
      <alignment horizontal="center"/>
    </xf>
    <xf numFmtId="0" fontId="37" fillId="0" borderId="2" xfId="13" applyFont="1" applyBorder="1" applyAlignment="1" applyProtection="1"/>
    <xf numFmtId="0" fontId="37" fillId="0" borderId="2" xfId="13" applyFont="1" applyBorder="1" applyAlignment="1" applyProtection="1">
      <alignment horizontal="right"/>
    </xf>
    <xf numFmtId="0" fontId="37" fillId="0" borderId="6" xfId="13" applyFont="1" applyBorder="1" applyAlignment="1" applyProtection="1">
      <alignment horizontal="right"/>
    </xf>
    <xf numFmtId="0" fontId="37" fillId="0" borderId="12" xfId="13" applyFont="1" applyBorder="1" applyAlignment="1" applyProtection="1"/>
    <xf numFmtId="0" fontId="37" fillId="0" borderId="10" xfId="13" applyFont="1" applyBorder="1" applyAlignment="1" applyProtection="1">
      <alignment horizontal="center"/>
    </xf>
    <xf numFmtId="0" fontId="37" fillId="0" borderId="11" xfId="14" applyFont="1" applyBorder="1" applyAlignment="1">
      <alignment horizontal="left"/>
    </xf>
    <xf numFmtId="0" fontId="37" fillId="0" borderId="11" xfId="13" applyFont="1" applyBorder="1" applyAlignment="1" applyProtection="1">
      <alignment horizontal="left"/>
    </xf>
    <xf numFmtId="0" fontId="37" fillId="0" borderId="11" xfId="13" applyFont="1" applyBorder="1" applyAlignment="1" applyProtection="1"/>
    <xf numFmtId="0" fontId="37" fillId="0" borderId="13" xfId="13" applyFont="1" applyBorder="1" applyAlignment="1" applyProtection="1"/>
    <xf numFmtId="0" fontId="37" fillId="0" borderId="13" xfId="14" applyFont="1" applyBorder="1"/>
    <xf numFmtId="15" fontId="37" fillId="0" borderId="11" xfId="7" applyNumberFormat="1" applyFont="1" applyBorder="1" applyAlignment="1">
      <alignment horizontal="left"/>
    </xf>
    <xf numFmtId="0" fontId="37" fillId="0" borderId="11" xfId="14" applyFont="1" applyBorder="1"/>
    <xf numFmtId="0" fontId="37" fillId="0" borderId="58" xfId="14" applyFont="1" applyBorder="1"/>
    <xf numFmtId="0" fontId="37" fillId="0" borderId="59" xfId="14" applyFont="1" applyBorder="1"/>
    <xf numFmtId="0" fontId="37" fillId="0" borderId="10" xfId="14" applyFont="1" applyBorder="1" applyAlignment="1">
      <alignment horizontal="center"/>
    </xf>
    <xf numFmtId="0" fontId="72" fillId="0" borderId="11" xfId="14" applyFont="1" applyBorder="1" applyAlignment="1">
      <alignment horizontal="left"/>
    </xf>
    <xf numFmtId="0" fontId="59" fillId="0" borderId="11" xfId="14" applyFont="1" applyBorder="1"/>
    <xf numFmtId="0" fontId="73" fillId="0" borderId="0" xfId="0" applyFont="1"/>
    <xf numFmtId="0" fontId="56" fillId="0" borderId="0" xfId="0" applyFont="1"/>
    <xf numFmtId="0" fontId="37" fillId="0" borderId="0" xfId="0" applyFont="1"/>
    <xf numFmtId="0" fontId="47" fillId="0" borderId="74" xfId="13" applyFont="1" applyBorder="1" applyAlignment="1" applyProtection="1"/>
    <xf numFmtId="0" fontId="47" fillId="0" borderId="0" xfId="13" applyFont="1" applyBorder="1" applyAlignment="1" applyProtection="1"/>
    <xf numFmtId="0" fontId="47" fillId="0" borderId="0" xfId="14" applyFont="1" applyAlignment="1">
      <alignment horizontal="center"/>
    </xf>
    <xf numFmtId="0" fontId="74" fillId="0" borderId="0" xfId="14" applyFont="1"/>
    <xf numFmtId="0" fontId="6" fillId="0" borderId="0" xfId="15" applyFont="1" applyBorder="1" applyAlignment="1" applyProtection="1">
      <alignment horizontal="left"/>
      <protection locked="0"/>
    </xf>
    <xf numFmtId="0" fontId="37" fillId="0" borderId="18" xfId="7" applyFont="1" applyBorder="1"/>
    <xf numFmtId="1" fontId="71" fillId="0" borderId="4" xfId="7" applyNumberFormat="1" applyFont="1" applyBorder="1"/>
    <xf numFmtId="0" fontId="37" fillId="0" borderId="4" xfId="7" applyFont="1" applyBorder="1" applyAlignment="1">
      <alignment horizontal="right"/>
    </xf>
    <xf numFmtId="0" fontId="37" fillId="0" borderId="19" xfId="7" applyFont="1" applyBorder="1" applyAlignment="1">
      <alignment horizontal="right"/>
    </xf>
    <xf numFmtId="0" fontId="69" fillId="0" borderId="0" xfId="14" applyAlignment="1">
      <alignment horizontal="center"/>
    </xf>
    <xf numFmtId="0" fontId="37" fillId="0" borderId="32" xfId="7" applyFont="1" applyBorder="1"/>
    <xf numFmtId="0" fontId="37" fillId="0" borderId="23" xfId="7" applyFont="1" applyBorder="1"/>
    <xf numFmtId="0" fontId="37" fillId="0" borderId="24" xfId="7" applyFont="1" applyBorder="1"/>
    <xf numFmtId="0" fontId="37" fillId="0" borderId="21" xfId="7" applyFont="1" applyBorder="1"/>
    <xf numFmtId="0" fontId="37" fillId="0" borderId="25" xfId="7" applyFont="1" applyBorder="1"/>
    <xf numFmtId="0" fontId="37" fillId="0" borderId="66" xfId="7" applyFont="1" applyBorder="1"/>
    <xf numFmtId="0" fontId="37" fillId="0" borderId="67" xfId="7" applyFont="1" applyBorder="1"/>
    <xf numFmtId="0" fontId="37" fillId="0" borderId="68" xfId="7" applyFont="1" applyBorder="1"/>
    <xf numFmtId="0" fontId="37" fillId="0" borderId="69" xfId="7" applyFont="1" applyBorder="1"/>
    <xf numFmtId="0" fontId="37" fillId="0" borderId="70" xfId="7" applyFont="1" applyBorder="1"/>
    <xf numFmtId="164" fontId="37" fillId="0" borderId="0" xfId="7" applyNumberFormat="1" applyFont="1"/>
    <xf numFmtId="0" fontId="37" fillId="0" borderId="1" xfId="7" applyFont="1" applyBorder="1"/>
    <xf numFmtId="0" fontId="37" fillId="0" borderId="20" xfId="7" applyFont="1" applyBorder="1"/>
    <xf numFmtId="0" fontId="37" fillId="0" borderId="10" xfId="7" applyFont="1" applyBorder="1"/>
    <xf numFmtId="0" fontId="37" fillId="0" borderId="10" xfId="14" applyFont="1" applyBorder="1" applyAlignment="1">
      <alignment horizontal="left"/>
    </xf>
    <xf numFmtId="0" fontId="37" fillId="0" borderId="65" xfId="7" applyFont="1" applyBorder="1"/>
    <xf numFmtId="0" fontId="37" fillId="4" borderId="0" xfId="7" applyFont="1" applyFill="1"/>
    <xf numFmtId="0" fontId="37" fillId="4" borderId="0" xfId="7" applyFont="1" applyFill="1" applyAlignment="1">
      <alignment horizontal="center"/>
    </xf>
    <xf numFmtId="0" fontId="73" fillId="0" borderId="0" xfId="14" applyFont="1"/>
    <xf numFmtId="0" fontId="73" fillId="0" borderId="20" xfId="14" applyFont="1" applyBorder="1"/>
    <xf numFmtId="0" fontId="73" fillId="0" borderId="12" xfId="14" applyFont="1" applyBorder="1"/>
    <xf numFmtId="0" fontId="73" fillId="0" borderId="21" xfId="14" applyFont="1" applyBorder="1"/>
    <xf numFmtId="0" fontId="73" fillId="0" borderId="10" xfId="14" applyFont="1" applyBorder="1"/>
    <xf numFmtId="0" fontId="73" fillId="0" borderId="11" xfId="14" applyFont="1" applyBorder="1"/>
    <xf numFmtId="0" fontId="73" fillId="0" borderId="13" xfId="14" applyFont="1" applyBorder="1"/>
    <xf numFmtId="0" fontId="73" fillId="0" borderId="65" xfId="14" applyFont="1" applyBorder="1"/>
    <xf numFmtId="0" fontId="73" fillId="0" borderId="58" xfId="14" applyFont="1" applyBorder="1"/>
    <xf numFmtId="0" fontId="73" fillId="0" borderId="59" xfId="14" applyFont="1" applyBorder="1"/>
    <xf numFmtId="15" fontId="37" fillId="0" borderId="0" xfId="7" applyNumberFormat="1" applyFont="1" applyAlignment="1">
      <alignment horizontal="center"/>
    </xf>
    <xf numFmtId="0" fontId="10" fillId="0" borderId="0" xfId="13" applyFont="1" applyBorder="1" applyAlignment="1" applyProtection="1"/>
    <xf numFmtId="0" fontId="59" fillId="0" borderId="0" xfId="7" applyFont="1"/>
    <xf numFmtId="0" fontId="75" fillId="0" borderId="0" xfId="7" applyFont="1"/>
    <xf numFmtId="0" fontId="12" fillId="0" borderId="77" xfId="2" applyFont="1" applyBorder="1" applyAlignment="1">
      <alignment horizontal="center"/>
    </xf>
    <xf numFmtId="0" fontId="12" fillId="0" borderId="78" xfId="2" applyFont="1" applyBorder="1" applyAlignment="1">
      <alignment horizontal="left"/>
    </xf>
    <xf numFmtId="0" fontId="16" fillId="0" borderId="78" xfId="0" applyFont="1" applyBorder="1"/>
    <xf numFmtId="0" fontId="12" fillId="0" borderId="79" xfId="2" applyFont="1" applyBorder="1"/>
    <xf numFmtId="0" fontId="12" fillId="0" borderId="78" xfId="2" applyFont="1" applyBorder="1"/>
    <xf numFmtId="0" fontId="18" fillId="0" borderId="78" xfId="2" applyFont="1" applyBorder="1" applyAlignment="1">
      <alignment horizontal="left"/>
    </xf>
    <xf numFmtId="0" fontId="16" fillId="0" borderId="78" xfId="0" applyFont="1" applyBorder="1" applyAlignment="1">
      <alignment horizontal="left"/>
    </xf>
    <xf numFmtId="0" fontId="16" fillId="0" borderId="77" xfId="0" applyFont="1" applyBorder="1" applyAlignment="1">
      <alignment horizontal="center"/>
    </xf>
    <xf numFmtId="0" fontId="12" fillId="0" borderId="80" xfId="2" applyFont="1" applyBorder="1" applyAlignment="1">
      <alignment horizontal="center"/>
    </xf>
    <xf numFmtId="0" fontId="12" fillId="0" borderId="81" xfId="2" applyFont="1" applyBorder="1"/>
    <xf numFmtId="0" fontId="16" fillId="0" borderId="82" xfId="0" applyFont="1" applyBorder="1" applyAlignment="1">
      <alignment horizontal="center"/>
    </xf>
    <xf numFmtId="0" fontId="16" fillId="0" borderId="83" xfId="0" applyFont="1" applyBorder="1" applyAlignment="1">
      <alignment horizontal="left"/>
    </xf>
    <xf numFmtId="0" fontId="16" fillId="0" borderId="83" xfId="0" applyFont="1" applyBorder="1"/>
    <xf numFmtId="0" fontId="12" fillId="0" borderId="83" xfId="2" applyFont="1" applyBorder="1"/>
    <xf numFmtId="0" fontId="12" fillId="0" borderId="82" xfId="2" applyFont="1" applyBorder="1" applyAlignment="1">
      <alignment horizontal="center"/>
    </xf>
    <xf numFmtId="0" fontId="12" fillId="0" borderId="83" xfId="0" applyFont="1" applyBorder="1" applyAlignment="1">
      <alignment horizontal="left"/>
    </xf>
    <xf numFmtId="0" fontId="12" fillId="0" borderId="84" xfId="2" applyFont="1" applyBorder="1" applyAlignment="1">
      <alignment horizontal="center"/>
    </xf>
    <xf numFmtId="0" fontId="16" fillId="0" borderId="85" xfId="0" applyFont="1" applyBorder="1" applyAlignment="1">
      <alignment horizontal="left"/>
    </xf>
    <xf numFmtId="0" fontId="16" fillId="0" borderId="85" xfId="0" applyFont="1" applyBorder="1"/>
    <xf numFmtId="0" fontId="12" fillId="0" borderId="85" xfId="2" applyFont="1" applyBorder="1"/>
    <xf numFmtId="0" fontId="16" fillId="0" borderId="84" xfId="0" applyFont="1" applyBorder="1" applyAlignment="1">
      <alignment horizontal="center"/>
    </xf>
    <xf numFmtId="0" fontId="37" fillId="0" borderId="7" xfId="13" applyFont="1" applyBorder="1" applyAlignment="1" applyProtection="1">
      <alignment horizontal="center"/>
    </xf>
    <xf numFmtId="0" fontId="37" fillId="0" borderId="8" xfId="13" applyFont="1" applyBorder="1" applyAlignment="1" applyProtection="1">
      <alignment horizontal="left"/>
    </xf>
    <xf numFmtId="0" fontId="37" fillId="0" borderId="8" xfId="13" applyFont="1" applyBorder="1" applyAlignment="1" applyProtection="1"/>
    <xf numFmtId="0" fontId="37" fillId="0" borderId="8" xfId="14" applyFont="1" applyBorder="1"/>
    <xf numFmtId="0" fontId="37" fillId="0" borderId="9" xfId="14" applyFont="1" applyBorder="1"/>
    <xf numFmtId="0" fontId="37" fillId="0" borderId="77" xfId="13" applyFont="1" applyBorder="1" applyAlignment="1" applyProtection="1">
      <alignment horizontal="center"/>
    </xf>
    <xf numFmtId="0" fontId="37" fillId="0" borderId="78" xfId="14" applyFont="1" applyBorder="1" applyAlignment="1">
      <alignment horizontal="left"/>
    </xf>
    <xf numFmtId="0" fontId="37" fillId="0" borderId="78" xfId="14" applyFont="1" applyBorder="1"/>
    <xf numFmtId="0" fontId="37" fillId="0" borderId="79" xfId="13" applyFont="1" applyBorder="1" applyAlignment="1" applyProtection="1"/>
    <xf numFmtId="0" fontId="37" fillId="0" borderId="77" xfId="14" applyFont="1" applyBorder="1" applyAlignment="1">
      <alignment horizontal="center"/>
    </xf>
    <xf numFmtId="0" fontId="12" fillId="0" borderId="7" xfId="12" applyNumberFormat="1" applyFont="1" applyFill="1" applyBorder="1" applyAlignment="1">
      <alignment horizontal="center"/>
    </xf>
    <xf numFmtId="0" fontId="12" fillId="0" borderId="8" xfId="12" applyNumberFormat="1" applyFont="1" applyFill="1" applyBorder="1" applyAlignment="1"/>
    <xf numFmtId="0" fontId="12" fillId="0" borderId="79" xfId="12" applyNumberFormat="1" applyFont="1" applyFill="1" applyBorder="1" applyAlignment="1"/>
    <xf numFmtId="0" fontId="12" fillId="0" borderId="77" xfId="12" applyNumberFormat="1" applyFont="1" applyFill="1" applyBorder="1" applyAlignment="1">
      <alignment horizontal="center"/>
    </xf>
    <xf numFmtId="0" fontId="72" fillId="0" borderId="8" xfId="13" applyFont="1" applyBorder="1" applyAlignment="1" applyProtection="1">
      <alignment horizontal="left"/>
    </xf>
    <xf numFmtId="0" fontId="37" fillId="0" borderId="80" xfId="13" applyFont="1" applyBorder="1" applyAlignment="1" applyProtection="1">
      <alignment horizontal="center"/>
    </xf>
    <xf numFmtId="0" fontId="37" fillId="0" borderId="81" xfId="13" applyFont="1" applyBorder="1" applyAlignment="1" applyProtection="1"/>
    <xf numFmtId="0" fontId="73" fillId="0" borderId="82" xfId="0" applyFont="1" applyBorder="1" applyAlignment="1">
      <alignment horizontal="center"/>
    </xf>
    <xf numFmtId="0" fontId="73" fillId="0" borderId="83" xfId="0" applyFont="1" applyBorder="1" applyAlignment="1">
      <alignment horizontal="left"/>
    </xf>
    <xf numFmtId="0" fontId="73" fillId="0" borderId="83" xfId="0" applyFont="1" applyBorder="1"/>
    <xf numFmtId="0" fontId="37" fillId="0" borderId="83" xfId="13" applyFont="1" applyBorder="1" applyAlignment="1" applyProtection="1"/>
    <xf numFmtId="0" fontId="37" fillId="0" borderId="82" xfId="13" applyFont="1" applyBorder="1" applyAlignment="1" applyProtection="1">
      <alignment horizontal="center"/>
    </xf>
    <xf numFmtId="0" fontId="73" fillId="0" borderId="84" xfId="0" applyFont="1" applyBorder="1" applyAlignment="1">
      <alignment horizontal="center"/>
    </xf>
    <xf numFmtId="0" fontId="73" fillId="0" borderId="85" xfId="0" applyFont="1" applyBorder="1" applyAlignment="1">
      <alignment horizontal="left"/>
    </xf>
    <xf numFmtId="0" fontId="73" fillId="0" borderId="85" xfId="0" applyFont="1" applyBorder="1"/>
    <xf numFmtId="0" fontId="37" fillId="0" borderId="85" xfId="13" applyFont="1" applyBorder="1" applyAlignment="1" applyProtection="1"/>
    <xf numFmtId="0" fontId="72" fillId="0" borderId="83" xfId="0" applyFont="1" applyBorder="1" applyAlignment="1">
      <alignment horizontal="left"/>
    </xf>
    <xf numFmtId="0" fontId="37" fillId="0" borderId="83" xfId="0" applyFont="1" applyBorder="1" applyAlignment="1">
      <alignment horizontal="left"/>
    </xf>
    <xf numFmtId="0" fontId="37" fillId="0" borderId="83" xfId="0" applyFont="1" applyBorder="1"/>
    <xf numFmtId="0" fontId="37" fillId="0" borderId="84" xfId="13" applyFont="1" applyBorder="1" applyAlignment="1" applyProtection="1">
      <alignment horizontal="center"/>
    </xf>
    <xf numFmtId="0" fontId="16" fillId="0" borderId="0" xfId="0" applyNumberFormat="1" applyFont="1"/>
    <xf numFmtId="165" fontId="12" fillId="0" borderId="78" xfId="0" applyNumberFormat="1" applyFont="1" applyBorder="1" applyAlignment="1">
      <alignment horizontal="left"/>
    </xf>
    <xf numFmtId="0" fontId="16" fillId="0" borderId="80" xfId="0" applyFont="1" applyBorder="1" applyAlignment="1">
      <alignment horizontal="center"/>
    </xf>
    <xf numFmtId="0" fontId="16" fillId="0" borderId="81" xfId="0" applyFont="1" applyBorder="1" applyAlignment="1">
      <alignment horizontal="left"/>
    </xf>
    <xf numFmtId="165" fontId="12" fillId="0" borderId="83" xfId="0" applyNumberFormat="1" applyFont="1" applyBorder="1" applyAlignment="1">
      <alignment horizontal="left"/>
    </xf>
    <xf numFmtId="0" fontId="16" fillId="0" borderId="81" xfId="0" applyFont="1" applyBorder="1"/>
    <xf numFmtId="165" fontId="12" fillId="0" borderId="85" xfId="0" applyNumberFormat="1" applyFont="1" applyBorder="1" applyAlignment="1">
      <alignment horizontal="left"/>
    </xf>
    <xf numFmtId="0" fontId="18" fillId="0" borderId="83" xfId="2" applyFont="1" applyBorder="1" applyAlignment="1">
      <alignment horizontal="left"/>
    </xf>
    <xf numFmtId="0" fontId="12" fillId="0" borderId="83" xfId="2" applyFont="1" applyBorder="1" applyAlignment="1">
      <alignment horizontal="left"/>
    </xf>
    <xf numFmtId="0" fontId="37" fillId="0" borderId="78" xfId="7" applyFont="1" applyBorder="1" applyAlignment="1">
      <alignment horizontal="left"/>
    </xf>
    <xf numFmtId="0" fontId="37" fillId="0" borderId="78" xfId="13" applyFont="1" applyBorder="1" applyAlignment="1" applyProtection="1"/>
    <xf numFmtId="0" fontId="37" fillId="0" borderId="58" xfId="13" applyFont="1" applyBorder="1" applyAlignment="1" applyProtection="1"/>
    <xf numFmtId="0" fontId="37" fillId="0" borderId="59" xfId="13" applyFont="1" applyBorder="1" applyAlignment="1" applyProtection="1"/>
    <xf numFmtId="0" fontId="37" fillId="0" borderId="8" xfId="14" applyFont="1" applyBorder="1" applyAlignment="1">
      <alignment horizontal="left"/>
    </xf>
    <xf numFmtId="0" fontId="12" fillId="0" borderId="11" xfId="12" applyNumberFormat="1" applyFont="1" applyFill="1" applyBorder="1" applyAlignment="1">
      <alignment horizontal="left"/>
    </xf>
    <xf numFmtId="0" fontId="72" fillId="0" borderId="11" xfId="13" applyFont="1" applyBorder="1" applyAlignment="1" applyProtection="1">
      <alignment horizontal="left"/>
    </xf>
    <xf numFmtId="0" fontId="73" fillId="0" borderId="81" xfId="0" applyFont="1" applyBorder="1" applyAlignment="1">
      <alignment horizontal="left"/>
    </xf>
    <xf numFmtId="0" fontId="37" fillId="0" borderId="83" xfId="13" applyFont="1" applyBorder="1" applyAlignment="1" applyProtection="1">
      <alignment horizontal="left"/>
    </xf>
    <xf numFmtId="0" fontId="73" fillId="0" borderId="81" xfId="0" applyFont="1" applyBorder="1"/>
    <xf numFmtId="0" fontId="73" fillId="0" borderId="80" xfId="0" applyFont="1" applyBorder="1" applyAlignment="1">
      <alignment horizontal="center"/>
    </xf>
    <xf numFmtId="0" fontId="76" fillId="0" borderId="0" xfId="0" applyFont="1" applyAlignment="1">
      <alignment horizontal="center"/>
    </xf>
    <xf numFmtId="0" fontId="77" fillId="0" borderId="0" xfId="0" applyFont="1" applyAlignment="1">
      <alignment horizontal="center"/>
    </xf>
    <xf numFmtId="0" fontId="78" fillId="0" borderId="0" xfId="0" applyFont="1" applyAlignment="1">
      <alignment horizontal="center"/>
    </xf>
    <xf numFmtId="0" fontId="79" fillId="0" borderId="0" xfId="1" applyFont="1"/>
    <xf numFmtId="0" fontId="1" fillId="0" borderId="86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16">
    <cellStyle name="Excel Built-in Normal" xfId="4" xr:uid="{16EC3306-31FB-494A-9286-67069DA1141B}"/>
    <cellStyle name="Hyperlink" xfId="1" builtinId="8"/>
    <cellStyle name="Hyperlink 2" xfId="15" xr:uid="{8C362A82-3C6E-4A8D-9F49-9060363463B2}"/>
    <cellStyle name="Hyperlink 3" xfId="5" xr:uid="{8F321F83-50FC-429D-B514-F855D34C464E}"/>
    <cellStyle name="Hyperlink 4" xfId="9" xr:uid="{32C0F7D0-8AF8-42A4-A0B5-A05C8B3CF4BF}"/>
    <cellStyle name="Normal" xfId="0" builtinId="0"/>
    <cellStyle name="Normal 2" xfId="12" xr:uid="{1B6AE69E-6DB7-4432-98A1-9DE28A5FB7A8}"/>
    <cellStyle name="Normal 2 2" xfId="7" xr:uid="{C0F5F636-417F-4FA6-ADE6-48EFB2B1777D}"/>
    <cellStyle name="Normal 2 2 2" xfId="2" xr:uid="{ED410AC6-C284-47F7-AEB3-D513300888E7}"/>
    <cellStyle name="Normal 2 2 3" xfId="3" xr:uid="{AAF26D9B-A580-41F4-B683-EB2671EE3CDF}"/>
    <cellStyle name="Normal 2 3" xfId="13" xr:uid="{88A1F6AB-4F43-406B-8196-43E788A03694}"/>
    <cellStyle name="Normal 3" xfId="14" xr:uid="{71427D8A-2859-40E9-B3A9-95B7BFC9FE3F}"/>
    <cellStyle name="Normal 3 2" xfId="10" xr:uid="{F9850533-C1ED-4995-83FA-43BB17733E5C}"/>
    <cellStyle name="Normal 3 3" xfId="11" xr:uid="{0623599A-DE53-41F8-AF9E-FEB90C172487}"/>
    <cellStyle name="Normal 4" xfId="6" xr:uid="{A93BB93C-8BC9-4EDC-9CC0-E50F9147BF13}"/>
    <cellStyle name="Normal 5" xfId="8" xr:uid="{DDC84566-58C0-4A9A-8150-4903E1D531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0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1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2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3.v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4.v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5.v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6.v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7.v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8.v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9.vml"/><Relationship Id="rId1" Type="http://schemas.openxmlformats.org/officeDocument/2006/relationships/printerSettings" Target="../printerSettings/printerSettings7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C7808-8B45-42E8-830C-7AF641C0F6D1}">
  <sheetPr>
    <pageSetUpPr fitToPage="1"/>
  </sheetPr>
  <dimension ref="B1:Y37"/>
  <sheetViews>
    <sheetView showGridLines="0" showRowColHeaders="0" tabSelected="1" workbookViewId="0">
      <selection activeCell="B7" sqref="B7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540" t="s">
        <v>1594</v>
      </c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540"/>
      <c r="Y1" s="540"/>
    </row>
    <row r="2" spans="2:25" ht="18.75" x14ac:dyDescent="0.3">
      <c r="B2" s="541" t="s">
        <v>1674</v>
      </c>
      <c r="C2" s="541"/>
      <c r="D2" s="541"/>
      <c r="E2" s="541"/>
      <c r="F2" s="541"/>
      <c r="G2" s="541"/>
      <c r="H2" s="541"/>
      <c r="I2" s="541"/>
      <c r="J2" s="541"/>
      <c r="K2" s="541"/>
      <c r="L2" s="541"/>
      <c r="M2" s="541"/>
      <c r="N2" s="541"/>
      <c r="O2" s="541"/>
      <c r="P2" s="541"/>
      <c r="Q2" s="541"/>
      <c r="R2" s="541"/>
      <c r="S2" s="541"/>
      <c r="T2" s="541"/>
      <c r="U2" s="541"/>
      <c r="V2" s="541"/>
      <c r="W2" s="541"/>
      <c r="X2" s="541"/>
      <c r="Y2" s="541"/>
    </row>
    <row r="3" spans="2:25" ht="15.75" x14ac:dyDescent="0.25">
      <c r="B3" s="542" t="s">
        <v>1595</v>
      </c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2"/>
      <c r="R3" s="542"/>
      <c r="S3" s="542"/>
      <c r="T3" s="542"/>
      <c r="U3" s="542"/>
      <c r="V3" s="542"/>
      <c r="W3" s="542"/>
      <c r="X3" s="542"/>
      <c r="Y3" s="542"/>
    </row>
    <row r="5" spans="2:25" x14ac:dyDescent="0.25">
      <c r="B5" s="543" t="s">
        <v>1596</v>
      </c>
      <c r="C5" s="543" t="s">
        <v>1597</v>
      </c>
      <c r="D5" s="543" t="s">
        <v>1598</v>
      </c>
      <c r="E5" s="543" t="s">
        <v>1599</v>
      </c>
      <c r="F5" s="543" t="s">
        <v>1600</v>
      </c>
      <c r="G5" s="543" t="s">
        <v>1601</v>
      </c>
      <c r="H5" s="543" t="s">
        <v>1602</v>
      </c>
      <c r="I5" s="543" t="s">
        <v>1603</v>
      </c>
      <c r="J5" s="543" t="s">
        <v>1604</v>
      </c>
      <c r="K5" s="543" t="s">
        <v>1605</v>
      </c>
      <c r="L5" s="543" t="s">
        <v>1606</v>
      </c>
      <c r="M5" s="544"/>
      <c r="N5" s="545"/>
      <c r="O5" s="543" t="s">
        <v>1607</v>
      </c>
      <c r="P5" s="543" t="s">
        <v>1597</v>
      </c>
      <c r="Q5" s="543" t="s">
        <v>1598</v>
      </c>
      <c r="R5" s="543" t="s">
        <v>1599</v>
      </c>
      <c r="S5" s="543" t="s">
        <v>1600</v>
      </c>
      <c r="T5" s="543" t="s">
        <v>1601</v>
      </c>
      <c r="U5" s="543" t="s">
        <v>1602</v>
      </c>
      <c r="V5" s="543" t="s">
        <v>1603</v>
      </c>
      <c r="W5" s="545"/>
      <c r="X5" s="545"/>
      <c r="Y5" s="545"/>
    </row>
    <row r="6" spans="2:25" x14ac:dyDescent="0.25">
      <c r="B6" s="545"/>
      <c r="C6" s="543" t="s">
        <v>1608</v>
      </c>
      <c r="D6" s="543" t="s">
        <v>1609</v>
      </c>
      <c r="E6" s="543" t="s">
        <v>1610</v>
      </c>
      <c r="F6" s="543" t="s">
        <v>1611</v>
      </c>
      <c r="G6" s="543" t="s">
        <v>1612</v>
      </c>
      <c r="H6" s="543" t="s">
        <v>1613</v>
      </c>
      <c r="I6" s="543" t="s">
        <v>1614</v>
      </c>
      <c r="J6" s="545"/>
      <c r="K6" s="545"/>
      <c r="L6" s="545"/>
      <c r="M6" s="544"/>
      <c r="N6" s="545"/>
      <c r="O6" s="543" t="s">
        <v>1615</v>
      </c>
      <c r="P6" s="543" t="s">
        <v>1597</v>
      </c>
      <c r="Q6" s="543" t="s">
        <v>1598</v>
      </c>
      <c r="R6" s="543" t="s">
        <v>1599</v>
      </c>
      <c r="S6" s="543" t="s">
        <v>1600</v>
      </c>
      <c r="T6" s="545"/>
      <c r="U6" s="545"/>
      <c r="V6" s="545"/>
      <c r="W6" s="545"/>
      <c r="X6" s="545"/>
      <c r="Y6" s="545"/>
    </row>
    <row r="7" spans="2:25" x14ac:dyDescent="0.25">
      <c r="B7" s="543" t="s">
        <v>1616</v>
      </c>
      <c r="C7" s="543" t="s">
        <v>1597</v>
      </c>
      <c r="D7" s="545"/>
      <c r="E7" s="545"/>
      <c r="F7" s="545"/>
      <c r="G7" s="545"/>
      <c r="H7" s="545"/>
      <c r="I7" s="545"/>
      <c r="J7" s="545"/>
      <c r="K7" s="545"/>
      <c r="L7" s="545"/>
      <c r="M7" s="544"/>
      <c r="N7" s="545"/>
      <c r="O7" s="543" t="s">
        <v>1617</v>
      </c>
      <c r="P7" s="543" t="s">
        <v>1597</v>
      </c>
      <c r="Q7" s="543" t="s">
        <v>1598</v>
      </c>
      <c r="R7" s="543" t="s">
        <v>1599</v>
      </c>
      <c r="S7" s="543" t="s">
        <v>1600</v>
      </c>
      <c r="T7" s="543" t="s">
        <v>1601</v>
      </c>
      <c r="U7" s="543" t="s">
        <v>1602</v>
      </c>
      <c r="V7" s="545"/>
      <c r="W7" s="545"/>
      <c r="X7" s="545"/>
      <c r="Y7" s="545"/>
    </row>
    <row r="8" spans="2:25" x14ac:dyDescent="0.25">
      <c r="B8" s="543" t="s">
        <v>1618</v>
      </c>
      <c r="C8" s="543" t="s">
        <v>1597</v>
      </c>
      <c r="D8" s="543" t="s">
        <v>1598</v>
      </c>
      <c r="E8" s="543" t="s">
        <v>1599</v>
      </c>
      <c r="F8" s="543" t="s">
        <v>1600</v>
      </c>
      <c r="G8" s="543" t="s">
        <v>1601</v>
      </c>
      <c r="H8" s="545"/>
      <c r="I8" s="545"/>
      <c r="J8" s="545"/>
      <c r="K8" s="545"/>
      <c r="L8" s="545"/>
      <c r="M8" s="544"/>
      <c r="N8" s="545"/>
      <c r="O8" s="543" t="s">
        <v>1619</v>
      </c>
      <c r="P8" s="543" t="s">
        <v>1597</v>
      </c>
      <c r="Q8" s="543" t="s">
        <v>1598</v>
      </c>
      <c r="R8" s="545"/>
      <c r="S8" s="545"/>
      <c r="T8" s="545"/>
      <c r="U8" s="545"/>
      <c r="V8" s="545"/>
      <c r="W8" s="545"/>
      <c r="X8" s="545"/>
      <c r="Y8" s="545"/>
    </row>
    <row r="9" spans="2:25" x14ac:dyDescent="0.25">
      <c r="B9" s="543" t="s">
        <v>1620</v>
      </c>
      <c r="C9" s="543" t="s">
        <v>1597</v>
      </c>
      <c r="D9" s="543" t="s">
        <v>1598</v>
      </c>
      <c r="E9" s="543" t="s">
        <v>1599</v>
      </c>
      <c r="F9" s="543" t="s">
        <v>1600</v>
      </c>
      <c r="G9" s="545"/>
      <c r="H9" s="545"/>
      <c r="I9" s="545"/>
      <c r="J9" s="545"/>
      <c r="K9" s="545"/>
      <c r="L9" s="545"/>
      <c r="M9" s="544"/>
      <c r="N9" s="545"/>
      <c r="O9" s="543" t="s">
        <v>1621</v>
      </c>
      <c r="P9" s="543" t="s">
        <v>1597</v>
      </c>
      <c r="Q9" s="543" t="s">
        <v>1598</v>
      </c>
      <c r="R9" s="543" t="s">
        <v>1599</v>
      </c>
      <c r="S9" s="543" t="s">
        <v>1600</v>
      </c>
      <c r="T9" s="543" t="s">
        <v>1601</v>
      </c>
      <c r="U9" s="543" t="s">
        <v>1602</v>
      </c>
      <c r="V9" s="545"/>
      <c r="W9" s="545"/>
      <c r="X9" s="545"/>
      <c r="Y9" s="545"/>
    </row>
    <row r="10" spans="2:25" x14ac:dyDescent="0.25">
      <c r="B10" s="543" t="s">
        <v>1622</v>
      </c>
      <c r="C10" s="543" t="s">
        <v>1597</v>
      </c>
      <c r="D10" s="543" t="s">
        <v>1598</v>
      </c>
      <c r="E10" s="543" t="s">
        <v>1599</v>
      </c>
      <c r="F10" s="543" t="s">
        <v>1600</v>
      </c>
      <c r="G10" s="543" t="s">
        <v>1601</v>
      </c>
      <c r="H10" s="545"/>
      <c r="I10" s="545"/>
      <c r="J10" s="545"/>
      <c r="K10" s="545"/>
      <c r="L10" s="545"/>
      <c r="M10" s="544"/>
      <c r="N10" s="545"/>
      <c r="O10" s="543" t="s">
        <v>1623</v>
      </c>
      <c r="P10" s="543" t="s">
        <v>1597</v>
      </c>
      <c r="Q10" s="543" t="s">
        <v>1598</v>
      </c>
      <c r="R10" s="545"/>
      <c r="S10" s="545"/>
      <c r="T10" s="545"/>
      <c r="U10" s="545"/>
      <c r="V10" s="545"/>
      <c r="W10" s="545"/>
      <c r="X10" s="545"/>
      <c r="Y10" s="545"/>
    </row>
    <row r="11" spans="2:25" x14ac:dyDescent="0.25">
      <c r="B11" s="543" t="s">
        <v>1624</v>
      </c>
      <c r="C11" s="543" t="s">
        <v>1597</v>
      </c>
      <c r="D11" s="545"/>
      <c r="E11" s="545"/>
      <c r="F11" s="545"/>
      <c r="G11" s="545"/>
      <c r="H11" s="545"/>
      <c r="I11" s="545"/>
      <c r="J11" s="545"/>
      <c r="K11" s="545"/>
      <c r="L11" s="545"/>
      <c r="M11" s="544"/>
      <c r="N11" s="545"/>
      <c r="O11" s="543" t="s">
        <v>1625</v>
      </c>
      <c r="P11" s="543" t="s">
        <v>1597</v>
      </c>
      <c r="Q11" s="543" t="s">
        <v>1598</v>
      </c>
      <c r="R11" s="545"/>
      <c r="S11" s="545"/>
      <c r="T11" s="545"/>
      <c r="U11" s="545"/>
      <c r="V11" s="545"/>
      <c r="W11" s="545"/>
      <c r="X11" s="545"/>
      <c r="Y11" s="545"/>
    </row>
    <row r="12" spans="2:25" x14ac:dyDescent="0.25">
      <c r="B12" s="543" t="s">
        <v>1626</v>
      </c>
      <c r="C12" s="543" t="s">
        <v>1597</v>
      </c>
      <c r="D12" s="543" t="s">
        <v>1598</v>
      </c>
      <c r="E12" s="545"/>
      <c r="F12" s="545"/>
      <c r="G12" s="545"/>
      <c r="H12" s="545"/>
      <c r="I12" s="545"/>
      <c r="J12" s="545"/>
      <c r="K12" s="545"/>
      <c r="L12" s="545"/>
      <c r="M12" s="544"/>
      <c r="N12" s="545"/>
      <c r="O12" s="543" t="s">
        <v>1627</v>
      </c>
      <c r="P12" s="543" t="s">
        <v>1597</v>
      </c>
      <c r="Q12" s="545"/>
      <c r="R12" s="545"/>
      <c r="S12" s="545"/>
      <c r="T12" s="545"/>
      <c r="U12" s="545"/>
      <c r="V12" s="545"/>
      <c r="W12" s="545"/>
      <c r="X12" s="545"/>
      <c r="Y12" s="545"/>
    </row>
    <row r="13" spans="2:25" x14ac:dyDescent="0.25">
      <c r="B13" s="543" t="s">
        <v>1628</v>
      </c>
      <c r="C13" s="543" t="s">
        <v>1597</v>
      </c>
      <c r="D13" s="543" t="s">
        <v>1598</v>
      </c>
      <c r="E13" s="543" t="s">
        <v>1599</v>
      </c>
      <c r="F13" s="543" t="s">
        <v>1600</v>
      </c>
      <c r="G13" s="543" t="s">
        <v>1601</v>
      </c>
      <c r="H13" s="543" t="s">
        <v>1602</v>
      </c>
      <c r="I13" s="543" t="s">
        <v>1603</v>
      </c>
      <c r="J13" s="543" t="s">
        <v>1604</v>
      </c>
      <c r="K13" s="545"/>
      <c r="L13" s="545"/>
      <c r="M13" s="544"/>
      <c r="N13" s="545"/>
      <c r="O13" s="543" t="s">
        <v>1629</v>
      </c>
      <c r="P13" s="543" t="s">
        <v>1597</v>
      </c>
      <c r="Q13" s="545"/>
      <c r="R13" s="545"/>
      <c r="S13" s="545"/>
      <c r="T13" s="545"/>
      <c r="U13" s="545"/>
      <c r="V13" s="545"/>
      <c r="W13" s="545"/>
      <c r="X13" s="545"/>
      <c r="Y13" s="545"/>
    </row>
    <row r="14" spans="2:25" x14ac:dyDescent="0.25">
      <c r="B14" s="543" t="s">
        <v>1630</v>
      </c>
      <c r="C14" s="543" t="s">
        <v>1597</v>
      </c>
      <c r="D14" s="543" t="s">
        <v>1598</v>
      </c>
      <c r="E14" s="543" t="s">
        <v>1599</v>
      </c>
      <c r="F14" s="545"/>
      <c r="G14" s="545"/>
      <c r="H14" s="545"/>
      <c r="I14" s="545"/>
      <c r="J14" s="545"/>
      <c r="K14" s="545"/>
      <c r="L14" s="545"/>
      <c r="M14" s="544"/>
      <c r="N14" s="545"/>
      <c r="O14" s="543" t="s">
        <v>1631</v>
      </c>
      <c r="P14" s="543" t="s">
        <v>1597</v>
      </c>
      <c r="Q14" s="543" t="s">
        <v>1598</v>
      </c>
      <c r="R14" s="543" t="s">
        <v>1599</v>
      </c>
      <c r="S14" s="545"/>
      <c r="T14" s="545"/>
      <c r="U14" s="545"/>
      <c r="V14" s="545"/>
      <c r="W14" s="545"/>
      <c r="X14" s="545"/>
      <c r="Y14" s="545"/>
    </row>
    <row r="15" spans="2:25" x14ac:dyDescent="0.25">
      <c r="B15" s="543" t="s">
        <v>1632</v>
      </c>
      <c r="C15" s="543" t="s">
        <v>1597</v>
      </c>
      <c r="D15" s="543" t="s">
        <v>1598</v>
      </c>
      <c r="E15" s="545"/>
      <c r="F15" s="545"/>
      <c r="G15" s="545"/>
      <c r="H15" s="545"/>
      <c r="I15" s="545"/>
      <c r="J15" s="545"/>
      <c r="K15" s="545"/>
      <c r="L15" s="545"/>
      <c r="M15" s="544"/>
      <c r="N15" s="545"/>
      <c r="O15" s="543" t="s">
        <v>1633</v>
      </c>
      <c r="P15" s="543" t="s">
        <v>1597</v>
      </c>
      <c r="Q15" s="545"/>
      <c r="R15" s="545"/>
      <c r="S15" s="545"/>
      <c r="T15" s="545"/>
      <c r="U15" s="545"/>
      <c r="V15" s="545"/>
      <c r="W15" s="545"/>
      <c r="X15" s="545"/>
      <c r="Y15" s="545"/>
    </row>
    <row r="16" spans="2:25" x14ac:dyDescent="0.25">
      <c r="B16" s="543" t="s">
        <v>1634</v>
      </c>
      <c r="C16" s="543" t="s">
        <v>1597</v>
      </c>
      <c r="D16" s="543" t="s">
        <v>1598</v>
      </c>
      <c r="E16" s="545"/>
      <c r="F16" s="545"/>
      <c r="G16" s="545"/>
      <c r="H16" s="545"/>
      <c r="I16" s="545"/>
      <c r="J16" s="545"/>
      <c r="K16" s="545"/>
      <c r="L16" s="545"/>
      <c r="M16" s="544"/>
      <c r="N16" s="545"/>
      <c r="O16" s="543" t="s">
        <v>1635</v>
      </c>
      <c r="P16" s="543" t="s">
        <v>1597</v>
      </c>
      <c r="Q16" s="545"/>
      <c r="R16" s="545"/>
      <c r="S16" s="545"/>
      <c r="T16" s="545"/>
      <c r="U16" s="545"/>
      <c r="V16" s="545"/>
      <c r="W16" s="545"/>
      <c r="X16" s="545"/>
      <c r="Y16" s="545"/>
    </row>
    <row r="17" spans="2:25" x14ac:dyDescent="0.25">
      <c r="B17" s="543" t="s">
        <v>1636</v>
      </c>
      <c r="C17" s="543" t="s">
        <v>1597</v>
      </c>
      <c r="D17" s="543" t="s">
        <v>1598</v>
      </c>
      <c r="E17" s="543" t="s">
        <v>1599</v>
      </c>
      <c r="F17" s="545"/>
      <c r="G17" s="545"/>
      <c r="H17" s="545"/>
      <c r="I17" s="545"/>
      <c r="J17" s="545"/>
      <c r="K17" s="545"/>
      <c r="L17" s="545"/>
      <c r="M17" s="544"/>
      <c r="N17" s="545"/>
      <c r="O17" s="543" t="s">
        <v>1637</v>
      </c>
      <c r="P17" s="543" t="s">
        <v>1597</v>
      </c>
      <c r="Q17" s="545"/>
      <c r="R17" s="545"/>
      <c r="S17" s="545"/>
      <c r="T17" s="545"/>
      <c r="U17" s="545"/>
      <c r="V17" s="545"/>
      <c r="W17" s="545"/>
      <c r="X17" s="545"/>
      <c r="Y17" s="545"/>
    </row>
    <row r="18" spans="2:25" x14ac:dyDescent="0.25">
      <c r="B18" s="543" t="s">
        <v>1638</v>
      </c>
      <c r="C18" s="543" t="s">
        <v>1597</v>
      </c>
      <c r="D18" s="545"/>
      <c r="E18" s="545"/>
      <c r="F18" s="545"/>
      <c r="G18" s="545"/>
      <c r="H18" s="545"/>
      <c r="I18" s="545"/>
      <c r="J18" s="545"/>
      <c r="K18" s="545"/>
      <c r="L18" s="545"/>
      <c r="M18" s="544"/>
      <c r="N18" s="545"/>
      <c r="O18" s="543" t="s">
        <v>1639</v>
      </c>
      <c r="P18" s="543" t="s">
        <v>1597</v>
      </c>
      <c r="Q18" s="545"/>
      <c r="R18" s="545"/>
      <c r="S18" s="545"/>
      <c r="T18" s="545"/>
      <c r="U18" s="545"/>
      <c r="V18" s="545"/>
      <c r="W18" s="545"/>
      <c r="X18" s="545"/>
      <c r="Y18" s="545"/>
    </row>
    <row r="19" spans="2:25" x14ac:dyDescent="0.25">
      <c r="B19" s="543" t="s">
        <v>1640</v>
      </c>
      <c r="C19" s="543" t="s">
        <v>1597</v>
      </c>
      <c r="D19" s="543" t="s">
        <v>1598</v>
      </c>
      <c r="E19" s="543" t="s">
        <v>1599</v>
      </c>
      <c r="F19" s="543" t="s">
        <v>1600</v>
      </c>
      <c r="G19" s="543" t="s">
        <v>1601</v>
      </c>
      <c r="H19" s="545"/>
      <c r="I19" s="545"/>
      <c r="J19" s="545"/>
      <c r="K19" s="545"/>
      <c r="L19" s="545"/>
      <c r="M19" s="544"/>
      <c r="N19" s="545"/>
      <c r="O19" s="543" t="s">
        <v>1641</v>
      </c>
      <c r="P19" s="543" t="s">
        <v>1597</v>
      </c>
      <c r="Q19" s="545"/>
      <c r="R19" s="545"/>
      <c r="S19" s="545"/>
      <c r="T19" s="545"/>
      <c r="U19" s="545"/>
      <c r="V19" s="545"/>
      <c r="W19" s="545"/>
      <c r="X19" s="545"/>
      <c r="Y19" s="545"/>
    </row>
    <row r="20" spans="2:25" x14ac:dyDescent="0.25">
      <c r="B20" s="543" t="s">
        <v>1642</v>
      </c>
      <c r="C20" s="543" t="s">
        <v>1597</v>
      </c>
      <c r="D20" s="545"/>
      <c r="E20" s="545"/>
      <c r="F20" s="545"/>
      <c r="G20" s="545"/>
      <c r="H20" s="545"/>
      <c r="I20" s="545"/>
      <c r="J20" s="545"/>
      <c r="K20" s="545"/>
      <c r="L20" s="545"/>
      <c r="M20" s="544"/>
      <c r="N20" s="545"/>
      <c r="O20" s="543" t="s">
        <v>1643</v>
      </c>
      <c r="P20" s="543" t="s">
        <v>1597</v>
      </c>
      <c r="Q20" s="545"/>
      <c r="R20" s="545"/>
      <c r="S20" s="545"/>
      <c r="T20" s="545"/>
      <c r="U20" s="545"/>
      <c r="V20" s="545"/>
      <c r="W20" s="545"/>
      <c r="X20" s="545"/>
      <c r="Y20" s="545"/>
    </row>
    <row r="21" spans="2:25" x14ac:dyDescent="0.25">
      <c r="B21" s="543" t="s">
        <v>1644</v>
      </c>
      <c r="C21" s="543" t="s">
        <v>1597</v>
      </c>
      <c r="D21" s="543" t="s">
        <v>1598</v>
      </c>
      <c r="E21" s="543" t="s">
        <v>1599</v>
      </c>
      <c r="F21" s="543" t="s">
        <v>1600</v>
      </c>
      <c r="G21" s="543" t="s">
        <v>1601</v>
      </c>
      <c r="H21" s="545"/>
      <c r="I21" s="545"/>
      <c r="J21" s="545"/>
      <c r="K21" s="545"/>
      <c r="L21" s="545"/>
      <c r="M21" s="544"/>
      <c r="N21" s="545"/>
      <c r="O21" s="543" t="s">
        <v>1645</v>
      </c>
      <c r="P21" s="543" t="s">
        <v>1597</v>
      </c>
      <c r="Q21" s="545"/>
      <c r="R21" s="545"/>
      <c r="S21" s="545"/>
      <c r="T21" s="545"/>
      <c r="U21" s="545"/>
      <c r="V21" s="545"/>
      <c r="W21" s="545"/>
      <c r="X21" s="545"/>
      <c r="Y21" s="545"/>
    </row>
    <row r="22" spans="2:25" x14ac:dyDescent="0.25">
      <c r="B22" s="543" t="s">
        <v>1646</v>
      </c>
      <c r="C22" s="543" t="s">
        <v>1597</v>
      </c>
      <c r="D22" s="543" t="s">
        <v>1598</v>
      </c>
      <c r="E22" s="545"/>
      <c r="F22" s="545"/>
      <c r="G22" s="545"/>
      <c r="H22" s="545"/>
      <c r="I22" s="545"/>
      <c r="J22" s="545"/>
      <c r="K22" s="545"/>
      <c r="L22" s="545"/>
      <c r="M22" s="544"/>
      <c r="N22" s="545"/>
      <c r="O22" s="543" t="s">
        <v>1647</v>
      </c>
      <c r="P22" s="543" t="s">
        <v>1597</v>
      </c>
      <c r="Q22" s="545"/>
      <c r="R22" s="545"/>
      <c r="S22" s="545"/>
      <c r="T22" s="545"/>
      <c r="U22" s="545"/>
      <c r="V22" s="545"/>
      <c r="W22" s="545"/>
      <c r="X22" s="545"/>
      <c r="Y22" s="545"/>
    </row>
    <row r="23" spans="2:25" x14ac:dyDescent="0.25">
      <c r="B23" s="543" t="s">
        <v>1648</v>
      </c>
      <c r="C23" s="543" t="s">
        <v>1597</v>
      </c>
      <c r="D23" s="545"/>
      <c r="E23" s="545"/>
      <c r="F23" s="545"/>
      <c r="G23" s="545"/>
      <c r="H23" s="545"/>
      <c r="I23" s="545"/>
      <c r="J23" s="545"/>
      <c r="K23" s="545"/>
      <c r="L23" s="545"/>
      <c r="M23" s="544"/>
      <c r="N23" s="545"/>
      <c r="O23" s="543" t="s">
        <v>1649</v>
      </c>
      <c r="P23" s="543" t="s">
        <v>1597</v>
      </c>
      <c r="Q23" s="545"/>
      <c r="R23" s="545"/>
      <c r="S23" s="545"/>
      <c r="T23" s="545"/>
      <c r="U23" s="545"/>
      <c r="V23" s="545"/>
      <c r="W23" s="545"/>
      <c r="X23" s="545"/>
      <c r="Y23" s="545"/>
    </row>
    <row r="24" spans="2:25" x14ac:dyDescent="0.25">
      <c r="B24" s="543" t="s">
        <v>1650</v>
      </c>
      <c r="C24" s="543" t="s">
        <v>1597</v>
      </c>
      <c r="D24" s="543" t="s">
        <v>1598</v>
      </c>
      <c r="E24" s="543" t="s">
        <v>1599</v>
      </c>
      <c r="F24" s="543" t="s">
        <v>1600</v>
      </c>
      <c r="G24" s="543" t="s">
        <v>1601</v>
      </c>
      <c r="H24" s="543" t="s">
        <v>1602</v>
      </c>
      <c r="I24" s="543" t="s">
        <v>1603</v>
      </c>
      <c r="J24" s="543" t="s">
        <v>1604</v>
      </c>
      <c r="K24" s="545"/>
      <c r="L24" s="545"/>
      <c r="M24" s="544"/>
      <c r="N24" s="545"/>
      <c r="O24" s="543" t="s">
        <v>1651</v>
      </c>
      <c r="P24" s="543" t="s">
        <v>1597</v>
      </c>
      <c r="Q24" s="543" t="s">
        <v>1598</v>
      </c>
      <c r="R24" s="543" t="s">
        <v>1599</v>
      </c>
      <c r="S24" s="545"/>
      <c r="T24" s="545"/>
      <c r="U24" s="545"/>
      <c r="V24" s="545"/>
      <c r="W24" s="545"/>
      <c r="X24" s="545"/>
      <c r="Y24" s="545"/>
    </row>
    <row r="25" spans="2:25" x14ac:dyDescent="0.25">
      <c r="B25" s="543" t="s">
        <v>1652</v>
      </c>
      <c r="C25" s="543" t="s">
        <v>1597</v>
      </c>
      <c r="D25" s="545"/>
      <c r="E25" s="545"/>
      <c r="F25" s="545"/>
      <c r="G25" s="545"/>
      <c r="H25" s="545"/>
      <c r="I25" s="545"/>
      <c r="J25" s="545"/>
      <c r="K25" s="545"/>
      <c r="L25" s="545"/>
      <c r="M25" s="544"/>
      <c r="N25" s="545"/>
      <c r="O25" s="543" t="s">
        <v>1653</v>
      </c>
      <c r="P25" s="543" t="s">
        <v>1597</v>
      </c>
      <c r="Q25" s="543" t="s">
        <v>1598</v>
      </c>
      <c r="R25" s="543" t="s">
        <v>1599</v>
      </c>
      <c r="S25" s="543" t="s">
        <v>1600</v>
      </c>
      <c r="T25" s="543" t="s">
        <v>1601</v>
      </c>
      <c r="U25" s="543" t="s">
        <v>1602</v>
      </c>
      <c r="V25" s="543" t="s">
        <v>1603</v>
      </c>
      <c r="W25" s="543" t="s">
        <v>1604</v>
      </c>
      <c r="X25" s="543" t="s">
        <v>1605</v>
      </c>
      <c r="Y25" s="543" t="s">
        <v>1606</v>
      </c>
    </row>
    <row r="26" spans="2:25" x14ac:dyDescent="0.25">
      <c r="B26" s="543" t="s">
        <v>1654</v>
      </c>
      <c r="C26" s="543" t="s">
        <v>1597</v>
      </c>
      <c r="D26" s="543" t="s">
        <v>1598</v>
      </c>
      <c r="E26" s="543" t="s">
        <v>1599</v>
      </c>
      <c r="F26" s="543" t="s">
        <v>1600</v>
      </c>
      <c r="G26" s="543" t="s">
        <v>1601</v>
      </c>
      <c r="H26" s="543" t="s">
        <v>1602</v>
      </c>
      <c r="I26" s="543" t="s">
        <v>1603</v>
      </c>
      <c r="J26" s="543" t="s">
        <v>1604</v>
      </c>
      <c r="K26" s="543" t="s">
        <v>1605</v>
      </c>
      <c r="L26" s="543" t="s">
        <v>1606</v>
      </c>
      <c r="M26" s="544"/>
      <c r="N26" s="545"/>
      <c r="O26" s="545"/>
      <c r="P26" s="543" t="s">
        <v>1608</v>
      </c>
      <c r="Q26" s="543" t="s">
        <v>1609</v>
      </c>
      <c r="R26" s="545"/>
      <c r="S26" s="545"/>
      <c r="T26" s="545"/>
      <c r="U26" s="545"/>
      <c r="V26" s="545"/>
      <c r="W26" s="545"/>
      <c r="X26" s="545"/>
      <c r="Y26" s="545"/>
    </row>
    <row r="27" spans="2:25" x14ac:dyDescent="0.25">
      <c r="B27" s="545"/>
      <c r="C27" s="543" t="s">
        <v>1608</v>
      </c>
      <c r="D27" s="543" t="s">
        <v>1609</v>
      </c>
      <c r="E27" s="545"/>
      <c r="F27" s="545"/>
      <c r="G27" s="545"/>
      <c r="H27" s="545"/>
      <c r="I27" s="545"/>
      <c r="J27" s="545"/>
      <c r="K27" s="545"/>
      <c r="L27" s="545"/>
      <c r="M27" s="544"/>
      <c r="N27" s="545"/>
      <c r="O27" s="543" t="s">
        <v>1655</v>
      </c>
      <c r="P27" s="543" t="s">
        <v>1597</v>
      </c>
      <c r="Q27" s="545"/>
      <c r="R27" s="545"/>
      <c r="S27" s="545"/>
      <c r="T27" s="545"/>
      <c r="U27" s="545"/>
      <c r="V27" s="545"/>
      <c r="W27" s="545"/>
      <c r="X27" s="545"/>
      <c r="Y27" s="545"/>
    </row>
    <row r="28" spans="2:25" x14ac:dyDescent="0.25">
      <c r="B28" s="543" t="s">
        <v>1656</v>
      </c>
      <c r="C28" s="543" t="s">
        <v>1597</v>
      </c>
      <c r="D28" s="545"/>
      <c r="E28" s="545"/>
      <c r="F28" s="545"/>
      <c r="G28" s="545"/>
      <c r="H28" s="545"/>
      <c r="I28" s="545"/>
      <c r="J28" s="545"/>
      <c r="K28" s="545"/>
      <c r="L28" s="545"/>
      <c r="M28" s="544"/>
      <c r="N28" s="545"/>
      <c r="O28" s="543" t="s">
        <v>1657</v>
      </c>
      <c r="P28" s="543" t="s">
        <v>1597</v>
      </c>
      <c r="Q28" s="543" t="s">
        <v>1598</v>
      </c>
      <c r="R28" s="543" t="s">
        <v>1599</v>
      </c>
      <c r="S28" s="545"/>
      <c r="T28" s="545"/>
      <c r="U28" s="545"/>
      <c r="V28" s="545"/>
      <c r="W28" s="545"/>
      <c r="X28" s="545"/>
      <c r="Y28" s="545"/>
    </row>
    <row r="29" spans="2:25" x14ac:dyDescent="0.25">
      <c r="B29" s="543" t="s">
        <v>1658</v>
      </c>
      <c r="C29" s="543" t="s">
        <v>1597</v>
      </c>
      <c r="D29" s="543" t="s">
        <v>1598</v>
      </c>
      <c r="E29" s="543" t="s">
        <v>1599</v>
      </c>
      <c r="F29" s="545"/>
      <c r="G29" s="545"/>
      <c r="H29" s="545"/>
      <c r="I29" s="545"/>
      <c r="J29" s="545"/>
      <c r="K29" s="545"/>
      <c r="L29" s="545"/>
      <c r="M29" s="544"/>
      <c r="N29" s="545"/>
      <c r="O29" s="543" t="s">
        <v>1659</v>
      </c>
      <c r="P29" s="543" t="s">
        <v>1597</v>
      </c>
      <c r="Q29" s="543" t="s">
        <v>1598</v>
      </c>
      <c r="R29" s="543" t="s">
        <v>1599</v>
      </c>
      <c r="S29" s="545"/>
      <c r="T29" s="545"/>
      <c r="U29" s="545"/>
      <c r="V29" s="545"/>
      <c r="W29" s="545"/>
      <c r="X29" s="545"/>
      <c r="Y29" s="545"/>
    </row>
    <row r="30" spans="2:25" x14ac:dyDescent="0.25">
      <c r="B30" s="543" t="s">
        <v>1660</v>
      </c>
      <c r="C30" s="543" t="s">
        <v>1597</v>
      </c>
      <c r="D30" s="543" t="s">
        <v>1598</v>
      </c>
      <c r="E30" s="545"/>
      <c r="F30" s="545"/>
      <c r="G30" s="545"/>
      <c r="H30" s="545"/>
      <c r="I30" s="545"/>
      <c r="J30" s="545"/>
      <c r="K30" s="545"/>
      <c r="L30" s="545"/>
      <c r="M30" s="544"/>
      <c r="N30" s="545"/>
      <c r="O30" s="543" t="s">
        <v>1661</v>
      </c>
      <c r="P30" s="543" t="s">
        <v>1597</v>
      </c>
      <c r="Q30" s="543" t="s">
        <v>1598</v>
      </c>
      <c r="R30" s="543" t="s">
        <v>1599</v>
      </c>
      <c r="S30" s="543" t="s">
        <v>1600</v>
      </c>
      <c r="T30" s="543" t="s">
        <v>1601</v>
      </c>
      <c r="U30" s="543" t="s">
        <v>1602</v>
      </c>
      <c r="V30" s="543" t="s">
        <v>1603</v>
      </c>
      <c r="W30" s="543" t="s">
        <v>1604</v>
      </c>
      <c r="X30" s="543" t="s">
        <v>1605</v>
      </c>
      <c r="Y30" s="543" t="s">
        <v>1606</v>
      </c>
    </row>
    <row r="31" spans="2:25" x14ac:dyDescent="0.25">
      <c r="B31" s="543" t="s">
        <v>1662</v>
      </c>
      <c r="C31" s="543" t="s">
        <v>1597</v>
      </c>
      <c r="D31" s="543" t="s">
        <v>1598</v>
      </c>
      <c r="E31" s="543" t="s">
        <v>1599</v>
      </c>
      <c r="F31" s="543" t="s">
        <v>1600</v>
      </c>
      <c r="G31" s="543" t="s">
        <v>1601</v>
      </c>
      <c r="H31" s="543" t="s">
        <v>1602</v>
      </c>
      <c r="I31" s="543" t="s">
        <v>1603</v>
      </c>
      <c r="J31" s="543" t="s">
        <v>1604</v>
      </c>
      <c r="K31" s="543" t="s">
        <v>1605</v>
      </c>
      <c r="L31" s="543" t="s">
        <v>1606</v>
      </c>
      <c r="M31" s="544"/>
      <c r="N31" s="545"/>
      <c r="O31" s="545"/>
      <c r="P31" s="543" t="s">
        <v>1608</v>
      </c>
      <c r="Q31" s="543" t="s">
        <v>1609</v>
      </c>
      <c r="R31" s="543" t="s">
        <v>1610</v>
      </c>
      <c r="S31" s="543" t="s">
        <v>1611</v>
      </c>
      <c r="T31" s="543" t="s">
        <v>1612</v>
      </c>
      <c r="U31" s="545"/>
      <c r="V31" s="545"/>
      <c r="W31" s="545"/>
      <c r="X31" s="545"/>
      <c r="Y31" s="545"/>
    </row>
    <row r="32" spans="2:25" x14ac:dyDescent="0.25">
      <c r="B32" s="545"/>
      <c r="C32" s="543" t="s">
        <v>1608</v>
      </c>
      <c r="D32" s="543" t="s">
        <v>1609</v>
      </c>
      <c r="E32" s="543" t="s">
        <v>1610</v>
      </c>
      <c r="F32" s="543" t="s">
        <v>1611</v>
      </c>
      <c r="G32" s="543" t="s">
        <v>1612</v>
      </c>
      <c r="H32" s="543" t="s">
        <v>1613</v>
      </c>
      <c r="I32" s="543" t="s">
        <v>1614</v>
      </c>
      <c r="J32" s="543" t="s">
        <v>1663</v>
      </c>
      <c r="K32" s="543" t="s">
        <v>1664</v>
      </c>
      <c r="L32" s="543" t="s">
        <v>1665</v>
      </c>
      <c r="M32" s="544"/>
      <c r="N32" s="545"/>
      <c r="O32" s="543" t="s">
        <v>1666</v>
      </c>
      <c r="P32" s="543" t="s">
        <v>1597</v>
      </c>
      <c r="Q32" s="543" t="s">
        <v>1598</v>
      </c>
      <c r="R32" s="543" t="s">
        <v>1599</v>
      </c>
      <c r="S32" s="543" t="s">
        <v>1600</v>
      </c>
      <c r="T32" s="545"/>
      <c r="U32" s="545"/>
      <c r="V32" s="545"/>
      <c r="W32" s="545"/>
      <c r="X32" s="545"/>
      <c r="Y32" s="545"/>
    </row>
    <row r="33" spans="2:25" x14ac:dyDescent="0.25">
      <c r="B33" s="545"/>
      <c r="C33" s="543" t="s">
        <v>1667</v>
      </c>
      <c r="D33" s="543" t="s">
        <v>1668</v>
      </c>
      <c r="E33" s="543" t="s">
        <v>1669</v>
      </c>
      <c r="F33" s="545"/>
      <c r="G33" s="545"/>
      <c r="H33" s="545"/>
      <c r="I33" s="545"/>
      <c r="J33" s="545"/>
      <c r="K33" s="545"/>
      <c r="L33" s="545"/>
      <c r="M33" s="544"/>
      <c r="N33" s="545"/>
      <c r="O33" s="543" t="s">
        <v>1670</v>
      </c>
      <c r="P33" s="543" t="s">
        <v>1597</v>
      </c>
      <c r="Q33" s="543" t="s">
        <v>1598</v>
      </c>
      <c r="R33" s="543" t="s">
        <v>1599</v>
      </c>
      <c r="S33" s="543" t="s">
        <v>1600</v>
      </c>
      <c r="T33" s="545"/>
      <c r="U33" s="545"/>
      <c r="V33" s="545"/>
      <c r="W33" s="545"/>
      <c r="X33" s="545"/>
      <c r="Y33" s="545"/>
    </row>
    <row r="34" spans="2:25" x14ac:dyDescent="0.25">
      <c r="B34" s="543" t="s">
        <v>1671</v>
      </c>
      <c r="C34" s="543" t="s">
        <v>1597</v>
      </c>
      <c r="D34" s="545"/>
      <c r="E34" s="545"/>
      <c r="F34" s="545"/>
      <c r="G34" s="545"/>
      <c r="H34" s="545"/>
      <c r="I34" s="545"/>
      <c r="J34" s="545"/>
      <c r="K34" s="545"/>
      <c r="L34" s="545"/>
      <c r="M34" s="544"/>
      <c r="N34" s="545"/>
      <c r="O34" s="543" t="s">
        <v>1672</v>
      </c>
      <c r="P34" s="543" t="s">
        <v>1597</v>
      </c>
      <c r="Q34" s="545"/>
      <c r="R34" s="545"/>
      <c r="S34" s="545"/>
      <c r="T34" s="545"/>
      <c r="U34" s="545"/>
      <c r="V34" s="545"/>
      <c r="W34" s="545"/>
      <c r="X34" s="545"/>
      <c r="Y34" s="545"/>
    </row>
    <row r="35" spans="2:25" x14ac:dyDescent="0.25">
      <c r="B35" s="545"/>
      <c r="C35" s="545"/>
      <c r="D35" s="545"/>
      <c r="E35" s="545"/>
      <c r="F35" s="545"/>
      <c r="G35" s="545"/>
      <c r="H35" s="545"/>
      <c r="I35" s="545"/>
      <c r="J35" s="545"/>
      <c r="K35" s="545"/>
      <c r="L35" s="545"/>
      <c r="M35" s="545"/>
      <c r="N35" s="545"/>
      <c r="O35" s="545"/>
      <c r="P35" s="545"/>
      <c r="Q35" s="545"/>
      <c r="R35" s="545"/>
      <c r="S35" s="545"/>
      <c r="T35" s="545"/>
      <c r="U35" s="545"/>
      <c r="V35" s="545"/>
      <c r="W35" s="545"/>
      <c r="X35" s="545"/>
      <c r="Y35" s="545"/>
    </row>
    <row r="36" spans="2:25" x14ac:dyDescent="0.25">
      <c r="B36" s="545"/>
      <c r="C36" s="545"/>
      <c r="D36" s="545"/>
      <c r="E36" s="545"/>
      <c r="F36" s="545"/>
      <c r="G36" s="545"/>
      <c r="H36" s="545"/>
      <c r="I36" s="545"/>
      <c r="J36" s="545"/>
      <c r="K36" s="545"/>
      <c r="L36" s="545"/>
      <c r="M36" s="545"/>
      <c r="N36" s="545"/>
      <c r="O36" s="545"/>
      <c r="P36" s="545"/>
      <c r="Q36" s="545"/>
      <c r="R36" s="545"/>
      <c r="S36" s="545"/>
      <c r="T36" s="545"/>
      <c r="U36" s="545"/>
      <c r="V36" s="545"/>
      <c r="W36" s="545"/>
      <c r="X36" s="545"/>
      <c r="Y36" s="545"/>
    </row>
    <row r="37" spans="2:25" x14ac:dyDescent="0.25">
      <c r="B37" s="546" t="s">
        <v>1673</v>
      </c>
      <c r="C37" s="546"/>
      <c r="D37" s="546"/>
      <c r="E37" s="546"/>
      <c r="F37" s="546"/>
      <c r="G37" s="546"/>
      <c r="H37" s="546"/>
      <c r="I37" s="546"/>
      <c r="J37" s="546"/>
      <c r="K37" s="546"/>
      <c r="L37" s="546"/>
      <c r="M37" s="546"/>
      <c r="N37" s="546"/>
      <c r="O37" s="546"/>
      <c r="P37" s="546"/>
      <c r="Q37" s="546"/>
      <c r="R37" s="546"/>
      <c r="S37" s="546"/>
      <c r="T37" s="546"/>
      <c r="U37" s="546"/>
      <c r="V37" s="546"/>
      <c r="W37" s="546"/>
      <c r="X37" s="546"/>
      <c r="Y37" s="545"/>
    </row>
  </sheetData>
  <mergeCells count="4">
    <mergeCell ref="B1:Y1"/>
    <mergeCell ref="B2:Y2"/>
    <mergeCell ref="B3:Y3"/>
    <mergeCell ref="B37:X37"/>
  </mergeCells>
  <hyperlinks>
    <hyperlink ref="B5" location="'10m Air Pistol 1'!A2" tooltip="10m Air Pistol" display="10m Air Pistol" xr:uid="{4B91CB9F-DF40-4497-ADD1-9818591BCD18}"/>
    <hyperlink ref="C5" location="'10m Air Pistol 1'!$B$3" tooltip="10m Air Pistol Division 1" display="D1" xr:uid="{7BEE73AD-71AA-4A1E-A1FA-B594F1C1FFD4}"/>
    <hyperlink ref="D5" location="'10m Air Pistol 1'!$J$3" tooltip="10m Air Pistol Division 2" display="D2" xr:uid="{16BD3CDA-C9C4-4FA6-9ED5-D835639BF0AD}"/>
    <hyperlink ref="E5" location="'10m Air Pistol 1'!$B$15" tooltip="10m Air Pistol Division 3" display="D3" xr:uid="{BD107249-C579-4ECF-8310-11210F10BB16}"/>
    <hyperlink ref="F5" location="'10m Air Pistol 1'!$J$15" tooltip="10m Air Pistol Division 4" display="D4" xr:uid="{CD751405-2C1A-48C6-B199-727BDC4D1F1A}"/>
    <hyperlink ref="G5" location="'10m Air Pistol 1'!$B$27" tooltip="10m Air Pistol Division 5" display="D5" xr:uid="{AF20EC8B-B031-4ED6-9431-07EC721EEA31}"/>
    <hyperlink ref="H5" location="'10m Air Pistol 1'!$J$27" tooltip="10m Air Pistol Division 6" display="D6" xr:uid="{333F8DD6-39D4-4A73-B5F4-E66668FD44DE}"/>
    <hyperlink ref="I5" location="'10m Air Pistol 1'!$B$39" tooltip="10m Air Pistol Division 7" display="D7" xr:uid="{E422AA91-358E-4F2D-9BCA-34B668F8EB18}"/>
    <hyperlink ref="J5" location="'10m Air Pistol 1'!$J$39" tooltip="10m Air Pistol Division 8" display="D8" xr:uid="{1263A66E-A660-42D1-BC00-CE263897F2DC}"/>
    <hyperlink ref="K5" location="'10m Air Pistol 1'!$B$51" tooltip="10m Air Pistol Division 9" display="D9" xr:uid="{6E652D99-6895-4E96-B54E-7DAF7CD3BE6D}"/>
    <hyperlink ref="L5" location="'10m Air Pistol 1'!$J$51" tooltip="10m Air Pistol Division 10" display="D10" xr:uid="{9CBB332C-060C-4274-B9C0-743D76DED89A}"/>
    <hyperlink ref="C6" location="'10m Air Pistol 2'!$B$3" tooltip="10m Air Pistol Division 11" display="D11" xr:uid="{BF8271B7-B727-4629-A42F-486710DE0B7C}"/>
    <hyperlink ref="D6" location="'10m Air Pistol 2'!$J$3" tooltip="10m Air Pistol Division 12" display="D12" xr:uid="{36021B94-300B-4F11-B179-4F0D9D105BD6}"/>
    <hyperlink ref="E6" location="'10m Air Pistol 2'!$B$15" tooltip="10m Air Pistol Division 13" display="D13" xr:uid="{CDF5803B-9348-4E78-9CFF-F7D2F16D390D}"/>
    <hyperlink ref="F6" location="'10m Air Pistol 2'!$J$15" tooltip="10m Air Pistol Division 14" display="D14" xr:uid="{B0B381D7-2563-4ED0-B371-DB8FECF8C7C5}"/>
    <hyperlink ref="G6" location="'10m Air Pistol 2'!$B$27" tooltip="10m Air Pistol Division 15" display="D15" xr:uid="{B44E5AA4-CEE1-473D-B53A-D6AE50B5519D}"/>
    <hyperlink ref="H6" location="'10m Air Pistol 2'!$J$27" tooltip="10m Air Pistol Division 16" display="D16" xr:uid="{6E37571E-1C5F-4012-ABD3-DF2C0DF9FECC}"/>
    <hyperlink ref="I6" location="'10m Air Pistol 2'!$B$40" tooltip="10m Air Pistol Division 17" display="D17" xr:uid="{78F88C43-39DD-400F-B591-211A1F69CF92}"/>
    <hyperlink ref="B7" location="'10m Air Pistol Jun'!A2" tooltip="10m Air Pistol Jun" display="10m Air Pistol Jun" xr:uid="{6894E3D7-A40E-48E7-BA12-2615B6F62B26}"/>
    <hyperlink ref="C7" location="'10m Air Pistol Jun'!$B$3" tooltip="10m Air Pistol Jun Division 1" display="D1" xr:uid="{D69B10DE-D5C7-48A1-A267-7302BCFDBAE7}"/>
    <hyperlink ref="B8" location="'10m Air Pistol Sen'!A2" tooltip="10m Air Pistol Sen" display="10m Air Pistol Sen" xr:uid="{BE8371FB-F533-4370-B0A2-63B83ECF3A3A}"/>
    <hyperlink ref="C8" location="'10m Air Pistol Sen'!$B$3" tooltip="10m Air Pistol Sen Division 1" display="D1" xr:uid="{12F93948-A687-4461-A20C-6EFF1F5FE1F7}"/>
    <hyperlink ref="D8" location="'10m Air Pistol Sen'!$B$14" tooltip="10m Air Pistol Sen Division 2" display="D2" xr:uid="{02E49D79-D83E-402E-AF1A-6D9BA116644D}"/>
    <hyperlink ref="E8" location="'10m Air Pistol Sen'!$B$25" tooltip="10m Air Pistol Sen Division 3" display="D3" xr:uid="{B6945DF8-EEE1-4DBB-BEB7-3B2273955C0E}"/>
    <hyperlink ref="F8" location="'10m Air Pistol Sen'!$B$36" tooltip="10m Air Pistol Sen Division 4" display="D4" xr:uid="{5A84B3A5-F24B-4E1E-9304-015B9E9C1170}"/>
    <hyperlink ref="G8" location="'10m Air Pistol Sen'!$B$47" tooltip="10m Air Pistol Sen Division 5" display="D5" xr:uid="{9F6BDEC9-F248-4C14-96FF-6C473182B45C}"/>
    <hyperlink ref="B9" location="'10m Air Pistol Team 1'!A2" tooltip="10m Air Pistol Team" display="10m Air Pistol Team" xr:uid="{7DFEC903-3A72-411C-8AF0-23DE3440836A}"/>
    <hyperlink ref="C9" location="'10m Air Pistol Team 1'!$A$3" tooltip="10m Air Pistol Team Division 1" display="D1" xr:uid="{E55D9CBB-B13B-4C18-B696-31C96DEE55FE}"/>
    <hyperlink ref="D9" location="'10m Air Pistol Team 1'!$A$29" tooltip="10m Air Pistol Team Division 2" display="D2" xr:uid="{CD45C685-33CB-4973-95AC-54AFB05F869B}"/>
    <hyperlink ref="E9" location="'10m Air Pistol Team 2'!$A$3" tooltip="10m Air Pistol Team Division 3" display="D3" xr:uid="{A0F04986-A36D-4142-84A8-41D4E1F5BBB6}"/>
    <hyperlink ref="F9" location="'10m Air Pistol Team 2'!$A$29" tooltip="10m Air Pistol Team Division 4" display="D4" xr:uid="{4A7DBC58-D28C-4CE2-BC09-FE9E4F3BB952}"/>
    <hyperlink ref="B10" location="'10m Air Pistol (Supp rest)'!A2" tooltip="10m Air Pistol (Supp rest)" display="10m Air Pistol (Supp rest)" xr:uid="{45DA455D-1FAD-47BF-B9D9-929AEB9F1AAF}"/>
    <hyperlink ref="C10" location="'10m Air Pistol (Supp rest)'!$B$3" tooltip="10m Air Pistol (Supp rest) Division 1" display="D1" xr:uid="{FFCDCC77-0C19-4D1D-8795-E561874CB0ED}"/>
    <hyperlink ref="D10" location="'10m Air Pistol (Supp rest)'!$B$15" tooltip="10m Air Pistol (Supp rest) Division 2" display="D2" xr:uid="{4B918F40-E2DD-4CC9-8F8C-543C69BC3C7B}"/>
    <hyperlink ref="E10" location="'10m Air Pistol (Supp rest)'!$B$27" tooltip="10m Air Pistol (Supp rest) Division 3" display="D3" xr:uid="{9CF7E3E1-188D-4BA5-97A6-CB836A8F904A}"/>
    <hyperlink ref="F10" location="'10m Air Pistol (Supp rest)'!$B$38" tooltip="10m Air Pistol (Supp rest) Division 4" display="D4" xr:uid="{180A3CF1-2AEA-4004-8F0C-FB7E1D111F70}"/>
    <hyperlink ref="G10" location="'10m Air Pistol (Supp rest)'!$B$49" tooltip="10m Air Pistol (Supp rest) Division 5" display="D5" xr:uid="{0A533068-06E9-4C6D-A7B0-498995AB1D69}"/>
    <hyperlink ref="B11" location="'10m Air Pistol (Supp rest) Sen'!A2" tooltip="10m Air Pistol (Supp rest) Sen" display="10m Air Pistol (Supp rest) Sen" xr:uid="{56D09324-564A-4425-91BD-CF0231C3C65A}"/>
    <hyperlink ref="C11" location="'10m Air Pistol (Supp rest) Sen'!$B$3" tooltip="10m Air Pistol (Supp rest) Sen Division 1" display="D1" xr:uid="{8CD6DB50-2BE5-41FB-AD7A-B65A90B3071C}"/>
    <hyperlink ref="B12" location="'6Yd Air Pistol'!A2" tooltip="6Yd Air Pistol" display="6Yd Air Pistol" xr:uid="{739D700F-F533-4FE0-BAFD-87EC53F059CB}"/>
    <hyperlink ref="C12" location="'6Yd Air Pistol'!$B$3" tooltip="6Yd Air Pistol Division 1" display="D1" xr:uid="{3D65FF8D-7703-47E4-8FE5-500840C85D13}"/>
    <hyperlink ref="D12" location="'6Yd Air Pistol'!$B$13" tooltip="6Yd Air Pistol Division 2" display="D2" xr:uid="{5DFC34A4-7843-451B-9290-D250BD006E51}"/>
    <hyperlink ref="B13" location="'10m Air Rifle'!A2" tooltip="10m Air Rifle" display="10m Air Rifle" xr:uid="{EAD77BCE-AFFA-4076-9F5B-394F38D50E89}"/>
    <hyperlink ref="C13" location="'10m Air Rifle'!$B$3" tooltip="10m Air Rifle Division 1" display="D1" xr:uid="{0F60A007-2DFB-471B-A1AD-887250E1E11B}"/>
    <hyperlink ref="D13" location="'10m Air Rifle'!$J$3" tooltip="10m Air Rifle Division 2" display="D2" xr:uid="{276F42CA-E1A6-4B28-B848-DF8062991CAC}"/>
    <hyperlink ref="E13" location="'10m Air Rifle'!$B$15" tooltip="10m Air Rifle Division 3" display="D3" xr:uid="{C8E63289-A6E8-4D28-83D7-3FED8D3A8D22}"/>
    <hyperlink ref="F13" location="'10m Air Rifle'!$J$15" tooltip="10m Air Rifle Division 4" display="D4" xr:uid="{69A0197C-A7A1-4A7F-B4FF-45449A6B0DC1}"/>
    <hyperlink ref="G13" location="'10m Air Rifle'!$B$27" tooltip="10m Air Rifle Division 5" display="D5" xr:uid="{5F4EE138-DB46-4BDB-8D4C-DEB666DF1C19}"/>
    <hyperlink ref="H13" location="'10m Air Rifle'!$J$27" tooltip="10m Air Rifle Division 6" display="D6" xr:uid="{5CE59FF9-49D0-41EA-BA32-CE04759AFAAB}"/>
    <hyperlink ref="I13" location="'10m Air Rifle'!$B$39" tooltip="10m Air Rifle Division 7" display="D7" xr:uid="{ED20CA65-C10A-47EF-A501-01FF2CBE0181}"/>
    <hyperlink ref="J13" location="'10m Air Rifle'!$J$39" tooltip="10m Air Rifle Division 8" display="D8" xr:uid="{3F709653-39B4-42FF-AF40-F1B49E3DA18C}"/>
    <hyperlink ref="B14" location="'10m Air Rifle Jun'!A2" tooltip="10m Air Rifle Jun" display="10m Air Rifle Jun" xr:uid="{6DDEDCDF-63F6-43E0-8C72-63320A515179}"/>
    <hyperlink ref="C14" location="'10m Air Rifle Jun'!$B$3" tooltip="10m Air Rifle Jun Division 1" display="D1" xr:uid="{4A8A29D2-B4D4-4EAD-B221-619AAADA96FE}"/>
    <hyperlink ref="D14" location="'10m Air Rifle Jun'!$B$13" tooltip="10m Air Rifle Jun Division 2" display="D2" xr:uid="{3F586401-397F-41C8-9168-9D643884380B}"/>
    <hyperlink ref="E14" location="'10m Air Rifle Jun'!$B$22" tooltip="10m Air Rifle Jun Division 3" display="D3" xr:uid="{DEBEB472-1106-41CB-B12D-CA12B7D716A6}"/>
    <hyperlink ref="B15" location="'10m Air Rifle Sen'!A2" tooltip="10m Air Rifle Sen" display="10m Air Rifle Sen" xr:uid="{622F22EA-4F13-4AD1-AF7B-DB92AA0FC712}"/>
    <hyperlink ref="C15" location="'10m Air Rifle Sen'!$B$3" tooltip="10m Air Rifle Sen Division 1" display="D1" xr:uid="{C0435DF0-5BF5-4573-8598-39F56AE059DD}"/>
    <hyperlink ref="D15" location="'10m Air Rifle Sen'!$B$14" tooltip="10m Air Rifle Sen Division 2" display="D2" xr:uid="{BB31C798-4562-4A89-A65D-EAA5286D37F0}"/>
    <hyperlink ref="B16" location="'10m Air Rifle Team'!A2" tooltip="10m Air Rifle Team" display="10m Air Rifle Team" xr:uid="{3C0A7DB2-8136-4770-B097-2661599D0222}"/>
    <hyperlink ref="C16" location="'10m Air Rifle Team'!$A$3" tooltip="10m Air Rifle Team Division 1" display="D1" xr:uid="{3928DBE2-BE7C-44A0-8B01-37140D80E6D8}"/>
    <hyperlink ref="D16" location="'10m Air Rifle Team'!$A$29" tooltip="10m Air Rifle Team Division 2" display="D2" xr:uid="{20B4D04A-2A92-4836-8DF5-74A5F1F25E05}"/>
    <hyperlink ref="B17" location="'10m Air Rifle (Supp rest)'!A2" tooltip="10m Air Rifle (Supp rest)" display="10m Air Rifle (Supp rest)" xr:uid="{B48A5087-2D45-4295-8563-7D6A6400FFD3}"/>
    <hyperlink ref="C17" location="'10m Air Rifle (Supp rest)'!$B$3" tooltip="10m Air Rifle (Supp rest) Division 1" display="D1" xr:uid="{BE433EC9-2662-455C-BC50-587267B44BBC}"/>
    <hyperlink ref="D17" location="'10m Air Rifle (Supp rest)'!$B$14" tooltip="10m Air Rifle (Supp rest) Division 2" display="D2" xr:uid="{13353ED9-0C22-4ACA-852C-56773F864A0D}"/>
    <hyperlink ref="E17" location="'10m Air Rifle (Supp rest)'!$B$25" tooltip="10m Air Rifle (Supp rest) Division 3" display="D3" xr:uid="{FFC165AC-20EA-488C-9D69-EB21A25F7CDA}"/>
    <hyperlink ref="B18" location="'10m Air Rifle (Supp rest) Sen'!A2" tooltip="10m Air Rifle (Supp rest) Sen" display="10m Air Rifle (Supp rest) Sen" xr:uid="{8A205157-0850-41A8-8893-07685EF4C91C}"/>
    <hyperlink ref="C18" location="'10m Air Rifle (Supp rest) Sen'!$B$3" tooltip="10m Air Rifle (Supp rest) Sen Division 1" display="D1" xr:uid="{495D99D5-DEF7-46BA-88B7-1CE8182D10E4}"/>
    <hyperlink ref="B19" location="'20Yd Pistol'!A2" tooltip="20Yd Pistol" display="20Yd Pistol" xr:uid="{42C99A6F-C591-4D45-9E08-9BC25FDD3215}"/>
    <hyperlink ref="C19" location="'20Yd Pistol'!$B$3" tooltip="20Yd Pistol Division 1" display="D1" xr:uid="{B8733161-264B-4D33-BC6E-EBB5D4998664}"/>
    <hyperlink ref="D19" location="'20Yd Pistol'!$B$14" tooltip="20Yd Pistol Division 2" display="D2" xr:uid="{4152BAF2-4608-4411-A5A8-5B25FB0CA210}"/>
    <hyperlink ref="E19" location="'20Yd Pistol'!$B$25" tooltip="20Yd Pistol Division 3" display="D3" xr:uid="{A9E8C583-4D72-4DBC-9784-38A1FFB9A870}"/>
    <hyperlink ref="F19" location="'20Yd Pistol'!$B$36" tooltip="20Yd Pistol Division 4" display="D4" xr:uid="{CCADBF92-F45A-429C-BAF8-57AD18BB3338}"/>
    <hyperlink ref="G19" location="'20Yd Pistol'!$B$47" tooltip="20Yd Pistol Division 5" display="D5" xr:uid="{26730986-B5DC-4411-BF62-63B85FBCA988}"/>
    <hyperlink ref="B20" location="'20Yd Pistol Sen'!A2" tooltip="20Yd Pistol Sen" display="20Yd Pistol Sen" xr:uid="{7EA6DA4C-B3F2-4755-9E1A-B5715DC13927}"/>
    <hyperlink ref="C20" location="'20Yd Pistol Sen'!$B$3" tooltip="20Yd Pistol Sen Division 1" display="D1" xr:uid="{7633FDBE-D228-4AC3-A3F0-421B7115E51C}"/>
    <hyperlink ref="B21" location="'Bench 100yd'!A2" tooltip="Bench 100yd" display="Bench 100yd" xr:uid="{7C308868-F8FC-4B7D-89D8-985D7CF22985}"/>
    <hyperlink ref="C21" location="'Bench 100yd'!$B$3" tooltip="Bench 100yd Division 1" display="D1" xr:uid="{BE6194C4-A84B-48B5-8D27-EF696449D56C}"/>
    <hyperlink ref="D21" location="'Bench 100yd'!$B$16" tooltip="Bench 100yd Division 2" display="D2" xr:uid="{1FC4AB28-F469-4D3E-AD84-6B0EF6828DDD}"/>
    <hyperlink ref="E21" location="'Bench 100yd'!$B$29" tooltip="Bench 100yd Division 3" display="D3" xr:uid="{B940C728-6878-47A7-BED0-A11E32EEE72C}"/>
    <hyperlink ref="F21" location="'Bench 100yd'!$B$42" tooltip="Bench 100yd Division 4" display="D4" xr:uid="{84FD0215-1AED-4C47-BD19-A5CB0053498B}"/>
    <hyperlink ref="G21" location="'Bench 100yd'!$B$55" tooltip="Bench 100yd Division 5" display="D5" xr:uid="{9EDEDFEC-4218-4ACE-BF52-D43065455A10}"/>
    <hyperlink ref="B22" location="'Bench 100yd Sen'!A2" tooltip="Bench 100yd Sen" display="Bench 100yd Sen" xr:uid="{823354D4-BF39-42B8-B8A8-372EDA870E7D}"/>
    <hyperlink ref="C22" location="'Bench 100yd Sen'!$B$3" tooltip="Bench 100yd Sen Division 1" display="D1" xr:uid="{C056EF81-1829-461F-8F6B-B921CB726299}"/>
    <hyperlink ref="D22" location="'Bench 100yd Sen'!$B$15" tooltip="Bench 100yd Sen Division 2" display="D2" xr:uid="{108B7094-B1AF-4C54-A5E1-AF32B29DDB58}"/>
    <hyperlink ref="B23" location="'Bench 100yd Team'!A2" tooltip="Bench 100yd Team" display="Bench 100yd Team" xr:uid="{340BC00C-A097-4832-ACD0-85959AA7868A}"/>
    <hyperlink ref="C23" location="'Bench 100yd Team'!$A$3" tooltip="Bench 100yd Team Division 1" display="D1" xr:uid="{7269A3DF-9FB7-4FF1-A04D-A4C3EF1CD68F}"/>
    <hyperlink ref="B24" location="'Bench 50m 1'!A2" tooltip="Bench 50m" display="Bench 50m" xr:uid="{5639ECEF-99AB-4CB4-AC9E-70779B51DD36}"/>
    <hyperlink ref="C24" location="'Bench 50m 1'!$B$3" tooltip="Bench 50m Division 1" display="D1" xr:uid="{D76A8442-0E83-4B93-B4EA-989406317612}"/>
    <hyperlink ref="D24" location="'Bench 50m 1'!$B$15" tooltip="Bench 50m Division 2" display="D2" xr:uid="{5A11C453-C03F-4FC2-9454-62773D2FDDC3}"/>
    <hyperlink ref="E24" location="'Bench 50m 1'!$B$27" tooltip="Bench 50m Division 3" display="D3" xr:uid="{32AB80E5-3FF1-4431-8259-DB0202E14D93}"/>
    <hyperlink ref="F24" location="'Bench 50m 1'!$B$39" tooltip="Bench 50m Division 4" display="D4" xr:uid="{7366B87F-812A-4AD4-9D5C-46372525C75F}"/>
    <hyperlink ref="G24" location="'Bench 50m 1'!$B$51" tooltip="Bench 50m Division 5" display="D5" xr:uid="{7FD08F86-8AD4-4E47-9A6A-CF15C38F6652}"/>
    <hyperlink ref="H24" location="'Bench 50m 2'!$B$3" tooltip="Bench 50m Division 6" display="D6" xr:uid="{01D5ACCE-2121-4C4B-807C-C0F5EB664917}"/>
    <hyperlink ref="I24" location="'Bench 50m 2'!$B$13" tooltip="Bench 50m Division 7" display="D7" xr:uid="{EB43DC8C-962F-42DE-85DE-70D823AA30B0}"/>
    <hyperlink ref="J24" location="'Bench 50m 2'!$B$23" tooltip="Bench 50m Division 8" display="D8" xr:uid="{9FE4FFD9-6E6F-40B1-BB87-A5A43164604E}"/>
    <hyperlink ref="B25" location="'Bench 50m Sen'!A2" tooltip="Bench 50m Sen" display="Bench 50m Sen" xr:uid="{CDEED45F-FC57-4EC3-906D-B41146AA4841}"/>
    <hyperlink ref="C25" location="'Bench 50m Sen'!$B$3" tooltip="Bench 50m Sen Division 1" display="D1" xr:uid="{952790B2-72F6-4400-8304-04735D1B06CB}"/>
    <hyperlink ref="B26" location="'Bench SR (Air) 1'!A2" tooltip="Bench SR (Air)" display="Bench SR (Air)" xr:uid="{4A0B1282-0AD2-49BF-8B9F-873B2D25BED7}"/>
    <hyperlink ref="C26" location="'Bench SR (Air) 1'!$B$3" tooltip="Bench SR (Air) Division 1" display="D1" xr:uid="{6AB46620-4F63-4C45-991B-A1C60635716E}"/>
    <hyperlink ref="D26" location="'Bench SR (Air) 1'!$B$16" tooltip="Bench SR (Air) Division 2" display="D2" xr:uid="{1EF07B99-046A-4610-8BC7-0B549CE960BD}"/>
    <hyperlink ref="E26" location="'Bench SR (Air) 1'!$B$29" tooltip="Bench SR (Air) Division 3" display="D3" xr:uid="{574FA693-4E6C-4DE6-A2CF-E8A84C2F8CAF}"/>
    <hyperlink ref="F26" location="'Bench SR (Air) 1'!$B$42" tooltip="Bench SR (Air) Division 4" display="D4" xr:uid="{47F01325-16A1-4866-A339-63E7992DF9CA}"/>
    <hyperlink ref="G26" location="'Bench SR (Air) 1'!$B$55" tooltip="Bench SR (Air) Division 5" display="D5" xr:uid="{05D85B64-3166-4C29-8EAE-782731E8A1EA}"/>
    <hyperlink ref="H26" location="'Bench SR (Air) 2'!$B$3" tooltip="Bench SR (Air) Division 6" display="D6" xr:uid="{FE61EEA7-A1E6-4D5C-9D6E-2639C14963D1}"/>
    <hyperlink ref="I26" location="'Bench SR (Air) 2'!$B$16" tooltip="Bench SR (Air) Division 7" display="D7" xr:uid="{B8BD05BD-975A-42DE-B261-85E1B450D74D}"/>
    <hyperlink ref="J26" location="'Bench SR (Air) 2'!$B$29" tooltip="Bench SR (Air) Division 8" display="D8" xr:uid="{91393CB7-4B02-4D33-A2D6-3E93B4379F02}"/>
    <hyperlink ref="K26" location="'Bench SR (Air) 2'!$B$42" tooltip="Bench SR (Air) Division 9" display="D9" xr:uid="{F5E9DFE2-01CE-41AF-8E82-83E8852F8FFA}"/>
    <hyperlink ref="L26" location="'Bench SR (Air) 2'!$B$55" tooltip="Bench SR (Air) Division 10" display="D10" xr:uid="{53BB9032-AB1C-49CC-A62F-6DAB4F770B27}"/>
    <hyperlink ref="C27" location="'Bench SR (Air) 3'!$B$3" tooltip="Bench SR (Air) Division 11" display="D11" xr:uid="{A47963F0-07CD-462E-868D-C0FD227493B1}"/>
    <hyperlink ref="D27" location="'Bench SR (Air) 3'!$B$16" tooltip="Bench SR (Air) Division 12" display="D12" xr:uid="{F8E99FB8-B9AF-4235-8C5D-641F550AA3DC}"/>
    <hyperlink ref="B28" location="'Bench SR (Air) Jun'!A2" tooltip="Bench SR (Air) Jun" display="Bench SR (Air) Jun" xr:uid="{DE8F8208-5BFF-480E-B3DA-45CD1BEB666C}"/>
    <hyperlink ref="C28" location="'Bench SR (Air) Jun'!$B$3" tooltip="Bench SR (Air) Jun Division 1" display="D1" xr:uid="{94DE7A31-1028-4B6E-BDE5-D3C136D70608}"/>
    <hyperlink ref="B29" location="'Bench SR (Air) Sen'!A2" tooltip="Bench SR (Air) Sen" display="Bench SR (Air) Sen" xr:uid="{71C9B00E-9FB7-4244-948A-A392D94E9777}"/>
    <hyperlink ref="C29" location="'Bench SR (Air) Sen'!$B$3" tooltip="Bench SR (Air) Sen Division 1" display="D1" xr:uid="{AD9C4E3C-5FAF-4676-95A1-47283F04E8A4}"/>
    <hyperlink ref="D29" location="'Bench SR (Air) Sen'!$B$14" tooltip="Bench SR (Air) Sen Division 2" display="D2" xr:uid="{0077E69E-C444-4178-80D8-E735C260AA14}"/>
    <hyperlink ref="E29" location="'Bench SR (Air) Sen'!$B$25" tooltip="Bench SR (Air) Sen Division 3" display="D3" xr:uid="{20602563-E8AE-403B-BD74-062945E47765}"/>
    <hyperlink ref="B30" location="'Bench SR (Air) Team'!A2" tooltip="Bench SR (Air) Team" display="Bench SR (Air) Team" xr:uid="{CA3919B1-50BC-4F65-B691-32E3F3403301}"/>
    <hyperlink ref="C30" location="'Bench SR (Air) Team'!$A$3" tooltip="Bench SR (Air) Team Division 1" display="D1" xr:uid="{D63B8F0F-2B80-4D68-AA4E-475EBE02FCB1}"/>
    <hyperlink ref="D30" location="'Bench SR (Air) Team'!$A$29" tooltip="Bench SR (Air) Team Division 2" display="D2" xr:uid="{A6F94238-0C97-454A-83D5-311D942A42AD}"/>
    <hyperlink ref="B31" location="'Bench SR (Rim) 1'!A2" tooltip="Bench SR (Rim)" display="Bench SR (Rim)" xr:uid="{91F94101-4718-4EB0-B2EE-90013048750E}"/>
    <hyperlink ref="C31" location="'Bench SR (Rim) 1'!$B$3" tooltip="Bench SR (Rim) Division 1" display="D1" xr:uid="{8EAACDE5-3772-4A38-801B-3599F645F5E3}"/>
    <hyperlink ref="D31" location="'Bench SR (Rim) 1'!$B$16" tooltip="Bench SR (Rim) Division 2" display="D2" xr:uid="{6112A2B7-697B-4D5F-B7FE-82D7EAE55232}"/>
    <hyperlink ref="E31" location="'Bench SR (Rim) 1'!$B$29" tooltip="Bench SR (Rim) Division 3" display="D3" xr:uid="{56928620-8876-4BB9-9136-E0628825827F}"/>
    <hyperlink ref="F31" location="'Bench SR (Rim) 1'!$B$42" tooltip="Bench SR (Rim) Division 4" display="D4" xr:uid="{70B86D21-1E7A-4ED1-BD2D-8DACD3C84721}"/>
    <hyperlink ref="G31" location="'Bench SR (Rim) 1'!$B$55" tooltip="Bench SR (Rim) Division 5" display="D5" xr:uid="{DFC1D6D0-B878-411A-9D8E-EDBFA4657CB6}"/>
    <hyperlink ref="H31" location="'Bench SR (Rim) 2'!$B$3" tooltip="Bench SR (Rim) Division 6" display="D6" xr:uid="{B0E602EE-B8C3-48A6-8AAD-BEAAAC2F514E}"/>
    <hyperlink ref="I31" location="'Bench SR (Rim) 2'!$B$16" tooltip="Bench SR (Rim) Division 7" display="D7" xr:uid="{B75E3D86-B835-4B48-9284-8D28676C3119}"/>
    <hyperlink ref="J31" location="'Bench SR (Rim) 2'!$B$29" tooltip="Bench SR (Rim) Division 8" display="D8" xr:uid="{C032874E-4DFC-4452-B5C1-D2316164CF0E}"/>
    <hyperlink ref="K31" location="'Bench SR (Rim) 2'!$B$42" tooltip="Bench SR (Rim) Division 9" display="D9" xr:uid="{199A7276-296A-4D67-A797-BCEF6A35772A}"/>
    <hyperlink ref="L31" location="'Bench SR (Rim) 2'!$B$55" tooltip="Bench SR (Rim) Division 10" display="D10" xr:uid="{4B370456-EEC6-4DA3-91D5-065E949D9F64}"/>
    <hyperlink ref="C32" location="'Bench SR (Rim) 3'!$B$3" tooltip="Bench SR (Rim) Division 11" display="D11" xr:uid="{D6E65EC4-9B70-4324-88CF-96DB1C67A145}"/>
    <hyperlink ref="D32" location="'Bench SR (Rim) 3'!$B$16" tooltip="Bench SR (Rim) Division 12" display="D12" xr:uid="{399A750E-F8C6-4B1D-97B1-0F90666B1E06}"/>
    <hyperlink ref="E32" location="'Bench SR (Rim) 3'!$B$29" tooltip="Bench SR (Rim) Division 13" display="D13" xr:uid="{E3EDAE3A-25FF-49B9-802A-425A4AEC3079}"/>
    <hyperlink ref="F32" location="'Bench SR (Rim) 3'!$B$42" tooltip="Bench SR (Rim) Division 14" display="D14" xr:uid="{8D6BC388-36D0-4E50-AC4D-7B33143D0A33}"/>
    <hyperlink ref="G32" location="'Bench SR (Rim) 3'!$B$55" tooltip="Bench SR (Rim) Division 15" display="D15" xr:uid="{1853F085-CCA9-4B54-A6DB-68638F4EB7E0}"/>
    <hyperlink ref="H32" location="'Bench SR (Rim) 4'!$B$3" tooltip="Bench SR (Rim) Division 16" display="D16" xr:uid="{A1B8EE8F-C64D-4DE3-A90E-F67DC496A3F2}"/>
    <hyperlink ref="I32" location="'Bench SR (Rim) 4'!$B$16" tooltip="Bench SR (Rim) Division 17" display="D17" xr:uid="{CCD36AD3-C104-4F3B-881A-4E74691B228A}"/>
    <hyperlink ref="J32" location="'Bench SR (Rim) 4'!$B$28" tooltip="Bench SR (Rim) Division 18" display="D18" xr:uid="{A47CC8C2-BFBB-4100-B3F5-5992139A17FD}"/>
    <hyperlink ref="K32" location="'Bench SR (Rim) 4'!$B$40" tooltip="Bench SR (Rim) Division 19" display="D19" xr:uid="{7F40D172-65D1-4A08-A3A8-4469E9162864}"/>
    <hyperlink ref="L32" location="'Bench SR (Rim) 4'!$B$52" tooltip="Bench SR (Rim) Division 20" display="D20" xr:uid="{B89B2F31-891B-458F-B5DE-F0436BBFE39D}"/>
    <hyperlink ref="C33" location="'Bench SR (Rim) 5'!$B$3" tooltip="Bench SR (Rim) Division 21" display="D21" xr:uid="{D0A469AD-C093-45FB-9AC3-0B6F16FA6DF3}"/>
    <hyperlink ref="D33" location="'Bench SR (Rim) 5'!$B$15" tooltip="Bench SR (Rim) Division 22" display="D22" xr:uid="{E7F637D9-5FB4-4C28-B330-B6117F1C2F8C}"/>
    <hyperlink ref="E33" location="'Bench SR (Rim) 5'!$B$27" tooltip="Bench SR (Rim) Division 23" display="D23" xr:uid="{DBDAA5D4-0028-4A81-BC48-187913D3C792}"/>
    <hyperlink ref="B34" location="'Bench SR (Rim) Jun'!A2" tooltip="Bench SR (Rim) Jun" display="Bench SR (Rim) Jun" xr:uid="{483D623D-E9C3-4C13-A898-40E7078F373E}"/>
    <hyperlink ref="C34" location="'Bench SR (Rim) Jun'!$B$3" tooltip="Bench SR (Rim) Jun Division 1" display="D1" xr:uid="{709661FD-0B50-40B5-AF1C-056EDFA82951}"/>
    <hyperlink ref="O5" location="'Bench SR (Rim) Sen 1'!A2" tooltip="Bench SR (Rim) Sen" display="Bench SR (Rim) Sen" xr:uid="{30CBC97C-CA6C-44D7-8127-54DE1E5B705E}"/>
    <hyperlink ref="P5" location="'Bench SR (Rim) Sen 1'!$B$3" tooltip="Bench SR (Rim) Sen Division 1" display="D1" xr:uid="{D5047C44-0337-4DBB-B04F-5354382B634D}"/>
    <hyperlink ref="Q5" location="'Bench SR (Rim) Sen 1'!$B$16" tooltip="Bench SR (Rim) Sen Division 2" display="D2" xr:uid="{38CD2148-3BE2-49F7-B562-66F107084580}"/>
    <hyperlink ref="R5" location="'Bench SR (Rim) Sen 1'!$B$29" tooltip="Bench SR (Rim) Sen Division 3" display="D3" xr:uid="{B47B94F4-56AD-4AA6-8F95-B3980E8DCEA2}"/>
    <hyperlink ref="S5" location="'Bench SR (Rim) Sen 1'!$B$41" tooltip="Bench SR (Rim) Sen Division 4" display="D4" xr:uid="{9BBE94AD-5645-4FCD-8B07-41293342B37F}"/>
    <hyperlink ref="T5" location="'Bench SR (Rim) Sen 1'!$B$53" tooltip="Bench SR (Rim) Sen Division 5" display="D5" xr:uid="{BF016B8F-493C-40E0-A218-51A4D12508BC}"/>
    <hyperlink ref="U5" location="'Bench SR (Rim) Sen 2'!$B$3" tooltip="Bench SR (Rim) Sen Division 6" display="D6" xr:uid="{369965DE-9962-44D4-83CA-148F07D4F9F1}"/>
    <hyperlink ref="V5" location="'Bench SR (Rim) Sen 2'!$B$15" tooltip="Bench SR (Rim) Sen Division 7" display="D7" xr:uid="{F5CD09DF-5D6F-497C-8838-D65327C082E5}"/>
    <hyperlink ref="O6" location="'Bench SR (Rim) Team 1'!A2" tooltip="Bench SR (Rim) Team" display="Bench SR (Rim) Team" xr:uid="{7A5B7078-DD98-47F5-A579-67453D8BFBA2}"/>
    <hyperlink ref="P6" location="'Bench SR (Rim) Team 1'!$A$3" tooltip="Bench SR (Rim) Team Division 1" display="D1" xr:uid="{EDE2F923-7879-4C68-86EE-9E86766F7D2D}"/>
    <hyperlink ref="Q6" location="'Bench SR (Rim) Team 1'!$A$29" tooltip="Bench SR (Rim) Team Division 2" display="D2" xr:uid="{AD6FD194-A3B2-4497-874C-125DDD2CDEC8}"/>
    <hyperlink ref="R6" location="'Bench SR (Rim) Team 2'!$A$3" tooltip="Bench SR (Rim) Team Division 3" display="D3" xr:uid="{A49C3BDF-7C1A-418D-B12A-FE9E9C4B0D18}"/>
    <hyperlink ref="S6" location="'Bench SR (Rim) Team 2'!$A$29" tooltip="Bench SR (Rim) Team Division 4" display="D4" xr:uid="{F63FA7F6-E3CE-4C28-B063-99E134062C4C}"/>
    <hyperlink ref="O7" location="'Gallery Rifle Any'!A2" tooltip="Gallery Rifle Any" display="Gallery Rifle Any" xr:uid="{A9628C80-F957-4BD4-8D04-1180676DA7A7}"/>
    <hyperlink ref="P7" location="'Gallery Rifle Any'!$B$3" tooltip="Gallery Rifle Any Division 1" display="D1" xr:uid="{53C09116-6C9B-4CE8-B317-6F3271AE12C9}"/>
    <hyperlink ref="Q7" location="'Gallery Rifle Any'!$L$3" tooltip="Gallery Rifle Any Division 2" display="D2" xr:uid="{18249449-6DD0-40F5-AA8F-EB3109410B74}"/>
    <hyperlink ref="R7" location="'Gallery Rifle Any'!$B$16" tooltip="Gallery Rifle Any Division 3" display="D3" xr:uid="{65EEF5A5-6FB3-480C-B40B-FE837D8E46F6}"/>
    <hyperlink ref="S7" location="'Gallery Rifle Any'!$L$16" tooltip="Gallery Rifle Any Division 4" display="D4" xr:uid="{D1ABA5F3-4425-4F41-86CB-BEF46CE9FCB2}"/>
    <hyperlink ref="T7" location="'Gallery Rifle Any'!$B$29" tooltip="Gallery Rifle Any Division 5" display="D5" xr:uid="{8F007283-5303-4F35-A8E6-58F576DD5182}"/>
    <hyperlink ref="U7" location="'Gallery Rifle Any'!$L$29" tooltip="Gallery Rifle Any Division 6" display="D6" xr:uid="{86454BA6-8216-4C0F-B390-27FE82AA30C5}"/>
    <hyperlink ref="O8" location="'Gallery Rifle Any Sen'!A2" tooltip="Gallery Rifle Any Sen" display="Gallery Rifle Any Sen" xr:uid="{A7E04C57-D5C8-49AB-87DD-7DB320851330}"/>
    <hyperlink ref="P8" location="'Gallery Rifle Any Sen'!$B$3" tooltip="Gallery Rifle Any Sen Division 1" display="D1" xr:uid="{C64B4B43-2949-4765-8EA5-6D296C4F8F97}"/>
    <hyperlink ref="Q8" location="'Gallery Rifle Any Sen'!$B$16" tooltip="Gallery Rifle Any Sen Division 2" display="D2" xr:uid="{71A7B403-9324-4F02-8482-FDF5E27CEAF5}"/>
    <hyperlink ref="O9" location="'Gallery Rifle Iron'!A2" tooltip="Gallery Rifle Iron" display="Gallery Rifle Iron" xr:uid="{1E2DB280-DB80-45FF-BBCD-B6D7B7839E34}"/>
    <hyperlink ref="P9" location="'Gallery Rifle Iron'!$B$3" tooltip="Gallery Rifle Iron Division 1" display="D1" xr:uid="{9A4745DF-7ACF-4FA1-BD2E-B48116B74EED}"/>
    <hyperlink ref="Q9" location="'Gallery Rifle Iron'!$L$3" tooltip="Gallery Rifle Iron Division 2" display="D2" xr:uid="{4DB303C7-6034-4FA7-86FA-51C84A96F545}"/>
    <hyperlink ref="R9" location="'Gallery Rifle Iron'!$B$16" tooltip="Gallery Rifle Iron Division 3" display="D3" xr:uid="{A70077BE-F2B2-482B-96D9-E66BCFF9F374}"/>
    <hyperlink ref="S9" location="'Gallery Rifle Iron'!$L$16" tooltip="Gallery Rifle Iron Division 4" display="D4" xr:uid="{23E12CEB-5A16-4EC3-84B8-ED9140E0488C}"/>
    <hyperlink ref="T9" location="'Gallery Rifle Iron'!$B$29" tooltip="Gallery Rifle Iron Division 5" display="D5" xr:uid="{467FD0E5-3C08-4C45-823F-94118D4D86C9}"/>
    <hyperlink ref="U9" location="'Gallery Rifle Iron'!$L$29" tooltip="Gallery Rifle Iron Division 6" display="D6" xr:uid="{1F97D4CE-0383-477F-A6D7-9101AF7A8075}"/>
    <hyperlink ref="O10" location="'Gallery Rifle Iron Sen'!A2" tooltip="Gallery Rifle Iron Sen" display="Gallery Rifle Iron Sen" xr:uid="{C1AC020A-EEA1-46F8-8451-E4B6C3DACA2E}"/>
    <hyperlink ref="P10" location="'Gallery Rifle Iron Sen'!$B$3" tooltip="Gallery Rifle Iron Sen Division 1" display="D1" xr:uid="{AE6A983D-8ED5-426F-9344-19D8A9B1981A}"/>
    <hyperlink ref="Q10" location="'Gallery Rifle Iron Sen'!$B$14" tooltip="Gallery Rifle Iron Sen Division 2" display="D2" xr:uid="{6BDC43A3-27E4-4119-A91F-EB172DE26E9C}"/>
    <hyperlink ref="O11" location="'L-Barrelled Revolver Any'!A2" tooltip="L-Barrelled Revolver Any" display="L-Barrelled Revolver Any" xr:uid="{65DAA650-72C0-4E7B-AE22-CDCA7C7A6D6D}"/>
    <hyperlink ref="P11" location="'L-Barrelled Revolver Any'!$B$3" tooltip="L-Barrelled Revolver Any Division 1" display="D1" xr:uid="{1C6B9137-E803-458C-8EFC-4F1825D261D5}"/>
    <hyperlink ref="Q11" location="'L-Barrelled Revolver Any'!$B$12" tooltip="L-Barrelled Revolver Any Division 2" display="D2" xr:uid="{562DA64E-BCF9-4BCB-8293-4BB03C296847}"/>
    <hyperlink ref="O12" location="'L-Barrelled Revolver Any Sen'!A2" tooltip="L-Barrelled Revolver Any Sen" display="L-Barrelled Revolver Any Sen" xr:uid="{7B87EFAE-15F8-4409-80B4-1702079E1E50}"/>
    <hyperlink ref="P12" location="'L-Barrelled Revolver Any Sen'!$B$3" tooltip="L-Barrelled Revolver Any Sen Division 1" display="D1" xr:uid="{894AD613-C256-4921-86E4-51868051F23C}"/>
    <hyperlink ref="O13" location="'L-Barrelled Revolver Iron'!A2" tooltip="L-Barrelled Revolver Iron" display="L-Barrelled Revolver Iron" xr:uid="{011BDEF1-0031-4988-8550-C9EBEE507B85}"/>
    <hyperlink ref="P13" location="'L-Barrelled Revolver Iron'!$B$3" tooltip="L-Barrelled Revolver Iron Division 1" display="D1" xr:uid="{8FFFF155-16B4-4553-90B5-8FACE260DF8E}"/>
    <hyperlink ref="O14" location="'Long Barrelled Pistol'!A2" tooltip="Long Barrelled Pistol" display="Long Barrelled Pistol" xr:uid="{36ADE32F-1740-4419-8C31-3CE9E3B32465}"/>
    <hyperlink ref="P14" location="'Long Barrelled Pistol'!$B$3" tooltip="Long Barrelled Pistol Division 1" display="D1" xr:uid="{178B7512-FA2B-4982-8425-AA3BCF8E1672}"/>
    <hyperlink ref="Q14" location="'Long Barrelled Pistol'!$B$16" tooltip="Long Barrelled Pistol Division 2" display="D2" xr:uid="{AFA4585B-7C59-470D-B149-52B3D9F1D5D5}"/>
    <hyperlink ref="R14" location="'Long Barrelled Pistol'!$B$29" tooltip="Long Barrelled Pistol Division 3" display="D3" xr:uid="{D764CDF0-699F-4A60-BA1E-A0B2A92B5329}"/>
    <hyperlink ref="O15" location="'Long Barrelled Pistol Sen'!A2" tooltip="Long Barrelled Pistol Sen" display="Long Barrelled Pistol Sen" xr:uid="{B8CE8A42-889C-431D-BBEC-B86CE6CF16EF}"/>
    <hyperlink ref="P15" location="'Long Barrelled Pistol Sen'!$B$3" tooltip="Long Barrelled Pistol Sen Division 1" display="D1" xr:uid="{CFA73437-3963-4D7F-AB06-0FE81086CC56}"/>
    <hyperlink ref="O16" location="'LR Rifle 100 Any'!A2" tooltip="LR Rifle 100 Any" display="LR Rifle 100 Any" xr:uid="{CFFE06BE-5E3B-4EB4-B364-B8FE387B3CF8}"/>
    <hyperlink ref="P16" location="'LR Rifle 100 Any'!$B$3" tooltip="LR Rifle 100 Any Division 1" display="D1" xr:uid="{D5BB9FB8-90D3-4D4C-B82F-B830507E5CC4}"/>
    <hyperlink ref="O17" location="'LR Rifle 100 Any Sen'!A2" tooltip="LR Rifle 100 Any Sen" display="LR Rifle 100 Any Sen" xr:uid="{D4F1D789-7FE2-46F5-9287-E3BBE9CEED18}"/>
    <hyperlink ref="P17" location="'LR Rifle 100 Any Sen'!$B$3" tooltip="LR Rifle 100 Any Sen Division 1" display="D1" xr:uid="{E31BA29D-4B6A-4806-9B44-F7C5CB22EF3E}"/>
    <hyperlink ref="O18" location="'LR Rifle 50 Iron'!A2" tooltip="LR Rifle 50 Iron" display="LR Rifle 50 Iron" xr:uid="{60C4C659-87C1-4594-8C9B-AEB5564812C4}"/>
    <hyperlink ref="P18" location="'LR Rifle 50 Iron'!$B$3" tooltip="LR Rifle 50 Iron Division 1" display="D1" xr:uid="{412B4CE3-31F2-418A-8B81-530486272D01}"/>
    <hyperlink ref="O19" location="'Muzzle-loading Nitro'!A2" tooltip="Muzzle-loading Nitro" display="Muzzle-loading Nitro" xr:uid="{DA8B82F8-1017-421F-869F-2C0A5EA45BD6}"/>
    <hyperlink ref="P19" location="'Muzzle-loading Nitro'!$B$3" tooltip="Muzzle-loading Nitro Division 1" display="D1" xr:uid="{BD1D4112-055D-4A38-9CBE-01BB91B46986}"/>
    <hyperlink ref="O20" location="'Muzzle-loading Pistol'!A2" tooltip="Muzzle-loading Pistol" display="Muzzle-loading Pistol" xr:uid="{BFC217E5-7A5D-4877-AF78-EC01BAFA485D}"/>
    <hyperlink ref="P20" location="'Muzzle-loading Pistol'!$B$3" tooltip="Muzzle-loading Pistol Division 1" display="D1" xr:uid="{C276CB98-27A5-4D43-A2B8-36349817F31E}"/>
    <hyperlink ref="O21" location="'Muzzle-loading Pistol Sen'!A2" tooltip="Muzzle-loading Pistol Sen" display="Muzzle-loading Pistol Sen" xr:uid="{AED825C3-0DB4-4EF1-8E0A-789B7E30D246}"/>
    <hyperlink ref="P21" location="'Muzzle-loading Pistol Sen'!$B$3" tooltip="Muzzle-loading Pistol Sen Division 1" display="D1" xr:uid="{4244BE5B-7F8B-47A8-BEF1-4FBA50C73211}"/>
    <hyperlink ref="O22" location="'Muzzle-loading Revolver'!A2" tooltip="Muzzle-loading Revolver" display="Muzzle-loading Revolver" xr:uid="{7AA242C5-B65A-4913-BCA9-F99A9C291E33}"/>
    <hyperlink ref="P22" location="'Muzzle-loading Revolver'!$B$3" tooltip="Muzzle-loading Revolver Division 1" display="D1" xr:uid="{49F9D935-A124-4BF7-BA48-158BF2B9E6EF}"/>
    <hyperlink ref="O23" location="'Rapid Fire Air Pistol'!A2" tooltip="Rapid Fire Air Pistol" display="Rapid Fire Air Pistol" xr:uid="{D308B7EC-26C9-4729-9DF0-AEECA643235B}"/>
    <hyperlink ref="P23" location="'Rapid Fire Air Pistol'!$B$3" tooltip="Rapid Fire Air Pistol Division 1" display="D1" xr:uid="{24A9AE24-2C98-4496-A64E-EB822E020105}"/>
    <hyperlink ref="O24" location="'Rapid Fire Rifle'!A2" tooltip="Rapid Fire Rifle" display="Rapid Fire Rifle" xr:uid="{8E1F765E-D352-46EE-823A-B32D1AB01E33}"/>
    <hyperlink ref="P24" location="'Rapid Fire Rifle'!$B$3" tooltip="Rapid Fire Rifle Division 1" display="D1" xr:uid="{C4ECEABB-0BE2-4CF7-B430-9E24029A2CB5}"/>
    <hyperlink ref="Q24" location="'Rapid Fire Rifle'!$B$14" tooltip="Rapid Fire Rifle Division 2" display="D2" xr:uid="{3385E5F5-F34D-4C9B-B104-A6A20260D96D}"/>
    <hyperlink ref="R24" location="'Rapid Fire Rifle'!$B$25" tooltip="Rapid Fire Rifle Division 3" display="D3" xr:uid="{F1AEA3EA-01F7-4A18-9145-1A54442B18EA}"/>
    <hyperlink ref="O25" location="'Short Range Rifle 1'!A2" tooltip="Short Range Rifle" display="Short Range Rifle" xr:uid="{204846D1-B2B0-4021-81F6-72A8B239788F}"/>
    <hyperlink ref="P25" location="'Short Range Rifle 1'!$B$3" tooltip="Short Range Rifle Division 1" display="D1" xr:uid="{8034BFD2-BDBA-423E-AC6E-0F62D195BBF8}"/>
    <hyperlink ref="Q25" location="'Short Range Rifle 1'!$J$3" tooltip="Short Range Rifle Division 2" display="D2" xr:uid="{C2807927-49F0-4670-9DFC-77EF0A32E77F}"/>
    <hyperlink ref="R25" location="'Short Range Rifle 1'!$B$16" tooltip="Short Range Rifle Division 3" display="D3" xr:uid="{E22B40AC-E0D1-4128-9BCA-6538129AC75E}"/>
    <hyperlink ref="S25" location="'Short Range Rifle 1'!$J$16" tooltip="Short Range Rifle Division 4" display="D4" xr:uid="{2A7EDF1D-ECB3-4AE3-8A02-AC958A2E682F}"/>
    <hyperlink ref="T25" location="'Short Range Rifle 1'!$B$29" tooltip="Short Range Rifle Division 5" display="D5" xr:uid="{CEF2B348-760B-4A17-8691-883F8CA263C6}"/>
    <hyperlink ref="U25" location="'Short Range Rifle 1'!$J$29" tooltip="Short Range Rifle Division 6" display="D6" xr:uid="{A2050F02-48C5-4254-B5ED-984BC7F4AE25}"/>
    <hyperlink ref="V25" location="'Short Range Rifle 1'!$B$42" tooltip="Short Range Rifle Division 7" display="D7" xr:uid="{4B52BCB0-3C9F-4D2A-8B02-0F24ADDF2D72}"/>
    <hyperlink ref="W25" location="'Short Range Rifle 1'!$J$42" tooltip="Short Range Rifle Division 8" display="D8" xr:uid="{463B1DDA-ED9A-4994-B2DB-8EE825C5C44A}"/>
    <hyperlink ref="X25" location="'Short Range Rifle 1'!$B$56" tooltip="Short Range Rifle Division 9" display="D9" xr:uid="{3481B068-2EDD-467C-9E3F-E9D429551C04}"/>
    <hyperlink ref="Y25" location="'Short Range Rifle 1'!$J$56" tooltip="Short Range Rifle Division 10" display="D10" xr:uid="{8DEA5594-D75E-402A-A815-7B8D5196CA9A}"/>
    <hyperlink ref="P26" location="'Short Range Rifle 2'!$B$3" tooltip="Short Range Rifle Division 11" display="D11" xr:uid="{15D541F3-4606-4566-B8F2-9008543AA52D}"/>
    <hyperlink ref="Q26" location="'Short Range Rifle 2'!$J$3" tooltip="Short Range Rifle Division 12" display="D12" xr:uid="{E8250EED-5362-46DA-99EA-9E8D96AEF1D6}"/>
    <hyperlink ref="O27" location="'Short Range Rifle Jun'!A2" tooltip="Short Range Rifle Jun" display="Short Range Rifle Jun" xr:uid="{ED00050E-A256-4045-B31B-045CEBA81B69}"/>
    <hyperlink ref="P27" location="'Short Range Rifle Jun'!$B$3" tooltip="Short Range Rifle Jun Division 1" display="D1" xr:uid="{D2120F05-B8E4-4D43-8C1B-56A1E3E827C0}"/>
    <hyperlink ref="O28" location="'Short Range Rifle Sen'!A2" tooltip="Short Range Rifle Sen" display="Short Range Rifle Sen" xr:uid="{503600FE-44A3-4C30-8896-C3B6A5E5AD4A}"/>
    <hyperlink ref="P28" location="'Short Range Rifle Sen'!$B$3" tooltip="Short Range Rifle Sen Division 1" display="D1" xr:uid="{27F51D08-CEE4-4ABE-933A-5D59A2CBE6DC}"/>
    <hyperlink ref="Q28" location="'Short Range Rifle Sen'!$B$12" tooltip="Short Range Rifle Sen Division 2" display="D2" xr:uid="{51BCA311-1A83-426C-8082-4A2A49398364}"/>
    <hyperlink ref="R28" location="'Short Range Rifle Sen'!$B$22" tooltip="Short Range Rifle Sen Division 3" display="D3" xr:uid="{3C1C2652-40D8-4FF8-AF84-44E22C607C07}"/>
    <hyperlink ref="O29" location="'Short Range Rifle Team 1'!A2" tooltip="Short Range Rifle Team" display="Short Range Rifle Team" xr:uid="{606BEE7B-9723-4724-8577-7916241221F0}"/>
    <hyperlink ref="P29" location="'Short Range Rifle Team 1'!$A$3" tooltip="Short Range Rifle Team Division 1" display="D1" xr:uid="{1FE91B0D-4C44-4B89-BDA2-803C450CE007}"/>
    <hyperlink ref="Q29" location="'Short Range Rifle Team 1'!$A$29" tooltip="Short Range Rifle Team Division 2" display="D2" xr:uid="{D32A1C11-1C22-45E9-81D5-5EDC373446AB}"/>
    <hyperlink ref="R29" location="'Short Range Rifle Team 2'!$A$3" tooltip="Short Range Rifle Team Division 3" display="D3" xr:uid="{6CC58186-B670-41D0-ADD3-06F443591778}"/>
    <hyperlink ref="O30" location="'Sport Rifle 1'!A2" tooltip="Sport Rifle" display="Sport Rifle" xr:uid="{348CEDC9-8E96-4152-AA05-1499ED3D1546}"/>
    <hyperlink ref="P30" location="'Sport Rifle 1'!$B$3" tooltip="Sport Rifle Division 1" display="D1" xr:uid="{DF66BFE9-8393-4D87-A2DD-3EE6248D6235}"/>
    <hyperlink ref="Q30" location="'Sport Rifle 1'!$J$3" tooltip="Sport Rifle Division 2" display="D2" xr:uid="{759C180A-10F7-431F-9F2F-AA1E5BFFDC7E}"/>
    <hyperlink ref="R30" location="'Sport Rifle 1'!$B$16" tooltip="Sport Rifle Division 3" display="D3" xr:uid="{7E3BDBAA-6D95-4C1F-9CBA-BD19DCE484EB}"/>
    <hyperlink ref="S30" location="'Sport Rifle 1'!$J$16" tooltip="Sport Rifle Division 4" display="D4" xr:uid="{5EF86E17-5BB8-4AAC-82F4-C36FDC19E949}"/>
    <hyperlink ref="T30" location="'Sport Rifle 1'!$B$29" tooltip="Sport Rifle Division 5" display="D5" xr:uid="{C1B79900-F369-4C4F-8ECA-5E3924964B21}"/>
    <hyperlink ref="U30" location="'Sport Rifle 1'!$J$29" tooltip="Sport Rifle Division 6" display="D6" xr:uid="{7988F5DE-0E29-486B-A3A6-403144B3D303}"/>
    <hyperlink ref="V30" location="'Sport Rifle 1'!$B$42" tooltip="Sport Rifle Division 7" display="D7" xr:uid="{FBADAD61-25A1-4826-B5C2-1DC5D12273E6}"/>
    <hyperlink ref="W30" location="'Sport Rifle 1'!$J$42" tooltip="Sport Rifle Division 8" display="D8" xr:uid="{CCE036F4-0409-406E-9C3D-DAF8982E5261}"/>
    <hyperlink ref="X30" location="'Sport Rifle 1'!$B$55" tooltip="Sport Rifle Division 9" display="D9" xr:uid="{345D2849-3218-4444-838A-370C3F9FDC74}"/>
    <hyperlink ref="Y30" location="'Sport Rifle 1'!$J$55" tooltip="Sport Rifle Division 10" display="D10" xr:uid="{E4FE27CC-12D2-4B8E-A918-461E6C7A4F27}"/>
    <hyperlink ref="P31" location="'Sport Rifle 2'!$B$3" tooltip="Sport Rifle Division 11" display="D11" xr:uid="{DF1DF515-E485-43B2-AABF-3CE9208D2B06}"/>
    <hyperlink ref="Q31" location="'Sport Rifle 2'!$J$3" tooltip="Sport Rifle Division 12" display="D12" xr:uid="{E8F13571-F834-4DB6-AB3A-E04B62EA6B80}"/>
    <hyperlink ref="R31" location="'Sport Rifle 2'!$B$16" tooltip="Sport Rifle Division 13" display="D13" xr:uid="{D0EA4931-6A1F-4E41-8E5D-DD90853AF69A}"/>
    <hyperlink ref="S31" location="'Sport Rifle 2'!$J$16" tooltip="Sport Rifle Division 14" display="D14" xr:uid="{863658FC-78AE-45BD-A7FF-FA3EFC57DAA7}"/>
    <hyperlink ref="T31" location="'Sport Rifle 2'!$B$29" tooltip="Sport Rifle Division 15" display="D15" xr:uid="{D817990C-A4FC-4EFB-9B2B-139DD4F7929A}"/>
    <hyperlink ref="O32" location="'Sport Rifle Sen'!A2" tooltip="Sport Rifle Sen" display="Sport Rifle Sen" xr:uid="{76E36BCD-3B76-4186-93DD-A030A74D02FA}"/>
    <hyperlink ref="P32" location="'Sport Rifle Sen'!$B$3" tooltip="Sport Rifle Sen Division 1" display="D1" xr:uid="{FA5E1437-6E43-4D24-A1BB-4E44287325E7}"/>
    <hyperlink ref="Q32" location="'Sport Rifle Sen'!$B$16" tooltip="Sport Rifle Sen Division 2" display="D2" xr:uid="{529D58AD-DFA8-446F-9AD8-B314E72ECCC4}"/>
    <hyperlink ref="R32" location="'Sport Rifle Sen'!$B$29" tooltip="Sport Rifle Sen Division 3" display="D3" xr:uid="{EF78B5B2-5804-4724-905F-F072C2FF1BEC}"/>
    <hyperlink ref="S32" location="'Sport Rifle Sen'!$B$42" tooltip="Sport Rifle Sen Division 4" display="D4" xr:uid="{1715A243-61EF-4B39-9D31-4842071B5E4D}"/>
    <hyperlink ref="O33" location="'Sport Rifle Team 1'!A2" tooltip="Sport Rifle Team" display="Sport Rifle Team" xr:uid="{0040C6F9-6368-4DA1-8EFA-599D1E8E7A18}"/>
    <hyperlink ref="P33" location="'Sport Rifle Team 1'!$A$3" tooltip="Sport Rifle Team Division 1" display="D1" xr:uid="{3E8F75EB-1B26-4B34-AEFC-2F8B24A3DC9B}"/>
    <hyperlink ref="Q33" location="'Sport Rifle Team 1'!$A$29" tooltip="Sport Rifle Team Division 2" display="D2" xr:uid="{89311EC4-7A6A-4577-AA30-756B8FE3511F}"/>
    <hyperlink ref="R33" location="'Sport Rifle Team 2'!$A$3" tooltip="Sport Rifle Team Division 3" display="D3" xr:uid="{C2F3AA9C-49C1-479C-BE5D-BE406C23F04F}"/>
    <hyperlink ref="S33" location="'Sport Rifle Team 2'!$A$29" tooltip="Sport Rifle Team Division 4" display="D4" xr:uid="{E5A1CA94-A752-46E1-A114-B5F37E0F6BDC}"/>
    <hyperlink ref="O34" location="'SR Standard Pistol'!A2" tooltip="SR Standard Pistol" display="SR Standard Pistol" xr:uid="{E91A318C-3F34-4415-AA96-E9D90879FFF7}"/>
    <hyperlink ref="P34" location="'SR Standard Pistol'!$B$3" tooltip="SR Standard Pistol Division 1" display="D1" xr:uid="{60967D45-3674-4AE4-9669-ED86436E2825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BC270-665C-4F49-8568-6DD89257887F}">
  <sheetPr>
    <tabColor theme="9" tint="-0.249977111117893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8" customWidth="1"/>
    <col min="4" max="7" width="5" style="18" customWidth="1"/>
    <col min="8" max="8" width="1.7109375" style="18" customWidth="1"/>
    <col min="9" max="9" width="2.7109375" style="18" customWidth="1"/>
    <col min="10" max="11" width="20.7109375" style="18" customWidth="1"/>
    <col min="12" max="15" width="5" style="18" customWidth="1"/>
    <col min="16" max="23" width="4.140625" style="18" customWidth="1"/>
    <col min="24" max="25" width="10.28515625" style="18"/>
  </cols>
  <sheetData>
    <row r="1" spans="1:25" ht="18" x14ac:dyDescent="0.35">
      <c r="A1" s="1"/>
      <c r="B1" s="2" t="s">
        <v>1403</v>
      </c>
      <c r="C1" s="2"/>
      <c r="D1" s="3"/>
      <c r="E1" s="3"/>
      <c r="F1" s="3"/>
      <c r="G1" s="3"/>
      <c r="H1" s="3"/>
      <c r="I1" s="4" t="s">
        <v>1266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">
      <c r="B2" s="5" t="s">
        <v>2</v>
      </c>
      <c r="C2" s="316" t="s">
        <v>1675</v>
      </c>
      <c r="D2" s="316"/>
      <c r="E2" s="316"/>
      <c r="F2" s="316"/>
      <c r="G2" s="316"/>
    </row>
    <row r="3" spans="1:25" ht="15.75" customHeight="1" x14ac:dyDescent="0.3">
      <c r="A3" s="8"/>
      <c r="B3" s="9" t="s">
        <v>4</v>
      </c>
      <c r="C3" s="10" t="s">
        <v>1404</v>
      </c>
      <c r="D3" s="10"/>
      <c r="E3" s="10" t="s">
        <v>47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11">
        <v>1</v>
      </c>
      <c r="B4" s="12" t="s">
        <v>7</v>
      </c>
      <c r="C4" s="12" t="s">
        <v>8</v>
      </c>
      <c r="D4" s="16" t="s">
        <v>9</v>
      </c>
      <c r="E4" s="16" t="s">
        <v>10</v>
      </c>
      <c r="F4" s="16" t="s">
        <v>11</v>
      </c>
      <c r="G4" s="17" t="s">
        <v>12</v>
      </c>
    </row>
    <row r="5" spans="1:25" ht="15.75" customHeight="1" x14ac:dyDescent="0.3">
      <c r="A5" s="19">
        <v>6</v>
      </c>
      <c r="B5" s="20" t="s">
        <v>1289</v>
      </c>
      <c r="C5" s="20" t="s">
        <v>518</v>
      </c>
      <c r="D5" s="45">
        <v>189</v>
      </c>
      <c r="E5" s="21">
        <v>7</v>
      </c>
      <c r="F5" s="21">
        <v>1505</v>
      </c>
      <c r="G5" s="22">
        <v>55</v>
      </c>
    </row>
    <row r="6" spans="1:25" ht="15.75" customHeight="1" x14ac:dyDescent="0.3">
      <c r="A6" s="23">
        <v>2</v>
      </c>
      <c r="B6" s="24" t="s">
        <v>13</v>
      </c>
      <c r="C6" s="24" t="s">
        <v>14</v>
      </c>
      <c r="D6" s="48">
        <v>171</v>
      </c>
      <c r="E6" s="27">
        <v>5</v>
      </c>
      <c r="F6" s="25">
        <v>1447</v>
      </c>
      <c r="G6" s="28">
        <v>46</v>
      </c>
    </row>
    <row r="7" spans="1:25" ht="15.75" customHeight="1" x14ac:dyDescent="0.3">
      <c r="A7" s="23">
        <v>3</v>
      </c>
      <c r="B7" s="24" t="s">
        <v>1050</v>
      </c>
      <c r="C7" s="24" t="s">
        <v>1051</v>
      </c>
      <c r="D7" s="48">
        <v>166</v>
      </c>
      <c r="E7" s="27">
        <v>4</v>
      </c>
      <c r="F7" s="25">
        <v>1382</v>
      </c>
      <c r="G7" s="28">
        <v>37</v>
      </c>
      <c r="J7" s="95"/>
    </row>
    <row r="8" spans="1:25" ht="15.75" customHeight="1" x14ac:dyDescent="0.3">
      <c r="A8" s="23">
        <v>5</v>
      </c>
      <c r="B8" s="24" t="s">
        <v>402</v>
      </c>
      <c r="C8" s="24" t="s">
        <v>34</v>
      </c>
      <c r="D8" s="48">
        <v>175</v>
      </c>
      <c r="E8" s="27">
        <v>6</v>
      </c>
      <c r="F8" s="25">
        <v>1382</v>
      </c>
      <c r="G8" s="28">
        <v>34</v>
      </c>
    </row>
    <row r="9" spans="1:25" ht="15.75" customHeight="1" x14ac:dyDescent="0.3">
      <c r="A9" s="23">
        <v>4</v>
      </c>
      <c r="B9" s="24" t="s">
        <v>1317</v>
      </c>
      <c r="C9" s="24" t="s">
        <v>129</v>
      </c>
      <c r="D9" s="48">
        <v>155</v>
      </c>
      <c r="E9" s="27">
        <v>2</v>
      </c>
      <c r="F9" s="25">
        <v>1340</v>
      </c>
      <c r="G9" s="28">
        <v>28</v>
      </c>
    </row>
    <row r="10" spans="1:25" ht="15.75" customHeight="1" x14ac:dyDescent="0.3">
      <c r="A10" s="23">
        <v>1</v>
      </c>
      <c r="B10" s="24" t="s">
        <v>1295</v>
      </c>
      <c r="C10" s="24" t="s">
        <v>36</v>
      </c>
      <c r="D10" s="48">
        <v>166</v>
      </c>
      <c r="E10" s="27">
        <v>4</v>
      </c>
      <c r="F10" s="29">
        <v>1117</v>
      </c>
      <c r="G10" s="30">
        <v>17</v>
      </c>
    </row>
    <row r="11" spans="1:25" ht="15.75" customHeight="1" x14ac:dyDescent="0.3">
      <c r="A11" s="469">
        <v>7</v>
      </c>
      <c r="B11" s="470" t="s">
        <v>27</v>
      </c>
      <c r="C11" s="470" t="s">
        <v>14</v>
      </c>
      <c r="D11" s="471">
        <v>147</v>
      </c>
      <c r="E11" s="472">
        <v>1</v>
      </c>
      <c r="F11" s="239">
        <v>1075</v>
      </c>
      <c r="G11" s="240">
        <v>9</v>
      </c>
    </row>
    <row r="12" spans="1:25" ht="15.75" customHeight="1" x14ac:dyDescent="0.3">
      <c r="D12" s="129"/>
    </row>
    <row r="13" spans="1:25" ht="15.75" customHeight="1" x14ac:dyDescent="0.3">
      <c r="A13" s="8"/>
      <c r="B13" s="9" t="s">
        <v>28</v>
      </c>
      <c r="C13" s="10" t="s">
        <v>1405</v>
      </c>
      <c r="D13" s="10"/>
      <c r="E13" s="10" t="s">
        <v>1548</v>
      </c>
      <c r="F13" s="9"/>
      <c r="G13" s="9"/>
    </row>
    <row r="14" spans="1:25" ht="15.75" customHeight="1" x14ac:dyDescent="0.3">
      <c r="A14" s="11">
        <v>1</v>
      </c>
      <c r="B14" s="12" t="s">
        <v>7</v>
      </c>
      <c r="C14" s="12" t="s">
        <v>8</v>
      </c>
      <c r="D14" s="16" t="s">
        <v>9</v>
      </c>
      <c r="E14" s="16" t="s">
        <v>10</v>
      </c>
      <c r="F14" s="16" t="s">
        <v>11</v>
      </c>
      <c r="G14" s="17" t="s">
        <v>12</v>
      </c>
    </row>
    <row r="15" spans="1:25" ht="15.75" customHeight="1" x14ac:dyDescent="0.3">
      <c r="A15" s="19">
        <v>2</v>
      </c>
      <c r="B15" s="20" t="s">
        <v>279</v>
      </c>
      <c r="C15" s="20" t="s">
        <v>280</v>
      </c>
      <c r="D15" s="45">
        <v>162</v>
      </c>
      <c r="E15" s="21">
        <v>6</v>
      </c>
      <c r="F15" s="21">
        <v>1342</v>
      </c>
      <c r="G15" s="22">
        <v>47</v>
      </c>
    </row>
    <row r="16" spans="1:25" ht="15.75" customHeight="1" x14ac:dyDescent="0.3">
      <c r="A16" s="23">
        <v>5</v>
      </c>
      <c r="B16" s="24" t="s">
        <v>153</v>
      </c>
      <c r="C16" s="24" t="s">
        <v>120</v>
      </c>
      <c r="D16" s="48">
        <v>162</v>
      </c>
      <c r="E16" s="27">
        <v>6</v>
      </c>
      <c r="F16" s="25">
        <v>1301</v>
      </c>
      <c r="G16" s="28">
        <v>43</v>
      </c>
    </row>
    <row r="17" spans="1:25" ht="15.75" customHeight="1" x14ac:dyDescent="0.3">
      <c r="A17" s="23">
        <v>1</v>
      </c>
      <c r="B17" s="24" t="s">
        <v>1054</v>
      </c>
      <c r="C17" s="24" t="s">
        <v>1051</v>
      </c>
      <c r="D17" s="48">
        <v>132</v>
      </c>
      <c r="E17" s="27">
        <v>3</v>
      </c>
      <c r="F17" s="29">
        <v>1178</v>
      </c>
      <c r="G17" s="30">
        <v>27</v>
      </c>
    </row>
    <row r="18" spans="1:25" ht="15.75" customHeight="1" x14ac:dyDescent="0.3">
      <c r="A18" s="23">
        <v>3</v>
      </c>
      <c r="B18" s="24" t="s">
        <v>517</v>
      </c>
      <c r="C18" s="24" t="s">
        <v>518</v>
      </c>
      <c r="D18" s="48" t="s">
        <v>83</v>
      </c>
      <c r="E18" s="27">
        <v>0</v>
      </c>
      <c r="F18" s="25">
        <v>927</v>
      </c>
      <c r="G18" s="28">
        <v>22</v>
      </c>
    </row>
    <row r="19" spans="1:25" ht="15.75" customHeight="1" x14ac:dyDescent="0.3">
      <c r="A19" s="23">
        <v>4</v>
      </c>
      <c r="B19" s="24" t="s">
        <v>570</v>
      </c>
      <c r="C19" s="24" t="s">
        <v>280</v>
      </c>
      <c r="D19" s="48">
        <v>145</v>
      </c>
      <c r="E19" s="27">
        <v>4</v>
      </c>
      <c r="F19" s="25">
        <v>922</v>
      </c>
      <c r="G19" s="28">
        <v>16</v>
      </c>
    </row>
    <row r="20" spans="1:25" ht="15.75" customHeight="1" x14ac:dyDescent="0.3">
      <c r="A20" s="469">
        <v>6</v>
      </c>
      <c r="B20" s="470" t="s">
        <v>54</v>
      </c>
      <c r="C20" s="470" t="s">
        <v>14</v>
      </c>
      <c r="D20" s="471" t="s">
        <v>83</v>
      </c>
      <c r="E20" s="472">
        <v>0</v>
      </c>
      <c r="F20" s="239">
        <v>353</v>
      </c>
      <c r="G20" s="240">
        <v>5</v>
      </c>
    </row>
    <row r="21" spans="1:25" ht="15.75" customHeight="1" x14ac:dyDescent="0.3"/>
    <row r="22" spans="1:25" ht="15.75" customHeight="1" x14ac:dyDescent="0.3">
      <c r="B22" s="18" t="s">
        <v>1326</v>
      </c>
      <c r="F22" s="39" t="s">
        <v>1676</v>
      </c>
    </row>
    <row r="23" spans="1:25" ht="15.75" customHeight="1" x14ac:dyDescent="0.3">
      <c r="B23" s="18" t="s">
        <v>1677</v>
      </c>
    </row>
    <row r="24" spans="1:25" ht="15.75" customHeight="1" x14ac:dyDescent="0.3"/>
    <row r="25" spans="1:25" ht="15.75" customHeight="1" x14ac:dyDescent="0.3"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2:25" ht="15.75" customHeight="1" x14ac:dyDescent="0.3"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2:25" ht="15.75" customHeight="1" x14ac:dyDescent="0.3"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2:25" ht="15.75" customHeight="1" x14ac:dyDescent="0.3"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2:25" ht="15.75" customHeight="1" x14ac:dyDescent="0.3"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2:25" ht="15.75" customHeight="1" x14ac:dyDescent="0.3"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2:25" ht="15.75" customHeight="1" x14ac:dyDescent="0.3"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2:25" ht="15.75" customHeight="1" x14ac:dyDescent="0.3"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2:25" ht="15.75" customHeight="1" x14ac:dyDescent="0.3"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2:25" ht="15.75" customHeight="1" x14ac:dyDescent="0.3"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2:25" ht="15.75" customHeight="1" x14ac:dyDescent="0.3"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2:25" ht="15.75" customHeight="1" x14ac:dyDescent="0.3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2:25" ht="15.75" customHeight="1" x14ac:dyDescent="0.3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2:25" ht="15.75" customHeight="1" x14ac:dyDescent="0.3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2:25" ht="15.75" customHeight="1" x14ac:dyDescent="0.3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2:25" ht="15.75" customHeight="1" x14ac:dyDescent="0.3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2:25" ht="15.75" customHeight="1" x14ac:dyDescent="0.3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2:25" ht="15.75" customHeight="1" x14ac:dyDescent="0.3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2:25" ht="15.75" customHeight="1" x14ac:dyDescent="0.3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2:25" ht="15.75" customHeight="1" x14ac:dyDescent="0.3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2:25" ht="15.75" customHeight="1" x14ac:dyDescent="0.3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2:25" ht="15.75" customHeight="1" x14ac:dyDescent="0.3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2:25" ht="15.75" customHeight="1" x14ac:dyDescent="0.3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2:25" ht="15.75" customHeight="1" x14ac:dyDescent="0.3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2:25" ht="15.75" customHeight="1" x14ac:dyDescent="0.3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2:25" ht="15.75" customHeight="1" x14ac:dyDescent="0.3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2:25" ht="15.75" customHeight="1" x14ac:dyDescent="0.3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2:25" ht="15.75" customHeight="1" x14ac:dyDescent="0.3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2:25" ht="15.75" customHeight="1" x14ac:dyDescent="0.3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2:25" ht="15.75" customHeight="1" x14ac:dyDescent="0.3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2:25" ht="15.75" customHeight="1" x14ac:dyDescent="0.3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2:25" ht="15.75" customHeight="1" x14ac:dyDescent="0.3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2:25" ht="15.75" customHeight="1" x14ac:dyDescent="0.3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2:25" ht="15.75" customHeight="1" x14ac:dyDescent="0.3"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2:25" ht="15.75" customHeight="1" x14ac:dyDescent="0.3"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2:25" ht="15.75" customHeight="1" x14ac:dyDescent="0.3"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</sheetData>
  <sortState xmlns:xlrd2="http://schemas.microsoft.com/office/spreadsheetml/2017/richdata2" ref="A15:G20">
    <sortCondition descending="1" ref="G15"/>
    <sortCondition descending="1" ref="F15"/>
  </sortState>
  <mergeCells count="1">
    <mergeCell ref="C2:G2"/>
  </mergeCells>
  <hyperlinks>
    <hyperlink ref="B2" location="'Index'!A3" tooltip="Go to the Index sheet" display="á" xr:uid="{1C53BF39-785B-47AF-9EE9-B24C52719EAC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7F754-4D2F-4407-8363-D8B81582E419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0" customWidth="1"/>
    <col min="2" max="3" width="20.7109375" style="18" customWidth="1"/>
    <col min="4" max="7" width="5" style="18" customWidth="1"/>
    <col min="8" max="8" width="1.7109375" style="18" customWidth="1"/>
    <col min="9" max="9" width="2.7109375" style="40" customWidth="1"/>
    <col min="10" max="11" width="20.7109375" style="18" customWidth="1"/>
    <col min="12" max="15" width="5" style="18" customWidth="1"/>
    <col min="16" max="17" width="3.42578125" style="18" customWidth="1"/>
    <col min="18" max="25" width="8.42578125" style="18"/>
  </cols>
  <sheetData>
    <row r="1" spans="1:25" ht="18" x14ac:dyDescent="0.35">
      <c r="A1" s="1"/>
      <c r="B1" s="2" t="s">
        <v>91</v>
      </c>
      <c r="C1" s="2"/>
      <c r="D1" s="3"/>
      <c r="E1" s="3"/>
      <c r="F1" s="3"/>
      <c r="G1" s="3"/>
      <c r="H1" s="3"/>
      <c r="I1" s="4" t="s">
        <v>92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55"/>
      <c r="J2" s="56" t="s">
        <v>3</v>
      </c>
      <c r="K2" s="56"/>
      <c r="L2" s="56"/>
      <c r="M2" s="56"/>
      <c r="N2" s="56"/>
      <c r="O2" s="56"/>
    </row>
    <row r="3" spans="1:25" ht="15.75" customHeight="1" x14ac:dyDescent="0.3">
      <c r="A3" s="8"/>
      <c r="B3" s="9" t="s">
        <v>4</v>
      </c>
      <c r="C3" s="10" t="s">
        <v>93</v>
      </c>
      <c r="D3" s="10"/>
      <c r="E3" s="10" t="s">
        <v>94</v>
      </c>
      <c r="F3" s="9"/>
      <c r="G3" s="9"/>
      <c r="I3" s="8"/>
      <c r="J3" s="9" t="s">
        <v>28</v>
      </c>
      <c r="K3" s="10" t="s">
        <v>95</v>
      </c>
      <c r="L3" s="10"/>
      <c r="M3" s="10" t="s">
        <v>96</v>
      </c>
      <c r="N3" s="9"/>
      <c r="O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11">
        <v>1</v>
      </c>
      <c r="B4" s="12" t="s">
        <v>7</v>
      </c>
      <c r="C4" s="12" t="s">
        <v>8</v>
      </c>
      <c r="D4" s="16" t="s">
        <v>9</v>
      </c>
      <c r="E4" s="16" t="s">
        <v>10</v>
      </c>
      <c r="F4" s="16" t="s">
        <v>11</v>
      </c>
      <c r="G4" s="17" t="s">
        <v>12</v>
      </c>
      <c r="I4" s="11">
        <v>1</v>
      </c>
      <c r="J4" s="12" t="s">
        <v>7</v>
      </c>
      <c r="K4" s="12" t="s">
        <v>8</v>
      </c>
      <c r="L4" s="16" t="s">
        <v>9</v>
      </c>
      <c r="M4" s="16" t="s">
        <v>10</v>
      </c>
      <c r="N4" s="16" t="s">
        <v>11</v>
      </c>
      <c r="O4" s="17" t="s">
        <v>12</v>
      </c>
    </row>
    <row r="5" spans="1:25" ht="15.75" customHeight="1" x14ac:dyDescent="0.3">
      <c r="A5" s="19">
        <v>6</v>
      </c>
      <c r="B5" s="20" t="s">
        <v>97</v>
      </c>
      <c r="C5" s="20" t="s">
        <v>98</v>
      </c>
      <c r="D5" s="21">
        <v>190</v>
      </c>
      <c r="E5" s="21">
        <v>6</v>
      </c>
      <c r="F5" s="21">
        <v>1535</v>
      </c>
      <c r="G5" s="22">
        <v>58</v>
      </c>
      <c r="I5" s="19">
        <v>3</v>
      </c>
      <c r="J5" s="57" t="s">
        <v>99</v>
      </c>
      <c r="K5" s="20" t="s">
        <v>58</v>
      </c>
      <c r="L5" s="21">
        <v>196</v>
      </c>
      <c r="M5" s="21">
        <v>9</v>
      </c>
      <c r="N5" s="21">
        <v>1535</v>
      </c>
      <c r="O5" s="22">
        <v>66</v>
      </c>
    </row>
    <row r="6" spans="1:25" ht="15.75" customHeight="1" x14ac:dyDescent="0.3">
      <c r="A6" s="23">
        <v>5</v>
      </c>
      <c r="B6" s="58" t="s">
        <v>100</v>
      </c>
      <c r="C6" s="24" t="s">
        <v>101</v>
      </c>
      <c r="D6" s="25">
        <v>184</v>
      </c>
      <c r="E6" s="27">
        <v>4</v>
      </c>
      <c r="F6" s="25">
        <v>1525</v>
      </c>
      <c r="G6" s="28">
        <v>55</v>
      </c>
      <c r="I6" s="23">
        <v>4</v>
      </c>
      <c r="J6" s="24" t="s">
        <v>102</v>
      </c>
      <c r="K6" s="24" t="s">
        <v>58</v>
      </c>
      <c r="L6" s="25">
        <v>193</v>
      </c>
      <c r="M6" s="27">
        <v>8</v>
      </c>
      <c r="N6" s="25">
        <v>1520</v>
      </c>
      <c r="O6" s="28">
        <v>61</v>
      </c>
    </row>
    <row r="7" spans="1:25" ht="15.75" customHeight="1" x14ac:dyDescent="0.3">
      <c r="A7" s="23">
        <v>2</v>
      </c>
      <c r="B7" s="24" t="s">
        <v>103</v>
      </c>
      <c r="C7" s="24" t="s">
        <v>104</v>
      </c>
      <c r="D7" s="25" t="s">
        <v>55</v>
      </c>
      <c r="E7" s="27">
        <v>0</v>
      </c>
      <c r="F7" s="25">
        <v>1353</v>
      </c>
      <c r="G7" s="28">
        <v>55</v>
      </c>
      <c r="I7" s="23">
        <v>7</v>
      </c>
      <c r="J7" s="24" t="s">
        <v>105</v>
      </c>
      <c r="K7" s="24" t="s">
        <v>106</v>
      </c>
      <c r="L7" s="25">
        <v>193</v>
      </c>
      <c r="M7" s="27">
        <v>8</v>
      </c>
      <c r="N7" s="25">
        <v>1524</v>
      </c>
      <c r="O7" s="28">
        <v>60</v>
      </c>
    </row>
    <row r="8" spans="1:25" ht="15.75" customHeight="1" x14ac:dyDescent="0.3">
      <c r="A8" s="23">
        <v>9</v>
      </c>
      <c r="B8" s="24" t="s">
        <v>107</v>
      </c>
      <c r="C8" s="24" t="s">
        <v>108</v>
      </c>
      <c r="D8" s="25">
        <v>188</v>
      </c>
      <c r="E8" s="27">
        <v>5</v>
      </c>
      <c r="F8" s="25">
        <v>1318</v>
      </c>
      <c r="G8" s="28">
        <v>48</v>
      </c>
      <c r="I8" s="23">
        <v>8</v>
      </c>
      <c r="J8" s="24" t="s">
        <v>109</v>
      </c>
      <c r="K8" s="24" t="s">
        <v>108</v>
      </c>
      <c r="L8" s="25">
        <v>185</v>
      </c>
      <c r="M8" s="27">
        <v>5</v>
      </c>
      <c r="N8" s="25">
        <v>1490</v>
      </c>
      <c r="O8" s="28">
        <v>46</v>
      </c>
    </row>
    <row r="9" spans="1:25" ht="15.75" customHeight="1" x14ac:dyDescent="0.3">
      <c r="A9" s="23">
        <v>1</v>
      </c>
      <c r="B9" s="24" t="s">
        <v>110</v>
      </c>
      <c r="C9" s="24" t="s">
        <v>106</v>
      </c>
      <c r="D9" s="25">
        <v>196</v>
      </c>
      <c r="E9" s="27">
        <v>9</v>
      </c>
      <c r="F9" s="29">
        <v>1512</v>
      </c>
      <c r="G9" s="30">
        <v>47</v>
      </c>
      <c r="I9" s="23">
        <v>5</v>
      </c>
      <c r="J9" s="24" t="s">
        <v>111</v>
      </c>
      <c r="K9" s="24" t="s">
        <v>112</v>
      </c>
      <c r="L9" s="25">
        <v>189</v>
      </c>
      <c r="M9" s="27">
        <v>6</v>
      </c>
      <c r="N9" s="25">
        <v>1495</v>
      </c>
      <c r="O9" s="28">
        <v>45</v>
      </c>
    </row>
    <row r="10" spans="1:25" ht="15.75" customHeight="1" x14ac:dyDescent="0.3">
      <c r="A10" s="23">
        <v>8</v>
      </c>
      <c r="B10" s="24" t="s">
        <v>113</v>
      </c>
      <c r="C10" s="24" t="s">
        <v>74</v>
      </c>
      <c r="D10" s="25">
        <v>191</v>
      </c>
      <c r="E10" s="27">
        <v>7</v>
      </c>
      <c r="F10" s="25">
        <v>1517</v>
      </c>
      <c r="G10" s="28">
        <v>44</v>
      </c>
      <c r="I10" s="23">
        <v>9</v>
      </c>
      <c r="J10" s="24" t="s">
        <v>114</v>
      </c>
      <c r="K10" s="24" t="s">
        <v>104</v>
      </c>
      <c r="L10" s="25" t="s">
        <v>55</v>
      </c>
      <c r="M10" s="27">
        <v>0</v>
      </c>
      <c r="N10" s="25">
        <v>1288</v>
      </c>
      <c r="O10" s="28">
        <v>34</v>
      </c>
    </row>
    <row r="11" spans="1:25" ht="15.75" customHeight="1" x14ac:dyDescent="0.3">
      <c r="A11" s="23">
        <v>7</v>
      </c>
      <c r="B11" s="24" t="s">
        <v>115</v>
      </c>
      <c r="C11" s="24" t="s">
        <v>106</v>
      </c>
      <c r="D11" s="25">
        <v>192</v>
      </c>
      <c r="E11" s="27">
        <v>8</v>
      </c>
      <c r="F11" s="25">
        <v>1506</v>
      </c>
      <c r="G11" s="28">
        <v>38</v>
      </c>
      <c r="I11" s="23">
        <v>1</v>
      </c>
      <c r="J11" s="24" t="s">
        <v>116</v>
      </c>
      <c r="K11" s="24" t="s">
        <v>58</v>
      </c>
      <c r="L11" s="25">
        <v>170</v>
      </c>
      <c r="M11" s="27">
        <v>2</v>
      </c>
      <c r="N11" s="29">
        <v>1425</v>
      </c>
      <c r="O11" s="30">
        <v>24</v>
      </c>
    </row>
    <row r="12" spans="1:25" ht="15.75" customHeight="1" x14ac:dyDescent="0.3">
      <c r="A12" s="23">
        <v>3</v>
      </c>
      <c r="B12" s="24" t="s">
        <v>117</v>
      </c>
      <c r="C12" s="24" t="s">
        <v>34</v>
      </c>
      <c r="D12" s="25" t="s">
        <v>55</v>
      </c>
      <c r="E12" s="27">
        <v>0</v>
      </c>
      <c r="F12" s="25">
        <v>0</v>
      </c>
      <c r="G12" s="28">
        <v>0</v>
      </c>
      <c r="I12" s="23">
        <v>6</v>
      </c>
      <c r="J12" s="24" t="s">
        <v>63</v>
      </c>
      <c r="K12" s="24" t="s">
        <v>20</v>
      </c>
      <c r="L12" s="25">
        <v>173</v>
      </c>
      <c r="M12" s="27">
        <v>3</v>
      </c>
      <c r="N12" s="25">
        <v>1401</v>
      </c>
      <c r="O12" s="28">
        <v>19</v>
      </c>
    </row>
    <row r="13" spans="1:25" ht="15.75" customHeight="1" x14ac:dyDescent="0.3">
      <c r="A13" s="31">
        <v>4</v>
      </c>
      <c r="B13" s="32" t="s">
        <v>118</v>
      </c>
      <c r="C13" s="32" t="s">
        <v>101</v>
      </c>
      <c r="D13" s="33" t="s">
        <v>55</v>
      </c>
      <c r="E13" s="34">
        <v>0</v>
      </c>
      <c r="F13" s="33">
        <v>0</v>
      </c>
      <c r="G13" s="35">
        <v>0</v>
      </c>
      <c r="I13" s="31">
        <v>2</v>
      </c>
      <c r="J13" s="32" t="s">
        <v>119</v>
      </c>
      <c r="K13" s="32" t="s">
        <v>120</v>
      </c>
      <c r="L13" s="33">
        <v>175</v>
      </c>
      <c r="M13" s="34">
        <v>4</v>
      </c>
      <c r="N13" s="33">
        <v>1373</v>
      </c>
      <c r="O13" s="35">
        <v>15</v>
      </c>
    </row>
    <row r="14" spans="1:25" ht="15.75" customHeight="1" x14ac:dyDescent="0.3"/>
    <row r="15" spans="1:25" ht="15.75" customHeight="1" x14ac:dyDescent="0.3">
      <c r="A15" s="8"/>
      <c r="B15" s="9" t="s">
        <v>45</v>
      </c>
      <c r="C15" s="10" t="s">
        <v>121</v>
      </c>
      <c r="D15" s="10"/>
      <c r="E15" s="10" t="s">
        <v>122</v>
      </c>
      <c r="F15" s="9"/>
      <c r="G15" s="9"/>
      <c r="I15" s="8"/>
      <c r="J15" s="9" t="s">
        <v>59</v>
      </c>
      <c r="K15" s="10" t="s">
        <v>123</v>
      </c>
      <c r="L15" s="10"/>
      <c r="M15" s="10" t="s">
        <v>124</v>
      </c>
      <c r="N15" s="9"/>
      <c r="O15" s="9"/>
    </row>
    <row r="16" spans="1:25" ht="15.75" customHeight="1" x14ac:dyDescent="0.3">
      <c r="A16" s="11">
        <v>1</v>
      </c>
      <c r="B16" s="12" t="s">
        <v>7</v>
      </c>
      <c r="C16" s="12" t="s">
        <v>8</v>
      </c>
      <c r="D16" s="16" t="s">
        <v>9</v>
      </c>
      <c r="E16" s="16" t="s">
        <v>10</v>
      </c>
      <c r="F16" s="16" t="s">
        <v>11</v>
      </c>
      <c r="G16" s="17" t="s">
        <v>12</v>
      </c>
      <c r="I16" s="11">
        <v>1</v>
      </c>
      <c r="J16" s="12" t="s">
        <v>7</v>
      </c>
      <c r="K16" s="12" t="s">
        <v>8</v>
      </c>
      <c r="L16" s="16" t="s">
        <v>9</v>
      </c>
      <c r="M16" s="16" t="s">
        <v>10</v>
      </c>
      <c r="N16" s="16" t="s">
        <v>11</v>
      </c>
      <c r="O16" s="17" t="s">
        <v>12</v>
      </c>
    </row>
    <row r="17" spans="1:15" ht="15.75" customHeight="1" x14ac:dyDescent="0.3">
      <c r="A17" s="19">
        <v>9</v>
      </c>
      <c r="B17" s="20" t="s">
        <v>125</v>
      </c>
      <c r="C17" s="20" t="s">
        <v>20</v>
      </c>
      <c r="D17" s="21">
        <v>171</v>
      </c>
      <c r="E17" s="21">
        <v>8</v>
      </c>
      <c r="F17" s="21">
        <v>1374</v>
      </c>
      <c r="G17" s="22">
        <v>66</v>
      </c>
      <c r="I17" s="19">
        <v>6</v>
      </c>
      <c r="J17" s="20" t="s">
        <v>126</v>
      </c>
      <c r="K17" s="20" t="s">
        <v>108</v>
      </c>
      <c r="L17" s="21">
        <v>182</v>
      </c>
      <c r="M17" s="21">
        <v>9</v>
      </c>
      <c r="N17" s="21">
        <v>1364</v>
      </c>
      <c r="O17" s="22">
        <v>61</v>
      </c>
    </row>
    <row r="18" spans="1:15" ht="15.75" customHeight="1" x14ac:dyDescent="0.3">
      <c r="A18" s="23">
        <v>3</v>
      </c>
      <c r="B18" s="24" t="s">
        <v>127</v>
      </c>
      <c r="C18" s="24" t="s">
        <v>20</v>
      </c>
      <c r="D18" s="25">
        <v>163</v>
      </c>
      <c r="E18" s="27">
        <v>7</v>
      </c>
      <c r="F18" s="25">
        <v>1182</v>
      </c>
      <c r="G18" s="28">
        <v>52</v>
      </c>
      <c r="I18" s="23">
        <v>9</v>
      </c>
      <c r="J18" s="24" t="s">
        <v>128</v>
      </c>
      <c r="K18" s="24" t="s">
        <v>129</v>
      </c>
      <c r="L18" s="25">
        <v>146</v>
      </c>
      <c r="M18" s="27">
        <v>1</v>
      </c>
      <c r="N18" s="25">
        <v>1331</v>
      </c>
      <c r="O18" s="28">
        <v>56</v>
      </c>
    </row>
    <row r="19" spans="1:15" ht="15.75" customHeight="1" x14ac:dyDescent="0.3">
      <c r="A19" s="23">
        <v>6</v>
      </c>
      <c r="B19" s="24" t="s">
        <v>130</v>
      </c>
      <c r="C19" s="24" t="s">
        <v>74</v>
      </c>
      <c r="D19" s="25">
        <v>156</v>
      </c>
      <c r="E19" s="27">
        <v>5</v>
      </c>
      <c r="F19" s="25">
        <v>1298</v>
      </c>
      <c r="G19" s="28">
        <v>46</v>
      </c>
      <c r="I19" s="23">
        <v>7</v>
      </c>
      <c r="J19" s="24" t="s">
        <v>131</v>
      </c>
      <c r="K19" s="24" t="s">
        <v>132</v>
      </c>
      <c r="L19" s="25">
        <v>173</v>
      </c>
      <c r="M19" s="27">
        <v>8</v>
      </c>
      <c r="N19" s="25">
        <v>1314</v>
      </c>
      <c r="O19" s="28">
        <v>53</v>
      </c>
    </row>
    <row r="20" spans="1:15" ht="15.75" customHeight="1" x14ac:dyDescent="0.3">
      <c r="A20" s="23">
        <v>2</v>
      </c>
      <c r="B20" s="24" t="s">
        <v>133</v>
      </c>
      <c r="C20" s="24" t="s">
        <v>20</v>
      </c>
      <c r="D20" s="25">
        <v>174</v>
      </c>
      <c r="E20" s="27">
        <v>9</v>
      </c>
      <c r="F20" s="25">
        <v>1302</v>
      </c>
      <c r="G20" s="28">
        <v>45</v>
      </c>
      <c r="I20" s="23">
        <v>8</v>
      </c>
      <c r="J20" s="24" t="s">
        <v>134</v>
      </c>
      <c r="K20" s="24" t="s">
        <v>36</v>
      </c>
      <c r="L20" s="25">
        <v>162</v>
      </c>
      <c r="M20" s="27">
        <v>7</v>
      </c>
      <c r="N20" s="25">
        <v>1298</v>
      </c>
      <c r="O20" s="28">
        <v>46</v>
      </c>
    </row>
    <row r="21" spans="1:15" ht="15.75" customHeight="1" x14ac:dyDescent="0.3">
      <c r="A21" s="23">
        <v>8</v>
      </c>
      <c r="B21" s="24" t="s">
        <v>135</v>
      </c>
      <c r="C21" s="24" t="s">
        <v>20</v>
      </c>
      <c r="D21" s="25">
        <v>149</v>
      </c>
      <c r="E21" s="27">
        <v>3</v>
      </c>
      <c r="F21" s="25">
        <v>1294</v>
      </c>
      <c r="G21" s="28">
        <v>42</v>
      </c>
      <c r="I21" s="23">
        <v>1</v>
      </c>
      <c r="J21" s="24" t="s">
        <v>136</v>
      </c>
      <c r="K21" s="24" t="s">
        <v>53</v>
      </c>
      <c r="L21" s="25">
        <v>161</v>
      </c>
      <c r="M21" s="27">
        <v>6</v>
      </c>
      <c r="N21" s="29">
        <v>1286</v>
      </c>
      <c r="O21" s="30">
        <v>45</v>
      </c>
    </row>
    <row r="22" spans="1:15" ht="15.75" customHeight="1" x14ac:dyDescent="0.3">
      <c r="A22" s="23">
        <v>5</v>
      </c>
      <c r="B22" s="24" t="s">
        <v>137</v>
      </c>
      <c r="C22" s="24" t="s">
        <v>108</v>
      </c>
      <c r="D22" s="25">
        <v>156</v>
      </c>
      <c r="E22" s="27">
        <v>5</v>
      </c>
      <c r="F22" s="25">
        <v>1143</v>
      </c>
      <c r="G22" s="28">
        <v>41</v>
      </c>
      <c r="I22" s="23">
        <v>2</v>
      </c>
      <c r="J22" s="24" t="s">
        <v>138</v>
      </c>
      <c r="K22" s="24" t="s">
        <v>82</v>
      </c>
      <c r="L22" s="25">
        <v>156</v>
      </c>
      <c r="M22" s="27">
        <v>4</v>
      </c>
      <c r="N22" s="25">
        <v>1298</v>
      </c>
      <c r="O22" s="28">
        <v>44</v>
      </c>
    </row>
    <row r="23" spans="1:15" ht="15.75" customHeight="1" x14ac:dyDescent="0.3">
      <c r="A23" s="23">
        <v>4</v>
      </c>
      <c r="B23" s="24" t="s">
        <v>139</v>
      </c>
      <c r="C23" s="24" t="s">
        <v>20</v>
      </c>
      <c r="D23" s="25">
        <v>163</v>
      </c>
      <c r="E23" s="27">
        <v>7</v>
      </c>
      <c r="F23" s="25">
        <v>1102</v>
      </c>
      <c r="G23" s="28">
        <v>29</v>
      </c>
      <c r="I23" s="23">
        <v>4</v>
      </c>
      <c r="J23" s="24" t="s">
        <v>140</v>
      </c>
      <c r="K23" s="24" t="s">
        <v>106</v>
      </c>
      <c r="L23" s="25">
        <v>160</v>
      </c>
      <c r="M23" s="27">
        <v>5</v>
      </c>
      <c r="N23" s="25">
        <v>1236</v>
      </c>
      <c r="O23" s="28">
        <v>31</v>
      </c>
    </row>
    <row r="24" spans="1:15" ht="15.75" customHeight="1" x14ac:dyDescent="0.3">
      <c r="A24" s="23">
        <v>7</v>
      </c>
      <c r="B24" s="24" t="s">
        <v>141</v>
      </c>
      <c r="C24" s="24" t="s">
        <v>104</v>
      </c>
      <c r="D24" s="25" t="s">
        <v>55</v>
      </c>
      <c r="E24" s="27">
        <v>0</v>
      </c>
      <c r="F24" s="25">
        <v>349</v>
      </c>
      <c r="G24" s="28">
        <v>14</v>
      </c>
      <c r="I24" s="23">
        <v>3</v>
      </c>
      <c r="J24" s="24" t="s">
        <v>142</v>
      </c>
      <c r="K24" s="24" t="s">
        <v>36</v>
      </c>
      <c r="L24" s="25">
        <v>149</v>
      </c>
      <c r="M24" s="27">
        <v>2</v>
      </c>
      <c r="N24" s="25">
        <v>1165</v>
      </c>
      <c r="O24" s="28">
        <v>14</v>
      </c>
    </row>
    <row r="25" spans="1:15" ht="15.75" customHeight="1" x14ac:dyDescent="0.3">
      <c r="A25" s="31">
        <v>1</v>
      </c>
      <c r="B25" s="32" t="s">
        <v>143</v>
      </c>
      <c r="C25" s="32" t="s">
        <v>36</v>
      </c>
      <c r="D25" s="33" t="s">
        <v>55</v>
      </c>
      <c r="E25" s="34">
        <v>0</v>
      </c>
      <c r="F25" s="59">
        <v>0</v>
      </c>
      <c r="G25" s="60">
        <v>0</v>
      </c>
      <c r="I25" s="31">
        <v>5</v>
      </c>
      <c r="J25" s="32" t="s">
        <v>35</v>
      </c>
      <c r="K25" s="32" t="s">
        <v>36</v>
      </c>
      <c r="L25" s="33">
        <v>151</v>
      </c>
      <c r="M25" s="34">
        <v>3</v>
      </c>
      <c r="N25" s="33">
        <v>1133</v>
      </c>
      <c r="O25" s="35">
        <v>14</v>
      </c>
    </row>
    <row r="26" spans="1:15" ht="15.75" customHeight="1" x14ac:dyDescent="0.3"/>
    <row r="27" spans="1:15" ht="15.75" customHeight="1" x14ac:dyDescent="0.3">
      <c r="A27" s="8"/>
      <c r="B27" s="9" t="s">
        <v>70</v>
      </c>
      <c r="C27" s="10" t="s">
        <v>144</v>
      </c>
      <c r="D27" s="10"/>
      <c r="E27" s="10" t="s">
        <v>145</v>
      </c>
      <c r="F27" s="9"/>
      <c r="G27" s="9"/>
      <c r="I27" s="8"/>
      <c r="J27" s="9" t="s">
        <v>146</v>
      </c>
      <c r="K27" s="10" t="s">
        <v>147</v>
      </c>
      <c r="L27" s="10"/>
      <c r="M27" s="10" t="s">
        <v>148</v>
      </c>
      <c r="N27" s="9"/>
      <c r="O27" s="9"/>
    </row>
    <row r="28" spans="1:15" ht="15.75" customHeight="1" x14ac:dyDescent="0.3">
      <c r="A28" s="11">
        <v>1</v>
      </c>
      <c r="B28" s="12" t="s">
        <v>7</v>
      </c>
      <c r="C28" s="12" t="s">
        <v>8</v>
      </c>
      <c r="D28" s="16" t="s">
        <v>9</v>
      </c>
      <c r="E28" s="16" t="s">
        <v>10</v>
      </c>
      <c r="F28" s="16" t="s">
        <v>11</v>
      </c>
      <c r="G28" s="17" t="s">
        <v>12</v>
      </c>
      <c r="I28" s="11">
        <v>1</v>
      </c>
      <c r="J28" s="12" t="s">
        <v>7</v>
      </c>
      <c r="K28" s="12" t="s">
        <v>8</v>
      </c>
      <c r="L28" s="16" t="s">
        <v>9</v>
      </c>
      <c r="M28" s="16" t="s">
        <v>10</v>
      </c>
      <c r="N28" s="16" t="s">
        <v>11</v>
      </c>
      <c r="O28" s="17" t="s">
        <v>12</v>
      </c>
    </row>
    <row r="29" spans="1:15" ht="15.75" customHeight="1" x14ac:dyDescent="0.3">
      <c r="A29" s="19">
        <v>8</v>
      </c>
      <c r="B29" s="20" t="s">
        <v>149</v>
      </c>
      <c r="C29" s="20" t="s">
        <v>150</v>
      </c>
      <c r="D29" s="21">
        <v>158</v>
      </c>
      <c r="E29" s="21">
        <v>9</v>
      </c>
      <c r="F29" s="21">
        <v>1254</v>
      </c>
      <c r="G29" s="22">
        <v>58</v>
      </c>
      <c r="I29" s="19">
        <v>5</v>
      </c>
      <c r="J29" s="20" t="s">
        <v>151</v>
      </c>
      <c r="K29" s="20" t="s">
        <v>36</v>
      </c>
      <c r="L29" s="21">
        <v>151</v>
      </c>
      <c r="M29" s="21">
        <v>6</v>
      </c>
      <c r="N29" s="21">
        <v>1292</v>
      </c>
      <c r="O29" s="22">
        <v>64</v>
      </c>
    </row>
    <row r="30" spans="1:15" ht="15.75" customHeight="1" x14ac:dyDescent="0.3">
      <c r="A30" s="23">
        <v>6</v>
      </c>
      <c r="B30" s="24" t="s">
        <v>152</v>
      </c>
      <c r="C30" s="24" t="s">
        <v>74</v>
      </c>
      <c r="D30" s="25">
        <v>149</v>
      </c>
      <c r="E30" s="27">
        <v>5</v>
      </c>
      <c r="F30" s="25">
        <v>1237</v>
      </c>
      <c r="G30" s="28">
        <v>52</v>
      </c>
      <c r="I30" s="23">
        <v>9</v>
      </c>
      <c r="J30" s="24" t="s">
        <v>153</v>
      </c>
      <c r="K30" s="24" t="s">
        <v>120</v>
      </c>
      <c r="L30" s="25">
        <v>154</v>
      </c>
      <c r="M30" s="27">
        <v>8</v>
      </c>
      <c r="N30" s="25">
        <v>1197</v>
      </c>
      <c r="O30" s="28">
        <v>54</v>
      </c>
    </row>
    <row r="31" spans="1:15" ht="15.75" customHeight="1" x14ac:dyDescent="0.3">
      <c r="A31" s="23">
        <v>7</v>
      </c>
      <c r="B31" s="24" t="s">
        <v>154</v>
      </c>
      <c r="C31" s="24" t="s">
        <v>20</v>
      </c>
      <c r="D31" s="25">
        <v>152</v>
      </c>
      <c r="E31" s="27">
        <v>7</v>
      </c>
      <c r="F31" s="25">
        <v>1247</v>
      </c>
      <c r="G31" s="28">
        <v>50</v>
      </c>
      <c r="I31" s="23">
        <v>1</v>
      </c>
      <c r="J31" s="24" t="s">
        <v>155</v>
      </c>
      <c r="K31" s="24" t="s">
        <v>23</v>
      </c>
      <c r="L31" s="25">
        <v>184</v>
      </c>
      <c r="M31" s="27">
        <v>9</v>
      </c>
      <c r="N31" s="29">
        <v>1108</v>
      </c>
      <c r="O31" s="30">
        <v>54</v>
      </c>
    </row>
    <row r="32" spans="1:15" ht="15.75" customHeight="1" x14ac:dyDescent="0.3">
      <c r="A32" s="23">
        <v>5</v>
      </c>
      <c r="B32" s="24" t="s">
        <v>156</v>
      </c>
      <c r="C32" s="24" t="s">
        <v>101</v>
      </c>
      <c r="D32" s="25">
        <v>150</v>
      </c>
      <c r="E32" s="27">
        <v>6</v>
      </c>
      <c r="F32" s="25">
        <v>1220</v>
      </c>
      <c r="G32" s="28">
        <v>47</v>
      </c>
      <c r="I32" s="23">
        <v>7</v>
      </c>
      <c r="J32" s="24" t="s">
        <v>157</v>
      </c>
      <c r="K32" s="24" t="s">
        <v>101</v>
      </c>
      <c r="L32" s="25">
        <v>152</v>
      </c>
      <c r="M32" s="27">
        <v>7</v>
      </c>
      <c r="N32" s="25">
        <v>1172</v>
      </c>
      <c r="O32" s="28">
        <v>50</v>
      </c>
    </row>
    <row r="33" spans="1:15" ht="15.75" customHeight="1" x14ac:dyDescent="0.3">
      <c r="A33" s="23">
        <v>3</v>
      </c>
      <c r="B33" s="24" t="s">
        <v>158</v>
      </c>
      <c r="C33" s="24" t="s">
        <v>98</v>
      </c>
      <c r="D33" s="25">
        <v>154</v>
      </c>
      <c r="E33" s="27">
        <v>8</v>
      </c>
      <c r="F33" s="25">
        <v>1206</v>
      </c>
      <c r="G33" s="28">
        <v>47</v>
      </c>
      <c r="I33" s="23">
        <v>8</v>
      </c>
      <c r="J33" s="24" t="s">
        <v>159</v>
      </c>
      <c r="K33" s="24" t="s">
        <v>101</v>
      </c>
      <c r="L33" s="25">
        <v>132</v>
      </c>
      <c r="M33" s="27">
        <v>5</v>
      </c>
      <c r="N33" s="25">
        <v>1097</v>
      </c>
      <c r="O33" s="28">
        <v>39</v>
      </c>
    </row>
    <row r="34" spans="1:15" ht="15.75" customHeight="1" x14ac:dyDescent="0.3">
      <c r="A34" s="23">
        <v>2</v>
      </c>
      <c r="B34" s="24" t="s">
        <v>160</v>
      </c>
      <c r="C34" s="24" t="s">
        <v>108</v>
      </c>
      <c r="D34" s="25" t="s">
        <v>55</v>
      </c>
      <c r="E34" s="27">
        <v>0</v>
      </c>
      <c r="F34" s="25">
        <v>809</v>
      </c>
      <c r="G34" s="28">
        <v>44</v>
      </c>
      <c r="I34" s="23">
        <v>6</v>
      </c>
      <c r="J34" s="24" t="s">
        <v>161</v>
      </c>
      <c r="K34" s="24" t="s">
        <v>36</v>
      </c>
      <c r="L34" s="25">
        <v>130</v>
      </c>
      <c r="M34" s="27">
        <v>4</v>
      </c>
      <c r="N34" s="25">
        <v>1083</v>
      </c>
      <c r="O34" s="28">
        <v>38</v>
      </c>
    </row>
    <row r="35" spans="1:15" ht="15.75" customHeight="1" x14ac:dyDescent="0.3">
      <c r="A35" s="23">
        <v>9</v>
      </c>
      <c r="B35" s="24" t="s">
        <v>162</v>
      </c>
      <c r="C35" s="24" t="s">
        <v>163</v>
      </c>
      <c r="D35" s="25">
        <v>146</v>
      </c>
      <c r="E35" s="27">
        <v>4</v>
      </c>
      <c r="F35" s="25">
        <v>1189</v>
      </c>
      <c r="G35" s="28">
        <v>37</v>
      </c>
      <c r="I35" s="23">
        <v>4</v>
      </c>
      <c r="J35" s="24" t="s">
        <v>164</v>
      </c>
      <c r="K35" s="24" t="s">
        <v>23</v>
      </c>
      <c r="L35" s="25">
        <v>122</v>
      </c>
      <c r="M35" s="27">
        <v>3</v>
      </c>
      <c r="N35" s="25">
        <v>1047</v>
      </c>
      <c r="O35" s="28">
        <v>33</v>
      </c>
    </row>
    <row r="36" spans="1:15" ht="15.75" customHeight="1" x14ac:dyDescent="0.3">
      <c r="A36" s="23">
        <v>4</v>
      </c>
      <c r="B36" s="24" t="s">
        <v>165</v>
      </c>
      <c r="C36" s="24" t="s">
        <v>36</v>
      </c>
      <c r="D36" s="25">
        <v>140</v>
      </c>
      <c r="E36" s="27">
        <v>3</v>
      </c>
      <c r="F36" s="25">
        <v>793</v>
      </c>
      <c r="G36" s="28">
        <v>17</v>
      </c>
      <c r="I36" s="23">
        <v>2</v>
      </c>
      <c r="J36" s="24" t="s">
        <v>166</v>
      </c>
      <c r="K36" s="24" t="s">
        <v>58</v>
      </c>
      <c r="L36" s="25" t="s">
        <v>55</v>
      </c>
      <c r="M36" s="27">
        <v>0</v>
      </c>
      <c r="N36" s="25">
        <v>0</v>
      </c>
      <c r="O36" s="28">
        <v>0</v>
      </c>
    </row>
    <row r="37" spans="1:15" ht="15.75" customHeight="1" x14ac:dyDescent="0.3">
      <c r="A37" s="31">
        <v>1</v>
      </c>
      <c r="B37" s="32" t="s">
        <v>167</v>
      </c>
      <c r="C37" s="32" t="s">
        <v>168</v>
      </c>
      <c r="D37" s="33">
        <v>106</v>
      </c>
      <c r="E37" s="34">
        <v>2</v>
      </c>
      <c r="F37" s="59">
        <v>731</v>
      </c>
      <c r="G37" s="60">
        <v>13</v>
      </c>
      <c r="I37" s="31">
        <v>3</v>
      </c>
      <c r="J37" s="32" t="s">
        <v>169</v>
      </c>
      <c r="K37" s="32" t="s">
        <v>74</v>
      </c>
      <c r="L37" s="33" t="s">
        <v>83</v>
      </c>
      <c r="M37" s="34">
        <v>0</v>
      </c>
      <c r="N37" s="33">
        <v>0</v>
      </c>
      <c r="O37" s="35">
        <v>0</v>
      </c>
    </row>
    <row r="38" spans="1:15" ht="15.75" customHeight="1" x14ac:dyDescent="0.3"/>
    <row r="39" spans="1:15" ht="15.75" customHeight="1" x14ac:dyDescent="0.3">
      <c r="A39" s="8"/>
      <c r="B39" s="9" t="s">
        <v>170</v>
      </c>
      <c r="C39" s="10" t="s">
        <v>171</v>
      </c>
      <c r="D39" s="10"/>
      <c r="E39" s="10" t="s">
        <v>145</v>
      </c>
      <c r="F39" s="9"/>
      <c r="G39" s="9"/>
      <c r="I39" s="8"/>
      <c r="J39" s="9" t="s">
        <v>172</v>
      </c>
      <c r="K39" s="10" t="s">
        <v>173</v>
      </c>
      <c r="L39" s="10"/>
      <c r="M39" s="10" t="s">
        <v>174</v>
      </c>
      <c r="N39" s="9"/>
      <c r="O39" s="9"/>
    </row>
    <row r="40" spans="1:15" ht="15.75" customHeight="1" x14ac:dyDescent="0.3">
      <c r="A40" s="11">
        <v>1</v>
      </c>
      <c r="B40" s="12" t="s">
        <v>7</v>
      </c>
      <c r="C40" s="12" t="s">
        <v>8</v>
      </c>
      <c r="D40" s="16" t="s">
        <v>9</v>
      </c>
      <c r="E40" s="16" t="s">
        <v>10</v>
      </c>
      <c r="F40" s="16" t="s">
        <v>11</v>
      </c>
      <c r="G40" s="17" t="s">
        <v>12</v>
      </c>
      <c r="I40" s="11">
        <v>1</v>
      </c>
      <c r="J40" s="12" t="s">
        <v>7</v>
      </c>
      <c r="K40" s="12" t="s">
        <v>8</v>
      </c>
      <c r="L40" s="16" t="s">
        <v>9</v>
      </c>
      <c r="M40" s="16" t="s">
        <v>10</v>
      </c>
      <c r="N40" s="16" t="s">
        <v>11</v>
      </c>
      <c r="O40" s="17" t="s">
        <v>12</v>
      </c>
    </row>
    <row r="41" spans="1:15" ht="15.75" customHeight="1" x14ac:dyDescent="0.3">
      <c r="A41" s="19">
        <v>2</v>
      </c>
      <c r="B41" s="20" t="s">
        <v>175</v>
      </c>
      <c r="C41" s="20" t="s">
        <v>108</v>
      </c>
      <c r="D41" s="21">
        <v>182</v>
      </c>
      <c r="E41" s="21">
        <v>9</v>
      </c>
      <c r="F41" s="21">
        <v>1327</v>
      </c>
      <c r="G41" s="22">
        <v>72</v>
      </c>
      <c r="I41" s="19">
        <v>3</v>
      </c>
      <c r="J41" s="20" t="s">
        <v>176</v>
      </c>
      <c r="K41" s="20" t="s">
        <v>108</v>
      </c>
      <c r="L41" s="21">
        <v>161</v>
      </c>
      <c r="M41" s="21">
        <v>8</v>
      </c>
      <c r="N41" s="21">
        <v>1300</v>
      </c>
      <c r="O41" s="22">
        <v>63</v>
      </c>
    </row>
    <row r="42" spans="1:15" ht="15.75" customHeight="1" x14ac:dyDescent="0.3">
      <c r="A42" s="23">
        <v>7</v>
      </c>
      <c r="B42" s="24" t="s">
        <v>177</v>
      </c>
      <c r="C42" s="24" t="s">
        <v>104</v>
      </c>
      <c r="D42" s="25">
        <v>155</v>
      </c>
      <c r="E42" s="27">
        <v>8</v>
      </c>
      <c r="F42" s="25">
        <v>1171</v>
      </c>
      <c r="G42" s="28">
        <v>61</v>
      </c>
      <c r="I42" s="23">
        <v>4</v>
      </c>
      <c r="J42" s="24" t="s">
        <v>178</v>
      </c>
      <c r="K42" s="24" t="s">
        <v>108</v>
      </c>
      <c r="L42" s="25">
        <v>136</v>
      </c>
      <c r="M42" s="27">
        <v>6</v>
      </c>
      <c r="N42" s="25">
        <v>1149</v>
      </c>
      <c r="O42" s="28">
        <v>48</v>
      </c>
    </row>
    <row r="43" spans="1:15" ht="15.75" customHeight="1" x14ac:dyDescent="0.3">
      <c r="A43" s="23">
        <v>8</v>
      </c>
      <c r="B43" s="24" t="s">
        <v>179</v>
      </c>
      <c r="C43" s="24" t="s">
        <v>168</v>
      </c>
      <c r="D43" s="25">
        <v>137</v>
      </c>
      <c r="E43" s="27">
        <v>6</v>
      </c>
      <c r="F43" s="25">
        <v>1094</v>
      </c>
      <c r="G43" s="28">
        <v>46</v>
      </c>
      <c r="I43" s="23">
        <v>6</v>
      </c>
      <c r="J43" s="24" t="s">
        <v>180</v>
      </c>
      <c r="K43" s="24" t="s">
        <v>108</v>
      </c>
      <c r="L43" s="25">
        <v>139</v>
      </c>
      <c r="M43" s="27">
        <v>7</v>
      </c>
      <c r="N43" s="25">
        <v>1118</v>
      </c>
      <c r="O43" s="28">
        <v>45</v>
      </c>
    </row>
    <row r="44" spans="1:15" ht="15.75" customHeight="1" x14ac:dyDescent="0.3">
      <c r="A44" s="23">
        <v>9</v>
      </c>
      <c r="B44" s="24" t="s">
        <v>181</v>
      </c>
      <c r="C44" s="24" t="s">
        <v>20</v>
      </c>
      <c r="D44" s="25">
        <v>137</v>
      </c>
      <c r="E44" s="27">
        <v>6</v>
      </c>
      <c r="F44" s="25">
        <v>1107</v>
      </c>
      <c r="G44" s="28">
        <v>45</v>
      </c>
      <c r="I44" s="23">
        <v>8</v>
      </c>
      <c r="J44" s="24" t="s">
        <v>182</v>
      </c>
      <c r="K44" s="24" t="s">
        <v>74</v>
      </c>
      <c r="L44" s="25">
        <v>135</v>
      </c>
      <c r="M44" s="27">
        <v>5</v>
      </c>
      <c r="N44" s="25">
        <v>1035</v>
      </c>
      <c r="O44" s="28">
        <v>37</v>
      </c>
    </row>
    <row r="45" spans="1:15" ht="15.75" customHeight="1" x14ac:dyDescent="0.3">
      <c r="A45" s="23">
        <v>5</v>
      </c>
      <c r="B45" s="24" t="s">
        <v>183</v>
      </c>
      <c r="C45" s="24" t="s">
        <v>36</v>
      </c>
      <c r="D45" s="25">
        <v>147</v>
      </c>
      <c r="E45" s="27">
        <v>7</v>
      </c>
      <c r="F45" s="25">
        <v>1088</v>
      </c>
      <c r="G45" s="28">
        <v>42</v>
      </c>
      <c r="I45" s="23">
        <v>1</v>
      </c>
      <c r="J45" s="24" t="s">
        <v>184</v>
      </c>
      <c r="K45" s="24" t="s">
        <v>108</v>
      </c>
      <c r="L45" s="25" t="s">
        <v>55</v>
      </c>
      <c r="M45" s="27">
        <v>0</v>
      </c>
      <c r="N45" s="29">
        <v>686</v>
      </c>
      <c r="O45" s="30">
        <v>30</v>
      </c>
    </row>
    <row r="46" spans="1:15" ht="15.75" customHeight="1" x14ac:dyDescent="0.3">
      <c r="A46" s="23">
        <v>3</v>
      </c>
      <c r="B46" s="24" t="s">
        <v>185</v>
      </c>
      <c r="C46" s="24" t="s">
        <v>163</v>
      </c>
      <c r="D46" s="25">
        <v>133</v>
      </c>
      <c r="E46" s="27">
        <v>3</v>
      </c>
      <c r="F46" s="25">
        <v>1046</v>
      </c>
      <c r="G46" s="28">
        <v>32</v>
      </c>
      <c r="I46" s="23">
        <v>7</v>
      </c>
      <c r="J46" s="24" t="s">
        <v>186</v>
      </c>
      <c r="K46" s="24" t="s">
        <v>150</v>
      </c>
      <c r="L46" s="25">
        <v>113</v>
      </c>
      <c r="M46" s="27">
        <v>4</v>
      </c>
      <c r="N46" s="25">
        <v>895</v>
      </c>
      <c r="O46" s="28">
        <v>26</v>
      </c>
    </row>
    <row r="47" spans="1:15" ht="15.75" customHeight="1" x14ac:dyDescent="0.3">
      <c r="A47" s="23">
        <v>1</v>
      </c>
      <c r="B47" s="24" t="s">
        <v>187</v>
      </c>
      <c r="C47" s="24" t="s">
        <v>108</v>
      </c>
      <c r="D47" s="25">
        <v>137</v>
      </c>
      <c r="E47" s="27">
        <v>6</v>
      </c>
      <c r="F47" s="29">
        <v>1028</v>
      </c>
      <c r="G47" s="30">
        <v>29</v>
      </c>
      <c r="I47" s="23">
        <v>5</v>
      </c>
      <c r="J47" s="24" t="s">
        <v>188</v>
      </c>
      <c r="K47" s="24" t="s">
        <v>36</v>
      </c>
      <c r="L47" s="25" t="s">
        <v>55</v>
      </c>
      <c r="M47" s="27">
        <v>0</v>
      </c>
      <c r="N47" s="25">
        <v>394</v>
      </c>
      <c r="O47" s="28">
        <v>15</v>
      </c>
    </row>
    <row r="48" spans="1:15" ht="15.75" customHeight="1" x14ac:dyDescent="0.3">
      <c r="A48" s="23">
        <v>4</v>
      </c>
      <c r="B48" s="24" t="s">
        <v>189</v>
      </c>
      <c r="C48" s="24" t="s">
        <v>129</v>
      </c>
      <c r="D48" s="25">
        <v>127</v>
      </c>
      <c r="E48" s="27">
        <v>2</v>
      </c>
      <c r="F48" s="25">
        <v>1003</v>
      </c>
      <c r="G48" s="28">
        <v>29</v>
      </c>
      <c r="I48" s="31">
        <v>2</v>
      </c>
      <c r="J48" s="32" t="s">
        <v>190</v>
      </c>
      <c r="K48" s="32" t="s">
        <v>101</v>
      </c>
      <c r="L48" s="33" t="s">
        <v>55</v>
      </c>
      <c r="M48" s="34">
        <v>0</v>
      </c>
      <c r="N48" s="33">
        <v>0</v>
      </c>
      <c r="O48" s="35">
        <v>0</v>
      </c>
    </row>
    <row r="49" spans="1:7" ht="15.75" customHeight="1" x14ac:dyDescent="0.3">
      <c r="A49" s="31">
        <v>6</v>
      </c>
      <c r="B49" s="32" t="s">
        <v>191</v>
      </c>
      <c r="C49" s="32" t="s">
        <v>101</v>
      </c>
      <c r="D49" s="33" t="s">
        <v>55</v>
      </c>
      <c r="E49" s="34">
        <v>0</v>
      </c>
      <c r="F49" s="33">
        <v>0</v>
      </c>
      <c r="G49" s="35">
        <v>0</v>
      </c>
    </row>
    <row r="50" spans="1:7" ht="15.75" customHeight="1" x14ac:dyDescent="0.3"/>
    <row r="51" spans="1:7" ht="15.75" customHeight="1" x14ac:dyDescent="0.3">
      <c r="B51" s="18" t="s">
        <v>192</v>
      </c>
      <c r="F51" s="39" t="s">
        <v>85</v>
      </c>
    </row>
    <row r="52" spans="1:7" ht="15.75" customHeight="1" x14ac:dyDescent="0.3">
      <c r="B52" s="18" t="s">
        <v>86</v>
      </c>
    </row>
    <row r="53" spans="1:7" ht="15.75" customHeight="1" x14ac:dyDescent="0.3"/>
    <row r="54" spans="1:7" ht="15.75" customHeight="1" x14ac:dyDescent="0.3"/>
    <row r="55" spans="1:7" ht="15.75" customHeight="1" x14ac:dyDescent="0.3"/>
    <row r="56" spans="1:7" ht="15.75" customHeight="1" x14ac:dyDescent="0.3"/>
    <row r="57" spans="1:7" ht="15.75" customHeight="1" x14ac:dyDescent="0.3"/>
    <row r="58" spans="1:7" ht="15.75" customHeight="1" x14ac:dyDescent="0.3"/>
    <row r="59" spans="1:7" ht="15.75" customHeight="1" x14ac:dyDescent="0.3"/>
    <row r="60" spans="1:7" ht="15.75" customHeight="1" x14ac:dyDescent="0.3"/>
  </sheetData>
  <mergeCells count="1">
    <mergeCell ref="J2:O2"/>
  </mergeCells>
  <hyperlinks>
    <hyperlink ref="B2" location="'Index'!A3" tooltip="Go to the Index sheet" display="á" xr:uid="{87CC856C-703C-430D-9172-A66497931E68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B436F-298F-44FB-8294-217D9965727C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0" customWidth="1"/>
    <col min="2" max="3" width="20.7109375" style="18" customWidth="1"/>
    <col min="4" max="7" width="5" style="18" customWidth="1"/>
    <col min="8" max="8" width="1.7109375" style="18" customWidth="1"/>
    <col min="9" max="9" width="2.7109375" style="40" customWidth="1"/>
    <col min="10" max="11" width="20.7109375" style="18" customWidth="1"/>
    <col min="12" max="15" width="5" style="18" customWidth="1"/>
    <col min="16" max="17" width="3.42578125" style="18" customWidth="1"/>
    <col min="18" max="25" width="8.42578125" style="18"/>
  </cols>
  <sheetData>
    <row r="1" spans="1:25" ht="18" x14ac:dyDescent="0.35">
      <c r="A1" s="1"/>
      <c r="B1" s="2" t="s">
        <v>91</v>
      </c>
      <c r="C1" s="2"/>
      <c r="D1" s="3"/>
      <c r="E1" s="3"/>
      <c r="F1" s="3" t="s">
        <v>193</v>
      </c>
      <c r="G1" s="3"/>
      <c r="H1" s="3"/>
      <c r="I1" s="41" t="s">
        <v>92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7" t="s">
        <v>3</v>
      </c>
      <c r="D2" s="7"/>
      <c r="E2" s="7"/>
      <c r="F2" s="7"/>
      <c r="G2" s="7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8"/>
      <c r="B3" s="9" t="s">
        <v>4</v>
      </c>
      <c r="C3" s="10" t="s">
        <v>194</v>
      </c>
      <c r="D3" s="10"/>
      <c r="E3" s="10" t="s">
        <v>195</v>
      </c>
      <c r="F3" s="9"/>
      <c r="G3" s="9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12" t="s">
        <v>7</v>
      </c>
      <c r="C4" s="12" t="s">
        <v>8</v>
      </c>
      <c r="D4" s="16" t="s">
        <v>9</v>
      </c>
      <c r="E4" s="16" t="s">
        <v>10</v>
      </c>
      <c r="F4" s="16" t="s">
        <v>11</v>
      </c>
      <c r="G4" s="17" t="s">
        <v>12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4</v>
      </c>
      <c r="B5" s="61" t="s">
        <v>99</v>
      </c>
      <c r="C5" s="61" t="s">
        <v>58</v>
      </c>
      <c r="D5" s="45">
        <v>196</v>
      </c>
      <c r="E5" s="21">
        <v>7</v>
      </c>
      <c r="F5" s="45">
        <v>1535</v>
      </c>
      <c r="G5" s="46">
        <v>46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3">
        <v>5</v>
      </c>
      <c r="B6" s="47" t="s">
        <v>103</v>
      </c>
      <c r="C6" s="47" t="s">
        <v>104</v>
      </c>
      <c r="D6" s="48" t="s">
        <v>55</v>
      </c>
      <c r="E6" s="25">
        <v>0</v>
      </c>
      <c r="F6" s="48">
        <v>1353</v>
      </c>
      <c r="G6" s="49">
        <v>46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50">
        <v>6</v>
      </c>
      <c r="B7" s="47" t="s">
        <v>102</v>
      </c>
      <c r="C7" s="47" t="s">
        <v>58</v>
      </c>
      <c r="D7" s="48">
        <v>193</v>
      </c>
      <c r="E7" s="25">
        <v>5</v>
      </c>
      <c r="F7" s="48">
        <v>1520</v>
      </c>
      <c r="G7" s="49">
        <v>42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50">
        <v>2</v>
      </c>
      <c r="B8" s="47" t="s">
        <v>110</v>
      </c>
      <c r="C8" s="47" t="s">
        <v>106</v>
      </c>
      <c r="D8" s="48">
        <v>196</v>
      </c>
      <c r="E8" s="25">
        <v>7</v>
      </c>
      <c r="F8" s="48">
        <v>1512</v>
      </c>
      <c r="G8" s="49">
        <v>40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3">
        <v>7</v>
      </c>
      <c r="B9" s="47" t="s">
        <v>109</v>
      </c>
      <c r="C9" s="47" t="s">
        <v>108</v>
      </c>
      <c r="D9" s="48">
        <v>185</v>
      </c>
      <c r="E9" s="25">
        <v>4</v>
      </c>
      <c r="F9" s="48">
        <v>1490</v>
      </c>
      <c r="G9" s="49">
        <v>29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3">
        <v>1</v>
      </c>
      <c r="B10" s="24" t="s">
        <v>116</v>
      </c>
      <c r="C10" s="24" t="s">
        <v>58</v>
      </c>
      <c r="D10" s="25">
        <v>170</v>
      </c>
      <c r="E10" s="25">
        <v>3</v>
      </c>
      <c r="F10" s="29">
        <v>1425</v>
      </c>
      <c r="G10" s="30">
        <v>20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31">
        <v>3</v>
      </c>
      <c r="B11" s="52" t="s">
        <v>138</v>
      </c>
      <c r="C11" s="52" t="s">
        <v>82</v>
      </c>
      <c r="D11" s="53">
        <v>156</v>
      </c>
      <c r="E11" s="33">
        <v>2</v>
      </c>
      <c r="F11" s="53">
        <v>1298</v>
      </c>
      <c r="G11" s="54">
        <v>9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8"/>
      <c r="B13" s="9" t="s">
        <v>28</v>
      </c>
      <c r="C13" s="10" t="s">
        <v>196</v>
      </c>
      <c r="D13" s="10"/>
      <c r="E13" s="10" t="s">
        <v>197</v>
      </c>
      <c r="F13" s="9"/>
      <c r="G13" s="9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11">
        <v>1</v>
      </c>
      <c r="B14" s="12" t="s">
        <v>7</v>
      </c>
      <c r="C14" s="12" t="s">
        <v>8</v>
      </c>
      <c r="D14" s="16" t="s">
        <v>9</v>
      </c>
      <c r="E14" s="62" t="s">
        <v>10</v>
      </c>
      <c r="F14" s="16" t="s">
        <v>11</v>
      </c>
      <c r="G14" s="17" t="s">
        <v>12</v>
      </c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4">
        <v>6</v>
      </c>
      <c r="B15" s="61" t="s">
        <v>126</v>
      </c>
      <c r="C15" s="61" t="s">
        <v>108</v>
      </c>
      <c r="D15" s="45">
        <v>182</v>
      </c>
      <c r="E15" s="21">
        <v>6</v>
      </c>
      <c r="F15" s="45">
        <v>1364</v>
      </c>
      <c r="G15" s="46">
        <v>45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23">
        <v>5</v>
      </c>
      <c r="B16" s="47" t="s">
        <v>151</v>
      </c>
      <c r="C16" s="47" t="s">
        <v>36</v>
      </c>
      <c r="D16" s="48">
        <v>151</v>
      </c>
      <c r="E16" s="25">
        <v>5</v>
      </c>
      <c r="F16" s="48">
        <v>1292</v>
      </c>
      <c r="G16" s="49">
        <v>40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50">
        <v>2</v>
      </c>
      <c r="B17" s="47" t="s">
        <v>142</v>
      </c>
      <c r="C17" s="47" t="s">
        <v>36</v>
      </c>
      <c r="D17" s="48">
        <v>149</v>
      </c>
      <c r="E17" s="25">
        <v>4</v>
      </c>
      <c r="F17" s="48">
        <v>1165</v>
      </c>
      <c r="G17" s="49">
        <v>26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23">
        <v>1</v>
      </c>
      <c r="B18" s="24" t="s">
        <v>160</v>
      </c>
      <c r="C18" s="24" t="s">
        <v>108</v>
      </c>
      <c r="D18" s="25" t="s">
        <v>55</v>
      </c>
      <c r="E18" s="25">
        <v>0</v>
      </c>
      <c r="F18" s="29">
        <v>809</v>
      </c>
      <c r="G18" s="30">
        <v>23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23">
        <v>3</v>
      </c>
      <c r="B19" s="47" t="s">
        <v>183</v>
      </c>
      <c r="C19" s="47" t="s">
        <v>36</v>
      </c>
      <c r="D19" s="48">
        <v>147</v>
      </c>
      <c r="E19" s="25">
        <v>3</v>
      </c>
      <c r="F19" s="48">
        <v>1088</v>
      </c>
      <c r="G19" s="49">
        <v>20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63">
        <v>4</v>
      </c>
      <c r="B20" s="52" t="s">
        <v>191</v>
      </c>
      <c r="C20" s="52" t="s">
        <v>101</v>
      </c>
      <c r="D20" s="53" t="s">
        <v>55</v>
      </c>
      <c r="E20" s="33">
        <v>0</v>
      </c>
      <c r="F20" s="53">
        <v>0</v>
      </c>
      <c r="G20" s="54">
        <v>0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8"/>
      <c r="B22" s="9" t="s">
        <v>45</v>
      </c>
      <c r="C22" s="10" t="s">
        <v>198</v>
      </c>
      <c r="D22" s="10"/>
      <c r="E22" s="10" t="s">
        <v>199</v>
      </c>
      <c r="F22" s="9"/>
      <c r="G22" s="9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11">
        <v>1</v>
      </c>
      <c r="B23" s="12" t="s">
        <v>7</v>
      </c>
      <c r="C23" s="12" t="s">
        <v>8</v>
      </c>
      <c r="D23" s="16" t="s">
        <v>9</v>
      </c>
      <c r="E23" s="16" t="s">
        <v>10</v>
      </c>
      <c r="F23" s="16" t="s">
        <v>11</v>
      </c>
      <c r="G23" s="17" t="s">
        <v>12</v>
      </c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4">
        <v>2</v>
      </c>
      <c r="B24" s="61" t="s">
        <v>175</v>
      </c>
      <c r="C24" s="61" t="s">
        <v>108</v>
      </c>
      <c r="D24" s="45">
        <v>182</v>
      </c>
      <c r="E24" s="21">
        <v>6</v>
      </c>
      <c r="F24" s="45">
        <v>1327</v>
      </c>
      <c r="G24" s="46">
        <v>45</v>
      </c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50">
        <v>4</v>
      </c>
      <c r="B25" s="47" t="s">
        <v>176</v>
      </c>
      <c r="C25" s="47" t="s">
        <v>108</v>
      </c>
      <c r="D25" s="48">
        <v>161</v>
      </c>
      <c r="E25" s="25">
        <v>5</v>
      </c>
      <c r="F25" s="48">
        <v>1300</v>
      </c>
      <c r="G25" s="49">
        <v>41</v>
      </c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23">
        <v>5</v>
      </c>
      <c r="B26" s="47" t="s">
        <v>178</v>
      </c>
      <c r="C26" s="47" t="s">
        <v>108</v>
      </c>
      <c r="D26" s="48">
        <v>136</v>
      </c>
      <c r="E26" s="25">
        <v>3</v>
      </c>
      <c r="F26" s="48">
        <v>1149</v>
      </c>
      <c r="G26" s="49">
        <v>28</v>
      </c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50">
        <v>6</v>
      </c>
      <c r="B27" s="47" t="s">
        <v>180</v>
      </c>
      <c r="C27" s="47" t="s">
        <v>108</v>
      </c>
      <c r="D27" s="48">
        <v>139</v>
      </c>
      <c r="E27" s="25">
        <v>4</v>
      </c>
      <c r="F27" s="48">
        <v>1118</v>
      </c>
      <c r="G27" s="49">
        <v>25</v>
      </c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23">
        <v>1</v>
      </c>
      <c r="B28" s="24" t="s">
        <v>184</v>
      </c>
      <c r="C28" s="24" t="s">
        <v>108</v>
      </c>
      <c r="D28" s="25" t="s">
        <v>55</v>
      </c>
      <c r="E28" s="25">
        <v>0</v>
      </c>
      <c r="F28" s="29">
        <v>686</v>
      </c>
      <c r="G28" s="30">
        <v>16</v>
      </c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31">
        <v>3</v>
      </c>
      <c r="B29" s="52" t="s">
        <v>190</v>
      </c>
      <c r="C29" s="52" t="s">
        <v>101</v>
      </c>
      <c r="D29" s="53" t="s">
        <v>55</v>
      </c>
      <c r="E29" s="33">
        <v>0</v>
      </c>
      <c r="F29" s="53">
        <v>0</v>
      </c>
      <c r="G29" s="54">
        <v>0</v>
      </c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18" t="s">
        <v>90</v>
      </c>
      <c r="F31" s="39" t="s">
        <v>85</v>
      </c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18" t="s">
        <v>86</v>
      </c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A72A2F16-4F51-4318-9F29-B65215A10025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5A8B8-DF63-414F-B888-4A96304FB6FD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0" customWidth="1"/>
    <col min="2" max="3" width="20.7109375" style="18" customWidth="1"/>
    <col min="4" max="7" width="5" style="18" customWidth="1"/>
    <col min="8" max="8" width="1.7109375" style="18" customWidth="1"/>
    <col min="9" max="9" width="2.7109375" style="40" customWidth="1"/>
    <col min="10" max="11" width="20.7109375" style="18" customWidth="1"/>
    <col min="12" max="15" width="5" style="18" customWidth="1"/>
    <col min="16" max="17" width="3.42578125" style="18" customWidth="1"/>
    <col min="18" max="25" width="8.42578125" style="18"/>
  </cols>
  <sheetData>
    <row r="1" spans="1:25" ht="18" x14ac:dyDescent="0.35">
      <c r="A1" s="1"/>
      <c r="B1" s="2" t="s">
        <v>91</v>
      </c>
      <c r="C1" s="2"/>
      <c r="D1" s="3"/>
      <c r="E1" s="3"/>
      <c r="F1" s="3" t="s">
        <v>87</v>
      </c>
      <c r="G1" s="3"/>
      <c r="H1" s="3"/>
      <c r="I1" s="41" t="s">
        <v>92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7" t="s">
        <v>3</v>
      </c>
      <c r="D2" s="7"/>
      <c r="E2" s="7"/>
      <c r="F2" s="7"/>
      <c r="G2" s="7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8"/>
      <c r="B3" s="9" t="s">
        <v>4</v>
      </c>
      <c r="C3" s="10" t="s">
        <v>200</v>
      </c>
      <c r="D3" s="10"/>
      <c r="E3" s="10" t="s">
        <v>201</v>
      </c>
      <c r="F3" s="9"/>
      <c r="G3" s="9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12" t="s">
        <v>7</v>
      </c>
      <c r="C4" s="12" t="s">
        <v>8</v>
      </c>
      <c r="D4" s="16" t="s">
        <v>9</v>
      </c>
      <c r="E4" s="16" t="s">
        <v>10</v>
      </c>
      <c r="F4" s="16" t="s">
        <v>11</v>
      </c>
      <c r="G4" s="17" t="s">
        <v>12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8</v>
      </c>
      <c r="B5" s="61" t="s">
        <v>113</v>
      </c>
      <c r="C5" s="61" t="s">
        <v>74</v>
      </c>
      <c r="D5" s="45">
        <v>191</v>
      </c>
      <c r="E5" s="21">
        <v>7</v>
      </c>
      <c r="F5" s="45">
        <v>1517</v>
      </c>
      <c r="G5" s="46">
        <v>62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50">
        <v>4</v>
      </c>
      <c r="B6" s="47" t="s">
        <v>115</v>
      </c>
      <c r="C6" s="47" t="s">
        <v>106</v>
      </c>
      <c r="D6" s="48">
        <v>192</v>
      </c>
      <c r="E6" s="25">
        <v>8</v>
      </c>
      <c r="F6" s="48">
        <v>1506</v>
      </c>
      <c r="G6" s="49">
        <v>56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50">
        <v>2</v>
      </c>
      <c r="B7" s="47" t="s">
        <v>111</v>
      </c>
      <c r="C7" s="47" t="s">
        <v>112</v>
      </c>
      <c r="D7" s="48">
        <v>189</v>
      </c>
      <c r="E7" s="25">
        <v>6</v>
      </c>
      <c r="F7" s="48">
        <v>1495</v>
      </c>
      <c r="G7" s="49">
        <v>52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3">
        <v>3</v>
      </c>
      <c r="B8" s="47" t="s">
        <v>63</v>
      </c>
      <c r="C8" s="47" t="s">
        <v>20</v>
      </c>
      <c r="D8" s="48">
        <v>173</v>
      </c>
      <c r="E8" s="25">
        <v>4</v>
      </c>
      <c r="F8" s="48">
        <v>1401</v>
      </c>
      <c r="G8" s="49">
        <v>34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3">
        <v>7</v>
      </c>
      <c r="B9" s="47" t="s">
        <v>125</v>
      </c>
      <c r="C9" s="47" t="s">
        <v>20</v>
      </c>
      <c r="D9" s="48">
        <v>171</v>
      </c>
      <c r="E9" s="25">
        <v>2</v>
      </c>
      <c r="F9" s="48">
        <v>1374</v>
      </c>
      <c r="G9" s="49">
        <v>30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3">
        <v>1</v>
      </c>
      <c r="B10" s="24" t="s">
        <v>119</v>
      </c>
      <c r="C10" s="24" t="s">
        <v>120</v>
      </c>
      <c r="D10" s="25">
        <v>175</v>
      </c>
      <c r="E10" s="25">
        <v>5</v>
      </c>
      <c r="F10" s="29">
        <v>1373</v>
      </c>
      <c r="G10" s="30">
        <v>30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50">
        <v>6</v>
      </c>
      <c r="B11" s="47" t="s">
        <v>131</v>
      </c>
      <c r="C11" s="47" t="s">
        <v>132</v>
      </c>
      <c r="D11" s="48">
        <v>173</v>
      </c>
      <c r="E11" s="25">
        <v>4</v>
      </c>
      <c r="F11" s="48">
        <v>1314</v>
      </c>
      <c r="G11" s="49">
        <v>20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31">
        <v>5</v>
      </c>
      <c r="B12" s="52" t="s">
        <v>35</v>
      </c>
      <c r="C12" s="52" t="s">
        <v>36</v>
      </c>
      <c r="D12" s="53">
        <v>151</v>
      </c>
      <c r="E12" s="33">
        <v>1</v>
      </c>
      <c r="F12" s="53">
        <v>1133</v>
      </c>
      <c r="G12" s="54">
        <v>8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8"/>
      <c r="B14" s="9" t="s">
        <v>28</v>
      </c>
      <c r="C14" s="10" t="s">
        <v>202</v>
      </c>
      <c r="D14" s="10"/>
      <c r="E14" s="10" t="s">
        <v>203</v>
      </c>
      <c r="F14" s="9"/>
      <c r="G14" s="9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11">
        <v>1</v>
      </c>
      <c r="B15" s="12" t="s">
        <v>7</v>
      </c>
      <c r="C15" s="12" t="s">
        <v>8</v>
      </c>
      <c r="D15" s="62" t="s">
        <v>9</v>
      </c>
      <c r="E15" s="16" t="s">
        <v>10</v>
      </c>
      <c r="F15" s="16" t="s">
        <v>11</v>
      </c>
      <c r="G15" s="17" t="s">
        <v>12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19">
        <v>7</v>
      </c>
      <c r="B16" s="61" t="s">
        <v>154</v>
      </c>
      <c r="C16" s="61" t="s">
        <v>20</v>
      </c>
      <c r="D16" s="45">
        <v>152</v>
      </c>
      <c r="E16" s="21">
        <v>6</v>
      </c>
      <c r="F16" s="45">
        <v>1247</v>
      </c>
      <c r="G16" s="46">
        <v>54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50">
        <v>2</v>
      </c>
      <c r="B17" s="47" t="s">
        <v>156</v>
      </c>
      <c r="C17" s="47" t="s">
        <v>101</v>
      </c>
      <c r="D17" s="48">
        <v>150</v>
      </c>
      <c r="E17" s="25">
        <v>5</v>
      </c>
      <c r="F17" s="48">
        <v>1220</v>
      </c>
      <c r="G17" s="49">
        <v>50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50">
        <v>6</v>
      </c>
      <c r="B18" s="47" t="s">
        <v>153</v>
      </c>
      <c r="C18" s="47" t="s">
        <v>120</v>
      </c>
      <c r="D18" s="48">
        <v>154</v>
      </c>
      <c r="E18" s="25">
        <v>7</v>
      </c>
      <c r="F18" s="48">
        <v>1197</v>
      </c>
      <c r="G18" s="49">
        <v>48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23">
        <v>3</v>
      </c>
      <c r="B19" s="47" t="s">
        <v>177</v>
      </c>
      <c r="C19" s="47" t="s">
        <v>104</v>
      </c>
      <c r="D19" s="48">
        <v>155</v>
      </c>
      <c r="E19" s="25">
        <v>8</v>
      </c>
      <c r="F19" s="48">
        <v>1171</v>
      </c>
      <c r="G19" s="49">
        <v>46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50">
        <v>8</v>
      </c>
      <c r="B20" s="47" t="s">
        <v>181</v>
      </c>
      <c r="C20" s="47" t="s">
        <v>20</v>
      </c>
      <c r="D20" s="48">
        <v>137</v>
      </c>
      <c r="E20" s="25">
        <v>4</v>
      </c>
      <c r="F20" s="48">
        <v>1107</v>
      </c>
      <c r="G20" s="49">
        <v>28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23">
        <v>5</v>
      </c>
      <c r="B21" s="47" t="s">
        <v>159</v>
      </c>
      <c r="C21" s="47" t="s">
        <v>101</v>
      </c>
      <c r="D21" s="48">
        <v>132</v>
      </c>
      <c r="E21" s="25">
        <v>3</v>
      </c>
      <c r="F21" s="48">
        <v>1097</v>
      </c>
      <c r="G21" s="49">
        <v>27</v>
      </c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50">
        <v>4</v>
      </c>
      <c r="B22" s="47" t="s">
        <v>161</v>
      </c>
      <c r="C22" s="47" t="s">
        <v>36</v>
      </c>
      <c r="D22" s="48">
        <v>130</v>
      </c>
      <c r="E22" s="25">
        <v>2</v>
      </c>
      <c r="F22" s="48">
        <v>1083</v>
      </c>
      <c r="G22" s="49">
        <v>27</v>
      </c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31">
        <v>1</v>
      </c>
      <c r="B23" s="32" t="s">
        <v>189</v>
      </c>
      <c r="C23" s="32" t="s">
        <v>129</v>
      </c>
      <c r="D23" s="33">
        <v>127</v>
      </c>
      <c r="E23" s="33">
        <v>1</v>
      </c>
      <c r="F23" s="59">
        <v>1003</v>
      </c>
      <c r="G23" s="60">
        <v>12</v>
      </c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18" t="s">
        <v>90</v>
      </c>
      <c r="F25" s="39" t="s">
        <v>85</v>
      </c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18" t="s">
        <v>86</v>
      </c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9B18D533-2FF9-4BD8-983B-97D850F64DF5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E6BB7-9833-4F30-BED4-984837EA87ED}">
  <sheetPr>
    <tabColor rgb="FFCC0000"/>
    <pageSetUpPr fitToPage="1"/>
  </sheetPr>
  <dimension ref="A1:Y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8" customWidth="1"/>
    <col min="2" max="6" width="5" style="18" customWidth="1"/>
    <col min="7" max="7" width="4.7109375" style="40" customWidth="1"/>
    <col min="8" max="8" width="20.7109375" style="18" customWidth="1"/>
    <col min="9" max="14" width="5" style="18" customWidth="1"/>
    <col min="15" max="22" width="4.140625" style="18" customWidth="1"/>
    <col min="23" max="25" width="10.28515625" style="18"/>
  </cols>
  <sheetData>
    <row r="1" spans="1:25" ht="18" x14ac:dyDescent="0.35">
      <c r="A1" s="2" t="s">
        <v>204</v>
      </c>
      <c r="B1" s="2"/>
      <c r="C1" s="2"/>
      <c r="D1" s="3"/>
      <c r="E1" s="3"/>
      <c r="F1" s="3"/>
      <c r="G1" s="64"/>
      <c r="H1" s="3"/>
      <c r="I1" s="4" t="s">
        <v>92</v>
      </c>
      <c r="J1" s="65">
        <v>4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66"/>
      <c r="C2" s="55"/>
      <c r="I2" s="56" t="s">
        <v>3</v>
      </c>
      <c r="J2" s="56"/>
      <c r="K2" s="56"/>
      <c r="L2" s="56"/>
      <c r="M2" s="56"/>
      <c r="N2" s="56"/>
    </row>
    <row r="3" spans="1:25" ht="15.75" customHeight="1" x14ac:dyDescent="0.3">
      <c r="A3" s="9" t="s">
        <v>4</v>
      </c>
      <c r="B3" s="9"/>
      <c r="C3" s="9"/>
      <c r="D3" s="9"/>
      <c r="E3" s="9"/>
      <c r="F3" s="9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67" t="s">
        <v>205</v>
      </c>
      <c r="B4" s="68"/>
      <c r="C4" s="69">
        <v>567</v>
      </c>
      <c r="D4" s="68"/>
      <c r="E4" s="14" t="s">
        <v>12</v>
      </c>
      <c r="F4" s="70">
        <f>SUM(F5:F7)</f>
        <v>581</v>
      </c>
      <c r="G4" s="71" t="s">
        <v>206</v>
      </c>
      <c r="H4" s="67" t="s">
        <v>207</v>
      </c>
      <c r="I4" s="68"/>
      <c r="J4" s="69">
        <v>552</v>
      </c>
      <c r="K4" s="68"/>
      <c r="L4" s="14" t="s">
        <v>12</v>
      </c>
      <c r="M4" s="70">
        <f>SUM(M5:M7)</f>
        <v>559</v>
      </c>
      <c r="N4"/>
    </row>
    <row r="5" spans="1:25" ht="15.75" customHeight="1" x14ac:dyDescent="0.3">
      <c r="A5" s="72" t="s">
        <v>110</v>
      </c>
      <c r="B5" s="27">
        <v>49</v>
      </c>
      <c r="C5" s="27">
        <v>48</v>
      </c>
      <c r="D5" s="27">
        <v>50</v>
      </c>
      <c r="E5" s="27">
        <v>49</v>
      </c>
      <c r="F5" s="73">
        <f>SUM(B5:E5)</f>
        <v>196</v>
      </c>
      <c r="G5"/>
      <c r="H5" s="72" t="s">
        <v>116</v>
      </c>
      <c r="I5" s="27">
        <v>42</v>
      </c>
      <c r="J5" s="27">
        <v>44</v>
      </c>
      <c r="K5" s="27">
        <v>43</v>
      </c>
      <c r="L5" s="27">
        <v>41</v>
      </c>
      <c r="M5" s="73">
        <f>SUM(I5:L5)</f>
        <v>170</v>
      </c>
      <c r="N5"/>
    </row>
    <row r="6" spans="1:25" ht="15.75" customHeight="1" x14ac:dyDescent="0.3">
      <c r="A6" s="74" t="s">
        <v>115</v>
      </c>
      <c r="B6" s="25">
        <v>47</v>
      </c>
      <c r="C6" s="25">
        <v>47</v>
      </c>
      <c r="D6" s="25">
        <v>50</v>
      </c>
      <c r="E6" s="25">
        <v>49</v>
      </c>
      <c r="F6" s="28">
        <f>SUM(B6:E6)</f>
        <v>193</v>
      </c>
      <c r="G6"/>
      <c r="H6" s="74" t="s">
        <v>99</v>
      </c>
      <c r="I6" s="25">
        <v>50</v>
      </c>
      <c r="J6" s="25">
        <v>49</v>
      </c>
      <c r="K6" s="25">
        <v>50</v>
      </c>
      <c r="L6" s="25">
        <v>47</v>
      </c>
      <c r="M6" s="28">
        <f>SUM(I6:L6)</f>
        <v>196</v>
      </c>
      <c r="N6"/>
    </row>
    <row r="7" spans="1:25" ht="15.75" customHeight="1" x14ac:dyDescent="0.3">
      <c r="A7" s="75" t="s">
        <v>105</v>
      </c>
      <c r="B7" s="33">
        <v>48</v>
      </c>
      <c r="C7" s="33">
        <v>48</v>
      </c>
      <c r="D7" s="33">
        <v>48</v>
      </c>
      <c r="E7" s="33">
        <v>48</v>
      </c>
      <c r="F7" s="35">
        <f>SUM(B7:E7)</f>
        <v>192</v>
      </c>
      <c r="G7"/>
      <c r="H7" s="75" t="s">
        <v>102</v>
      </c>
      <c r="I7" s="33">
        <v>49</v>
      </c>
      <c r="J7" s="33">
        <v>48</v>
      </c>
      <c r="K7" s="33">
        <v>48</v>
      </c>
      <c r="L7" s="33">
        <v>48</v>
      </c>
      <c r="M7" s="35">
        <f>SUM(I7:L7)</f>
        <v>193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6"/>
    </row>
    <row r="9" spans="1:25" ht="15.75" customHeight="1" x14ac:dyDescent="0.3">
      <c r="A9" s="67" t="s">
        <v>208</v>
      </c>
      <c r="B9" s="68"/>
      <c r="C9" s="69">
        <v>527</v>
      </c>
      <c r="D9" s="68"/>
      <c r="E9" s="14" t="s">
        <v>12</v>
      </c>
      <c r="F9" s="70">
        <f>SUM(F10:F12)</f>
        <v>527</v>
      </c>
      <c r="G9" s="71" t="s">
        <v>206</v>
      </c>
      <c r="H9" s="67" t="s">
        <v>209</v>
      </c>
      <c r="I9" s="68"/>
      <c r="J9" s="69">
        <v>510</v>
      </c>
      <c r="K9" s="68"/>
      <c r="L9" s="14" t="s">
        <v>12</v>
      </c>
      <c r="M9" s="70">
        <f>SUM(M10:M12)</f>
        <v>338</v>
      </c>
      <c r="N9"/>
    </row>
    <row r="10" spans="1:25" ht="15.75" customHeight="1" x14ac:dyDescent="0.3">
      <c r="A10" s="72" t="s">
        <v>210</v>
      </c>
      <c r="B10" s="27">
        <v>44</v>
      </c>
      <c r="C10" s="27">
        <v>45</v>
      </c>
      <c r="D10" s="27">
        <v>44</v>
      </c>
      <c r="E10" s="27">
        <v>47</v>
      </c>
      <c r="F10" s="73">
        <f>SUM(B10:E10)</f>
        <v>180</v>
      </c>
      <c r="G10"/>
      <c r="H10" s="72" t="s">
        <v>103</v>
      </c>
      <c r="I10" s="27" t="s">
        <v>55</v>
      </c>
      <c r="J10" s="27"/>
      <c r="K10" s="27"/>
      <c r="L10" s="27"/>
      <c r="M10" s="73">
        <f>SUM(I10:L10)</f>
        <v>0</v>
      </c>
      <c r="N10"/>
    </row>
    <row r="11" spans="1:25" ht="15.75" customHeight="1" x14ac:dyDescent="0.3">
      <c r="A11" s="74" t="s">
        <v>130</v>
      </c>
      <c r="B11" s="25">
        <v>40</v>
      </c>
      <c r="C11" s="25">
        <v>36</v>
      </c>
      <c r="D11" s="25">
        <v>37</v>
      </c>
      <c r="E11" s="25">
        <v>43</v>
      </c>
      <c r="F11" s="28">
        <f>SUM(B11:E11)</f>
        <v>156</v>
      </c>
      <c r="G11"/>
      <c r="H11" s="74" t="s">
        <v>177</v>
      </c>
      <c r="I11" s="25">
        <v>37</v>
      </c>
      <c r="J11" s="25">
        <v>38</v>
      </c>
      <c r="K11" s="25">
        <v>40</v>
      </c>
      <c r="L11" s="25">
        <v>40</v>
      </c>
      <c r="M11" s="28">
        <f>SUM(I11:L11)</f>
        <v>155</v>
      </c>
      <c r="N11"/>
    </row>
    <row r="12" spans="1:25" ht="15.75" customHeight="1" x14ac:dyDescent="0.3">
      <c r="A12" s="75" t="s">
        <v>113</v>
      </c>
      <c r="B12" s="33">
        <v>47</v>
      </c>
      <c r="C12" s="33">
        <v>48</v>
      </c>
      <c r="D12" s="33">
        <v>48</v>
      </c>
      <c r="E12" s="33">
        <v>48</v>
      </c>
      <c r="F12" s="35">
        <f>SUM(B12:E12)</f>
        <v>191</v>
      </c>
      <c r="G12"/>
      <c r="H12" s="75" t="s">
        <v>114</v>
      </c>
      <c r="I12" s="33">
        <v>49</v>
      </c>
      <c r="J12" s="33">
        <v>47</v>
      </c>
      <c r="K12" s="33">
        <v>42</v>
      </c>
      <c r="L12" s="33">
        <v>45</v>
      </c>
      <c r="M12" s="35">
        <f>SUM(I12:L12)</f>
        <v>183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18" t="s">
        <v>211</v>
      </c>
      <c r="C14" s="77">
        <v>515</v>
      </c>
      <c r="F14" s="18">
        <v>515</v>
      </c>
      <c r="G14" s="71" t="s">
        <v>206</v>
      </c>
      <c r="H14" s="18" t="s">
        <v>212</v>
      </c>
      <c r="J14" s="77">
        <v>530</v>
      </c>
      <c r="N14"/>
    </row>
    <row r="15" spans="1:25" ht="15.75" customHeight="1" x14ac:dyDescent="0.3">
      <c r="G15"/>
      <c r="N15"/>
    </row>
    <row r="16" spans="1:25" ht="15.75" customHeight="1" x14ac:dyDescent="0.3">
      <c r="G16"/>
      <c r="N16"/>
    </row>
    <row r="17" spans="1:20" ht="15.75" customHeight="1" x14ac:dyDescent="0.3">
      <c r="G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8" t="s">
        <v>4</v>
      </c>
      <c r="I19" s="16" t="s">
        <v>213</v>
      </c>
      <c r="J19" s="16" t="s">
        <v>214</v>
      </c>
      <c r="K19" s="16" t="s">
        <v>215</v>
      </c>
      <c r="L19" s="16" t="s">
        <v>216</v>
      </c>
      <c r="M19" s="16" t="s">
        <v>11</v>
      </c>
      <c r="N19" s="17" t="s">
        <v>217</v>
      </c>
    </row>
    <row r="20" spans="1:20" ht="15.75" customHeight="1" x14ac:dyDescent="0.3">
      <c r="B20" s="18" t="s">
        <v>218</v>
      </c>
      <c r="H20" s="79" t="s">
        <v>205</v>
      </c>
      <c r="I20" s="80">
        <v>8</v>
      </c>
      <c r="J20" s="80">
        <v>7</v>
      </c>
      <c r="K20" s="80"/>
      <c r="L20" s="80">
        <v>1</v>
      </c>
      <c r="M20" s="80">
        <v>4542</v>
      </c>
      <c r="N20" s="81">
        <v>14</v>
      </c>
    </row>
    <row r="21" spans="1:20" ht="15.75" customHeight="1" x14ac:dyDescent="0.3">
      <c r="B21" s="82" t="s">
        <v>219</v>
      </c>
      <c r="H21" s="74" t="s">
        <v>207</v>
      </c>
      <c r="I21" s="25">
        <v>8</v>
      </c>
      <c r="J21" s="25">
        <v>7</v>
      </c>
      <c r="K21" s="25"/>
      <c r="L21" s="25">
        <v>1</v>
      </c>
      <c r="M21" s="25">
        <v>4480</v>
      </c>
      <c r="N21" s="28">
        <v>14</v>
      </c>
    </row>
    <row r="22" spans="1:20" ht="15.75" customHeight="1" x14ac:dyDescent="0.3">
      <c r="B22" s="10" t="s">
        <v>220</v>
      </c>
      <c r="H22" s="74" t="s">
        <v>208</v>
      </c>
      <c r="I22" s="25">
        <v>8</v>
      </c>
      <c r="J22" s="25">
        <v>4</v>
      </c>
      <c r="K22" s="25"/>
      <c r="L22" s="25">
        <v>4</v>
      </c>
      <c r="M22" s="25">
        <v>4213</v>
      </c>
      <c r="N22" s="28">
        <v>8</v>
      </c>
    </row>
    <row r="23" spans="1:20" ht="15.75" customHeight="1" x14ac:dyDescent="0.3">
      <c r="H23" s="74" t="s">
        <v>211</v>
      </c>
      <c r="I23" s="25">
        <v>8</v>
      </c>
      <c r="J23" s="25">
        <v>2</v>
      </c>
      <c r="K23" s="25"/>
      <c r="L23" s="25">
        <v>6</v>
      </c>
      <c r="M23" s="25">
        <v>4120</v>
      </c>
      <c r="N23" s="28">
        <v>4</v>
      </c>
    </row>
    <row r="24" spans="1:20" ht="15.75" customHeight="1" x14ac:dyDescent="0.3">
      <c r="H24" s="74" t="s">
        <v>209</v>
      </c>
      <c r="I24" s="25">
        <v>8</v>
      </c>
      <c r="J24" s="25">
        <v>2</v>
      </c>
      <c r="K24" s="25"/>
      <c r="L24" s="25">
        <v>6</v>
      </c>
      <c r="M24" s="25">
        <v>3796</v>
      </c>
      <c r="N24" s="28">
        <v>4</v>
      </c>
    </row>
    <row r="25" spans="1:20" ht="15.75" customHeight="1" x14ac:dyDescent="0.3">
      <c r="H25" s="75" t="s">
        <v>212</v>
      </c>
      <c r="I25" s="33">
        <v>8</v>
      </c>
      <c r="J25" s="33">
        <v>2</v>
      </c>
      <c r="K25" s="33"/>
      <c r="L25" s="33">
        <v>6</v>
      </c>
      <c r="M25" s="33">
        <v>3180</v>
      </c>
      <c r="N25" s="35">
        <v>4</v>
      </c>
    </row>
    <row r="26" spans="1:20" ht="15.75" customHeight="1" x14ac:dyDescent="0.3">
      <c r="H26" s="83"/>
    </row>
    <row r="27" spans="1:20" ht="15.75" customHeight="1" x14ac:dyDescent="0.3">
      <c r="A27" s="84"/>
      <c r="B27" s="84"/>
      <c r="C27" s="84"/>
      <c r="D27" s="84"/>
      <c r="E27" s="84"/>
      <c r="F27" s="84"/>
      <c r="G27" s="85"/>
      <c r="H27" s="84"/>
      <c r="I27" s="84"/>
      <c r="J27" s="84"/>
      <c r="K27" s="84"/>
      <c r="L27" s="84"/>
      <c r="M27" s="84"/>
      <c r="N27" s="84"/>
      <c r="P27" s="86"/>
    </row>
    <row r="28" spans="1:20" ht="15.75" customHeight="1" x14ac:dyDescent="0.3"/>
    <row r="29" spans="1:20" ht="15.75" customHeight="1" x14ac:dyDescent="0.3">
      <c r="A29" s="9" t="s">
        <v>28</v>
      </c>
      <c r="B29" s="9"/>
      <c r="C29" s="9"/>
      <c r="D29" s="9"/>
      <c r="E29" s="9"/>
      <c r="F29" s="9"/>
      <c r="G29" s="8"/>
      <c r="H29" s="9"/>
      <c r="I29" s="9"/>
      <c r="J29" s="9"/>
      <c r="K29" s="9"/>
      <c r="L29" s="9"/>
      <c r="M29" s="9"/>
      <c r="N29" s="9"/>
      <c r="O29" s="9"/>
    </row>
    <row r="30" spans="1:20" ht="15.75" customHeight="1" x14ac:dyDescent="0.3">
      <c r="A30" s="67" t="s">
        <v>221</v>
      </c>
      <c r="B30" s="68"/>
      <c r="C30" s="69">
        <v>427</v>
      </c>
      <c r="D30" s="68"/>
      <c r="E30" s="14" t="s">
        <v>12</v>
      </c>
      <c r="F30" s="70">
        <f>SUM(F31:F33)</f>
        <v>447</v>
      </c>
      <c r="G30" s="71" t="s">
        <v>206</v>
      </c>
      <c r="H30" s="43" t="s">
        <v>222</v>
      </c>
      <c r="I30" s="43"/>
      <c r="J30" s="87">
        <v>427</v>
      </c>
      <c r="K30" s="43"/>
      <c r="L30" s="43"/>
      <c r="M30" s="43">
        <v>427</v>
      </c>
      <c r="N30"/>
      <c r="O30" s="43"/>
      <c r="P30" s="43"/>
      <c r="Q30" s="43"/>
      <c r="R30" s="43"/>
      <c r="S30" s="43"/>
      <c r="T30" s="43"/>
    </row>
    <row r="31" spans="1:20" ht="15.75" customHeight="1" x14ac:dyDescent="0.3">
      <c r="A31" s="72" t="s">
        <v>142</v>
      </c>
      <c r="B31" s="27">
        <v>39</v>
      </c>
      <c r="C31" s="27">
        <v>39</v>
      </c>
      <c r="D31" s="27">
        <v>37</v>
      </c>
      <c r="E31" s="27">
        <v>34</v>
      </c>
      <c r="F31" s="73">
        <f>SUM(B31:E31)</f>
        <v>149</v>
      </c>
      <c r="G31"/>
      <c r="H31" s="43"/>
      <c r="I31" s="43"/>
      <c r="J31" s="43"/>
      <c r="K31" s="43"/>
      <c r="L31" s="43"/>
      <c r="M31" s="43"/>
      <c r="N31"/>
      <c r="O31" s="43"/>
      <c r="P31" s="43"/>
      <c r="Q31" s="43"/>
      <c r="R31" s="43"/>
      <c r="S31" s="43"/>
      <c r="T31" s="43"/>
    </row>
    <row r="32" spans="1:20" ht="15.75" customHeight="1" x14ac:dyDescent="0.3">
      <c r="A32" s="74" t="s">
        <v>183</v>
      </c>
      <c r="B32" s="25">
        <v>39</v>
      </c>
      <c r="C32" s="25">
        <v>39</v>
      </c>
      <c r="D32" s="25">
        <v>36</v>
      </c>
      <c r="E32" s="25">
        <v>33</v>
      </c>
      <c r="F32" s="28">
        <f>SUM(B32:E32)</f>
        <v>147</v>
      </c>
      <c r="G32"/>
      <c r="H32" s="43"/>
      <c r="I32" s="43"/>
      <c r="J32" s="43"/>
      <c r="K32" s="43"/>
      <c r="L32" s="43"/>
      <c r="M32" s="43"/>
      <c r="N32"/>
      <c r="O32" s="43"/>
      <c r="P32" s="43"/>
      <c r="Q32" s="43"/>
      <c r="R32" s="43"/>
      <c r="S32" s="43"/>
      <c r="T32" s="43"/>
    </row>
    <row r="33" spans="1:20" ht="15.75" customHeight="1" x14ac:dyDescent="0.3">
      <c r="A33" s="75" t="s">
        <v>151</v>
      </c>
      <c r="B33" s="33">
        <v>37</v>
      </c>
      <c r="C33" s="33">
        <v>35</v>
      </c>
      <c r="D33" s="33">
        <v>39</v>
      </c>
      <c r="E33" s="33">
        <v>40</v>
      </c>
      <c r="F33" s="35">
        <f>SUM(B33:E33)</f>
        <v>151</v>
      </c>
      <c r="G33"/>
      <c r="H33" s="43"/>
      <c r="I33" s="43"/>
      <c r="J33" s="43"/>
      <c r="K33" s="43"/>
      <c r="L33" s="43"/>
      <c r="M33" s="43"/>
      <c r="N33"/>
      <c r="O33" s="43"/>
      <c r="P33" s="43"/>
      <c r="Q33" s="43"/>
      <c r="R33" s="43"/>
      <c r="S33" s="43"/>
      <c r="T33" s="4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3"/>
      <c r="P34" s="43"/>
      <c r="Q34" s="43"/>
      <c r="R34" s="43"/>
      <c r="S34" s="43"/>
      <c r="T34" s="43"/>
    </row>
    <row r="35" spans="1:20" ht="15.75" customHeight="1" x14ac:dyDescent="0.3">
      <c r="A35" s="67" t="s">
        <v>223</v>
      </c>
      <c r="B35" s="68"/>
      <c r="C35" s="69">
        <v>495</v>
      </c>
      <c r="D35" s="68"/>
      <c r="E35" s="14" t="s">
        <v>12</v>
      </c>
      <c r="F35" s="70">
        <f>SUM(F36:F38)</f>
        <v>497</v>
      </c>
      <c r="G35" s="71" t="s">
        <v>206</v>
      </c>
      <c r="H35" s="67" t="s">
        <v>224</v>
      </c>
      <c r="I35" s="68"/>
      <c r="J35" s="69">
        <v>474</v>
      </c>
      <c r="K35" s="68"/>
      <c r="L35" s="14" t="s">
        <v>12</v>
      </c>
      <c r="M35" s="70">
        <f>SUM(M36:M38)</f>
        <v>475</v>
      </c>
      <c r="N35"/>
      <c r="O35" s="43"/>
      <c r="P35" s="43"/>
      <c r="Q35" s="43"/>
      <c r="R35" s="43"/>
      <c r="S35" s="43"/>
      <c r="T35" s="43"/>
    </row>
    <row r="36" spans="1:20" ht="15.75" customHeight="1" x14ac:dyDescent="0.3">
      <c r="A36" s="72" t="s">
        <v>127</v>
      </c>
      <c r="B36" s="27">
        <v>38</v>
      </c>
      <c r="C36" s="27">
        <v>41</v>
      </c>
      <c r="D36" s="27">
        <v>42</v>
      </c>
      <c r="E36" s="27">
        <v>42</v>
      </c>
      <c r="F36" s="73">
        <f>SUM(B36:E36)</f>
        <v>163</v>
      </c>
      <c r="G36"/>
      <c r="H36" s="72" t="s">
        <v>133</v>
      </c>
      <c r="I36" s="27">
        <v>47</v>
      </c>
      <c r="J36" s="27">
        <v>38</v>
      </c>
      <c r="K36" s="27">
        <v>46</v>
      </c>
      <c r="L36" s="27">
        <v>43</v>
      </c>
      <c r="M36" s="73">
        <f>SUM(I36:L36)</f>
        <v>174</v>
      </c>
      <c r="N36"/>
      <c r="O36" s="43"/>
      <c r="P36" s="43"/>
      <c r="Q36" s="43"/>
      <c r="R36" s="43"/>
      <c r="S36" s="43"/>
      <c r="T36" s="43"/>
    </row>
    <row r="37" spans="1:20" ht="15.75" customHeight="1" x14ac:dyDescent="0.3">
      <c r="A37" s="74" t="s">
        <v>139</v>
      </c>
      <c r="B37" s="25">
        <v>38</v>
      </c>
      <c r="C37" s="25">
        <v>41</v>
      </c>
      <c r="D37" s="25">
        <v>42</v>
      </c>
      <c r="E37" s="25">
        <v>42</v>
      </c>
      <c r="F37" s="28">
        <f>SUM(B37:E37)</f>
        <v>163</v>
      </c>
      <c r="G37"/>
      <c r="H37" s="74" t="s">
        <v>135</v>
      </c>
      <c r="I37" s="25">
        <v>32</v>
      </c>
      <c r="J37" s="25">
        <v>42</v>
      </c>
      <c r="K37" s="25">
        <v>37</v>
      </c>
      <c r="L37" s="25">
        <v>38</v>
      </c>
      <c r="M37" s="28">
        <f>SUM(I37:L37)</f>
        <v>149</v>
      </c>
      <c r="N37"/>
      <c r="O37" s="43"/>
      <c r="P37" s="43"/>
      <c r="Q37" s="43"/>
      <c r="R37" s="43"/>
      <c r="S37" s="43"/>
      <c r="T37" s="43"/>
    </row>
    <row r="38" spans="1:20" ht="15.75" customHeight="1" x14ac:dyDescent="0.3">
      <c r="A38" s="75" t="s">
        <v>225</v>
      </c>
      <c r="B38" s="33">
        <v>39</v>
      </c>
      <c r="C38" s="33">
        <v>44</v>
      </c>
      <c r="D38" s="33">
        <v>44</v>
      </c>
      <c r="E38" s="33">
        <v>44</v>
      </c>
      <c r="F38" s="35">
        <f>SUM(B38:E38)</f>
        <v>171</v>
      </c>
      <c r="G38"/>
      <c r="H38" s="75" t="s">
        <v>154</v>
      </c>
      <c r="I38" s="33">
        <v>42</v>
      </c>
      <c r="J38" s="33">
        <v>36</v>
      </c>
      <c r="K38" s="33">
        <v>38</v>
      </c>
      <c r="L38" s="33">
        <v>36</v>
      </c>
      <c r="M38" s="35">
        <f>SUM(I38:L38)</f>
        <v>152</v>
      </c>
      <c r="N38"/>
      <c r="O38" s="43"/>
      <c r="P38" s="43"/>
      <c r="Q38" s="43"/>
      <c r="R38" s="43"/>
      <c r="S38" s="43"/>
      <c r="T38" s="43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3"/>
      <c r="P39" s="43"/>
      <c r="Q39" s="43"/>
      <c r="R39" s="43"/>
      <c r="S39" s="43"/>
      <c r="T39" s="43"/>
    </row>
    <row r="40" spans="1:20" ht="15.75" customHeight="1" x14ac:dyDescent="0.3">
      <c r="A40" s="43" t="s">
        <v>226</v>
      </c>
      <c r="B40" s="43"/>
      <c r="C40" s="87">
        <v>480</v>
      </c>
      <c r="D40" s="43"/>
      <c r="E40" s="43"/>
      <c r="F40" s="43">
        <v>480</v>
      </c>
      <c r="G40" s="71" t="s">
        <v>206</v>
      </c>
      <c r="H40" t="s">
        <v>227</v>
      </c>
      <c r="I40"/>
      <c r="J40"/>
      <c r="K40"/>
      <c r="L40"/>
      <c r="M40">
        <v>480</v>
      </c>
      <c r="N40"/>
      <c r="O40" s="43"/>
      <c r="P40" s="43"/>
      <c r="Q40" s="43"/>
      <c r="R40" s="43"/>
      <c r="S40" s="43"/>
      <c r="T40" s="43"/>
    </row>
    <row r="41" spans="1:20" ht="15.75" customHeight="1" x14ac:dyDescent="0.3">
      <c r="A41" s="43"/>
      <c r="B41" s="43"/>
      <c r="C41" s="43"/>
      <c r="D41" s="43"/>
      <c r="E41" s="43"/>
      <c r="F41" s="43"/>
      <c r="G41"/>
      <c r="H41"/>
      <c r="I41"/>
      <c r="J41"/>
      <c r="K41"/>
      <c r="L41"/>
      <c r="M41"/>
      <c r="N41"/>
      <c r="O41" s="43"/>
      <c r="P41" s="43"/>
      <c r="Q41" s="43"/>
      <c r="R41" s="43"/>
      <c r="S41" s="43"/>
      <c r="T41" s="43"/>
    </row>
    <row r="42" spans="1:20" ht="15.75" customHeight="1" x14ac:dyDescent="0.3">
      <c r="A42" s="43"/>
      <c r="B42" s="43"/>
      <c r="C42" s="43"/>
      <c r="D42" s="43"/>
      <c r="E42" s="43"/>
      <c r="F42" s="43"/>
      <c r="G42"/>
      <c r="H42"/>
      <c r="I42"/>
      <c r="J42"/>
      <c r="K42"/>
      <c r="L42"/>
      <c r="M42"/>
      <c r="N42"/>
      <c r="O42" s="43"/>
      <c r="P42" s="43"/>
      <c r="Q42" s="43"/>
      <c r="R42" s="43"/>
      <c r="S42" s="43"/>
      <c r="T42" s="43"/>
    </row>
    <row r="43" spans="1:20" ht="15.75" customHeight="1" x14ac:dyDescent="0.3">
      <c r="A43" s="43"/>
      <c r="B43" s="43"/>
      <c r="C43" s="43"/>
      <c r="D43" s="43"/>
      <c r="E43" s="43"/>
      <c r="F43" s="43"/>
      <c r="G43"/>
      <c r="H43"/>
      <c r="I43"/>
      <c r="J43"/>
      <c r="K43"/>
      <c r="L43"/>
      <c r="M43"/>
      <c r="N43"/>
      <c r="O43" s="43"/>
      <c r="P43" s="43"/>
      <c r="Q43" s="43"/>
      <c r="R43" s="43"/>
      <c r="S43" s="43"/>
      <c r="T43" s="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3"/>
      <c r="P44" s="43"/>
      <c r="Q44" s="43"/>
      <c r="R44" s="43"/>
      <c r="S44" s="43"/>
      <c r="T44" s="43"/>
    </row>
    <row r="45" spans="1:20" ht="15.75" customHeight="1" x14ac:dyDescent="0.3">
      <c r="H45" s="78" t="s">
        <v>28</v>
      </c>
      <c r="I45" s="16" t="s">
        <v>213</v>
      </c>
      <c r="J45" s="16" t="s">
        <v>214</v>
      </c>
      <c r="K45" s="16" t="s">
        <v>215</v>
      </c>
      <c r="L45" s="16" t="s">
        <v>216</v>
      </c>
      <c r="M45" s="16" t="s">
        <v>11</v>
      </c>
      <c r="N45" s="17" t="s">
        <v>217</v>
      </c>
    </row>
    <row r="46" spans="1:20" ht="15.75" customHeight="1" x14ac:dyDescent="0.3">
      <c r="B46" s="10" t="s">
        <v>228</v>
      </c>
      <c r="H46" s="88" t="s">
        <v>223</v>
      </c>
      <c r="I46" s="89">
        <v>8</v>
      </c>
      <c r="J46" s="89">
        <v>6</v>
      </c>
      <c r="K46" s="89"/>
      <c r="L46" s="89">
        <v>2</v>
      </c>
      <c r="M46" s="89">
        <v>3658</v>
      </c>
      <c r="N46" s="90">
        <v>12</v>
      </c>
      <c r="O46" s="43"/>
      <c r="P46" s="43"/>
    </row>
    <row r="47" spans="1:20" ht="15.75" customHeight="1" x14ac:dyDescent="0.3">
      <c r="B47" s="91" t="s">
        <v>229</v>
      </c>
      <c r="H47" s="92" t="s">
        <v>221</v>
      </c>
      <c r="I47" s="48">
        <v>8</v>
      </c>
      <c r="J47" s="48">
        <v>4</v>
      </c>
      <c r="K47" s="48">
        <v>1</v>
      </c>
      <c r="L47" s="48">
        <v>3</v>
      </c>
      <c r="M47" s="48">
        <v>3545</v>
      </c>
      <c r="N47" s="49">
        <v>9</v>
      </c>
      <c r="O47" s="43"/>
      <c r="P47" s="43"/>
    </row>
    <row r="48" spans="1:20" ht="15.75" customHeight="1" x14ac:dyDescent="0.3">
      <c r="B48" s="10" t="s">
        <v>220</v>
      </c>
      <c r="H48" s="92" t="s">
        <v>224</v>
      </c>
      <c r="I48" s="48">
        <v>8</v>
      </c>
      <c r="J48" s="48">
        <v>4</v>
      </c>
      <c r="K48" s="48"/>
      <c r="L48" s="48">
        <v>4</v>
      </c>
      <c r="M48" s="48">
        <v>3843</v>
      </c>
      <c r="N48" s="49">
        <v>8</v>
      </c>
      <c r="O48" s="43"/>
      <c r="P48" s="43"/>
    </row>
    <row r="49" spans="1:16" ht="15.75" customHeight="1" x14ac:dyDescent="0.3">
      <c r="H49" s="92" t="s">
        <v>226</v>
      </c>
      <c r="I49" s="48">
        <v>8</v>
      </c>
      <c r="J49" s="48">
        <v>3</v>
      </c>
      <c r="K49" s="48">
        <v>2</v>
      </c>
      <c r="L49" s="48">
        <v>3</v>
      </c>
      <c r="M49" s="48">
        <v>3360</v>
      </c>
      <c r="N49" s="49">
        <v>8</v>
      </c>
      <c r="O49" s="43"/>
      <c r="P49" s="43"/>
    </row>
    <row r="50" spans="1:16" ht="15.75" customHeight="1" x14ac:dyDescent="0.3">
      <c r="H50" s="93" t="s">
        <v>222</v>
      </c>
      <c r="I50" s="53">
        <v>8</v>
      </c>
      <c r="J50" s="53">
        <v>1</v>
      </c>
      <c r="K50" s="53">
        <v>1</v>
      </c>
      <c r="L50" s="53">
        <v>6</v>
      </c>
      <c r="M50" s="53">
        <v>3416</v>
      </c>
      <c r="N50" s="54">
        <v>3</v>
      </c>
      <c r="O50" s="43"/>
      <c r="P50" s="43"/>
    </row>
    <row r="51" spans="1:16" ht="15.75" customHeight="1" x14ac:dyDescent="0.3">
      <c r="H51" s="43"/>
      <c r="I51" s="43"/>
      <c r="J51" s="43"/>
      <c r="K51" s="43"/>
      <c r="L51" s="43"/>
      <c r="M51" s="43"/>
      <c r="N51" s="43"/>
      <c r="O51" s="43"/>
      <c r="P51" s="43"/>
    </row>
    <row r="52" spans="1:16" ht="15.75" customHeight="1" x14ac:dyDescent="0.3">
      <c r="A52" s="18" t="s">
        <v>192</v>
      </c>
      <c r="E52" s="40"/>
      <c r="G52" s="94" t="s">
        <v>85</v>
      </c>
    </row>
    <row r="53" spans="1:16" ht="15.75" customHeight="1" x14ac:dyDescent="0.3">
      <c r="A53" s="18" t="s">
        <v>86</v>
      </c>
    </row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A0B5B72E-C492-41D4-90C5-56EE426B1442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E1DA1-071E-4E74-B7AB-96648600FC24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0" customWidth="1"/>
    <col min="2" max="3" width="20.7109375" style="18" customWidth="1"/>
    <col min="4" max="7" width="5" style="18" customWidth="1"/>
    <col min="8" max="8" width="1.7109375" style="18" customWidth="1"/>
    <col min="9" max="9" width="2.7109375" style="40" customWidth="1"/>
    <col min="10" max="11" width="20.7109375" style="18" customWidth="1"/>
    <col min="12" max="15" width="5" style="18" customWidth="1"/>
    <col min="16" max="17" width="3.42578125" style="18" customWidth="1"/>
    <col min="18" max="25" width="8.42578125" style="18"/>
  </cols>
  <sheetData>
    <row r="1" spans="1:25" ht="18" x14ac:dyDescent="0.35">
      <c r="A1" s="1"/>
      <c r="B1" s="2" t="s">
        <v>230</v>
      </c>
      <c r="C1" s="2"/>
      <c r="D1" s="3"/>
      <c r="E1" s="3"/>
      <c r="F1" s="3"/>
      <c r="G1" s="3"/>
      <c r="H1" s="3"/>
      <c r="I1" s="4" t="s">
        <v>92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7" t="s">
        <v>3</v>
      </c>
      <c r="D2" s="7"/>
      <c r="E2" s="7"/>
      <c r="F2" s="7"/>
      <c r="G2" s="7"/>
    </row>
    <row r="3" spans="1:25" ht="15.75" customHeight="1" x14ac:dyDescent="0.3">
      <c r="A3" s="8"/>
      <c r="B3" s="9" t="s">
        <v>4</v>
      </c>
      <c r="C3" s="10" t="s">
        <v>231</v>
      </c>
      <c r="D3" s="10"/>
      <c r="E3" s="10" t="s">
        <v>232</v>
      </c>
      <c r="F3" s="9"/>
      <c r="G3" s="9"/>
      <c r="I3" s="18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11">
        <v>1</v>
      </c>
      <c r="B4" s="12" t="s">
        <v>7</v>
      </c>
      <c r="C4" s="12" t="s">
        <v>8</v>
      </c>
      <c r="D4" s="16" t="s">
        <v>9</v>
      </c>
      <c r="E4" s="16" t="s">
        <v>10</v>
      </c>
      <c r="F4" s="16" t="s">
        <v>11</v>
      </c>
      <c r="G4" s="17" t="s">
        <v>12</v>
      </c>
      <c r="I4" s="18"/>
    </row>
    <row r="5" spans="1:25" ht="15.75" customHeight="1" x14ac:dyDescent="0.3">
      <c r="A5" s="19">
        <v>4</v>
      </c>
      <c r="B5" s="20" t="s">
        <v>35</v>
      </c>
      <c r="C5" s="20" t="s">
        <v>36</v>
      </c>
      <c r="D5" s="21">
        <v>199</v>
      </c>
      <c r="E5" s="21">
        <v>8</v>
      </c>
      <c r="F5" s="21">
        <v>1546</v>
      </c>
      <c r="G5" s="22">
        <v>63</v>
      </c>
      <c r="I5" s="18"/>
    </row>
    <row r="6" spans="1:25" ht="15.75" customHeight="1" x14ac:dyDescent="0.3">
      <c r="A6" s="23">
        <v>8</v>
      </c>
      <c r="B6" s="24" t="s">
        <v>233</v>
      </c>
      <c r="C6" s="24" t="s">
        <v>132</v>
      </c>
      <c r="D6" s="25">
        <v>188</v>
      </c>
      <c r="E6" s="27">
        <v>6</v>
      </c>
      <c r="F6" s="25">
        <v>1512</v>
      </c>
      <c r="G6" s="28">
        <v>53</v>
      </c>
      <c r="I6" s="18"/>
    </row>
    <row r="7" spans="1:25" ht="15.75" customHeight="1" x14ac:dyDescent="0.3">
      <c r="A7" s="23">
        <v>5</v>
      </c>
      <c r="B7" s="24" t="s">
        <v>234</v>
      </c>
      <c r="C7" s="24" t="s">
        <v>36</v>
      </c>
      <c r="D7" s="25">
        <v>187</v>
      </c>
      <c r="E7" s="27">
        <v>5</v>
      </c>
      <c r="F7" s="25">
        <v>1484</v>
      </c>
      <c r="G7" s="28">
        <v>46</v>
      </c>
      <c r="J7" s="95"/>
    </row>
    <row r="8" spans="1:25" ht="15.75" customHeight="1" x14ac:dyDescent="0.3">
      <c r="A8" s="23">
        <v>7</v>
      </c>
      <c r="B8" s="24" t="s">
        <v>21</v>
      </c>
      <c r="C8" s="24" t="s">
        <v>14</v>
      </c>
      <c r="D8" s="25">
        <v>191</v>
      </c>
      <c r="E8" s="27">
        <v>7</v>
      </c>
      <c r="F8" s="25">
        <v>1478</v>
      </c>
      <c r="G8" s="28">
        <v>38</v>
      </c>
    </row>
    <row r="9" spans="1:25" ht="15.75" customHeight="1" x14ac:dyDescent="0.3">
      <c r="A9" s="23">
        <v>1</v>
      </c>
      <c r="B9" s="24" t="s">
        <v>48</v>
      </c>
      <c r="C9" s="24" t="s">
        <v>36</v>
      </c>
      <c r="D9" s="25">
        <v>187</v>
      </c>
      <c r="E9" s="27">
        <v>5</v>
      </c>
      <c r="F9" s="29">
        <v>1466</v>
      </c>
      <c r="G9" s="30">
        <v>36</v>
      </c>
      <c r="I9" s="18"/>
    </row>
    <row r="10" spans="1:25" ht="15.75" customHeight="1" x14ac:dyDescent="0.3">
      <c r="A10" s="23">
        <v>6</v>
      </c>
      <c r="B10" s="24" t="s">
        <v>134</v>
      </c>
      <c r="C10" s="24" t="s">
        <v>36</v>
      </c>
      <c r="D10" s="25">
        <v>181</v>
      </c>
      <c r="E10" s="27">
        <v>3</v>
      </c>
      <c r="F10" s="25">
        <v>1432</v>
      </c>
      <c r="G10" s="28">
        <v>26</v>
      </c>
      <c r="I10" s="18"/>
    </row>
    <row r="11" spans="1:25" ht="15.75" customHeight="1" x14ac:dyDescent="0.3">
      <c r="A11" s="23">
        <v>2</v>
      </c>
      <c r="B11" s="24" t="s">
        <v>76</v>
      </c>
      <c r="C11" s="24" t="s">
        <v>14</v>
      </c>
      <c r="D11" s="25">
        <v>179</v>
      </c>
      <c r="E11" s="27">
        <v>2</v>
      </c>
      <c r="F11" s="25">
        <v>1407</v>
      </c>
      <c r="G11" s="28">
        <v>20</v>
      </c>
      <c r="I11" s="18"/>
    </row>
    <row r="12" spans="1:25" ht="15.75" customHeight="1" x14ac:dyDescent="0.3">
      <c r="A12" s="31">
        <v>3</v>
      </c>
      <c r="B12" s="32" t="s">
        <v>235</v>
      </c>
      <c r="C12" s="32" t="s">
        <v>58</v>
      </c>
      <c r="D12" s="33" t="s">
        <v>55</v>
      </c>
      <c r="E12" s="34">
        <v>0</v>
      </c>
      <c r="F12" s="33">
        <v>184</v>
      </c>
      <c r="G12" s="35">
        <v>6</v>
      </c>
      <c r="I12" s="18"/>
    </row>
    <row r="13" spans="1:25" ht="15.75" customHeight="1" x14ac:dyDescent="0.3"/>
    <row r="14" spans="1:25" ht="15.75" customHeight="1" x14ac:dyDescent="0.3">
      <c r="A14" s="8"/>
      <c r="B14" s="9" t="s">
        <v>28</v>
      </c>
      <c r="C14" s="10" t="s">
        <v>236</v>
      </c>
      <c r="D14" s="10"/>
      <c r="E14" s="10" t="s">
        <v>237</v>
      </c>
      <c r="F14" s="9"/>
      <c r="G14" s="9"/>
    </row>
    <row r="15" spans="1:25" ht="15.75" customHeight="1" x14ac:dyDescent="0.3">
      <c r="A15" s="11">
        <v>1</v>
      </c>
      <c r="B15" s="12" t="s">
        <v>7</v>
      </c>
      <c r="C15" s="12" t="s">
        <v>8</v>
      </c>
      <c r="D15" s="16" t="s">
        <v>9</v>
      </c>
      <c r="E15" s="16" t="s">
        <v>10</v>
      </c>
      <c r="F15" s="16" t="s">
        <v>11</v>
      </c>
      <c r="G15" s="17" t="s">
        <v>12</v>
      </c>
    </row>
    <row r="16" spans="1:25" ht="15.75" customHeight="1" x14ac:dyDescent="0.3">
      <c r="A16" s="19">
        <v>6</v>
      </c>
      <c r="B16" s="20" t="s">
        <v>238</v>
      </c>
      <c r="C16" s="20" t="s">
        <v>36</v>
      </c>
      <c r="D16" s="21">
        <v>183</v>
      </c>
      <c r="E16" s="21">
        <v>8</v>
      </c>
      <c r="F16" s="21">
        <v>1449</v>
      </c>
      <c r="G16" s="22">
        <v>58</v>
      </c>
    </row>
    <row r="17" spans="1:7" ht="15.75" customHeight="1" x14ac:dyDescent="0.3">
      <c r="A17" s="23">
        <v>3</v>
      </c>
      <c r="B17" s="24" t="s">
        <v>239</v>
      </c>
      <c r="C17" s="24" t="s">
        <v>14</v>
      </c>
      <c r="D17" s="25">
        <v>180</v>
      </c>
      <c r="E17" s="27">
        <v>7</v>
      </c>
      <c r="F17" s="25">
        <v>1436</v>
      </c>
      <c r="G17" s="28">
        <v>53</v>
      </c>
    </row>
    <row r="18" spans="1:7" ht="15.75" customHeight="1" x14ac:dyDescent="0.3">
      <c r="A18" s="23">
        <v>4</v>
      </c>
      <c r="B18" s="24" t="s">
        <v>240</v>
      </c>
      <c r="C18" s="24" t="s">
        <v>101</v>
      </c>
      <c r="D18" s="25">
        <v>172</v>
      </c>
      <c r="E18" s="27">
        <v>5</v>
      </c>
      <c r="F18" s="25">
        <v>1392</v>
      </c>
      <c r="G18" s="28">
        <v>43</v>
      </c>
    </row>
    <row r="19" spans="1:7" ht="15.75" customHeight="1" x14ac:dyDescent="0.3">
      <c r="A19" s="23">
        <v>1</v>
      </c>
      <c r="B19" s="24" t="s">
        <v>22</v>
      </c>
      <c r="C19" s="24" t="s">
        <v>23</v>
      </c>
      <c r="D19" s="25">
        <v>177</v>
      </c>
      <c r="E19" s="27">
        <v>6</v>
      </c>
      <c r="F19" s="29">
        <v>1375</v>
      </c>
      <c r="G19" s="30">
        <v>40</v>
      </c>
    </row>
    <row r="20" spans="1:7" ht="15.75" customHeight="1" x14ac:dyDescent="0.3">
      <c r="A20" s="23">
        <v>5</v>
      </c>
      <c r="B20" s="24" t="s">
        <v>241</v>
      </c>
      <c r="C20" s="24" t="s">
        <v>36</v>
      </c>
      <c r="D20" s="25">
        <v>169</v>
      </c>
      <c r="E20" s="27">
        <v>4</v>
      </c>
      <c r="F20" s="25">
        <v>1369</v>
      </c>
      <c r="G20" s="28">
        <v>37</v>
      </c>
    </row>
    <row r="21" spans="1:7" ht="15.75" customHeight="1" x14ac:dyDescent="0.3">
      <c r="A21" s="23">
        <v>2</v>
      </c>
      <c r="B21" s="24" t="s">
        <v>242</v>
      </c>
      <c r="C21" s="24" t="s">
        <v>36</v>
      </c>
      <c r="D21" s="25">
        <v>166</v>
      </c>
      <c r="E21" s="27">
        <v>3</v>
      </c>
      <c r="F21" s="25">
        <v>1302</v>
      </c>
      <c r="G21" s="28">
        <v>23</v>
      </c>
    </row>
    <row r="22" spans="1:7" ht="15.75" customHeight="1" x14ac:dyDescent="0.3">
      <c r="A22" s="23">
        <v>7</v>
      </c>
      <c r="B22" s="24" t="s">
        <v>77</v>
      </c>
      <c r="C22" s="24" t="s">
        <v>14</v>
      </c>
      <c r="D22" s="25" t="s">
        <v>55</v>
      </c>
      <c r="E22" s="27">
        <v>0</v>
      </c>
      <c r="F22" s="25">
        <v>980</v>
      </c>
      <c r="G22" s="28">
        <v>21</v>
      </c>
    </row>
    <row r="23" spans="1:7" ht="15.75" customHeight="1" x14ac:dyDescent="0.3">
      <c r="A23" s="31">
        <v>8</v>
      </c>
      <c r="B23" s="32" t="s">
        <v>27</v>
      </c>
      <c r="C23" s="32" t="s">
        <v>14</v>
      </c>
      <c r="D23" s="33">
        <v>158</v>
      </c>
      <c r="E23" s="34">
        <v>2</v>
      </c>
      <c r="F23" s="33">
        <v>1170</v>
      </c>
      <c r="G23" s="35">
        <v>12</v>
      </c>
    </row>
    <row r="24" spans="1:7" ht="15.75" customHeight="1" x14ac:dyDescent="0.3"/>
    <row r="25" spans="1:7" ht="15.75" customHeight="1" x14ac:dyDescent="0.3">
      <c r="A25" s="8"/>
      <c r="B25" s="9" t="s">
        <v>45</v>
      </c>
      <c r="C25" s="10" t="s">
        <v>243</v>
      </c>
      <c r="D25" s="10"/>
      <c r="E25" s="10" t="s">
        <v>244</v>
      </c>
      <c r="F25" s="9"/>
      <c r="G25" s="9"/>
    </row>
    <row r="26" spans="1:7" ht="15.75" customHeight="1" x14ac:dyDescent="0.3">
      <c r="A26" s="11">
        <v>1</v>
      </c>
      <c r="B26" s="12" t="s">
        <v>7</v>
      </c>
      <c r="C26" s="12" t="s">
        <v>8</v>
      </c>
      <c r="D26" s="16" t="s">
        <v>9</v>
      </c>
      <c r="E26" s="16" t="s">
        <v>10</v>
      </c>
      <c r="F26" s="16" t="s">
        <v>11</v>
      </c>
      <c r="G26" s="17" t="s">
        <v>12</v>
      </c>
    </row>
    <row r="27" spans="1:7" ht="15.75" customHeight="1" x14ac:dyDescent="0.3">
      <c r="A27" s="19">
        <v>7</v>
      </c>
      <c r="B27" s="20" t="s">
        <v>75</v>
      </c>
      <c r="C27" s="20" t="s">
        <v>36</v>
      </c>
      <c r="D27" s="21">
        <v>174</v>
      </c>
      <c r="E27" s="21">
        <v>6</v>
      </c>
      <c r="F27" s="21">
        <v>1424</v>
      </c>
      <c r="G27" s="22">
        <v>51</v>
      </c>
    </row>
    <row r="28" spans="1:7" ht="15.75" customHeight="1" x14ac:dyDescent="0.3">
      <c r="A28" s="23">
        <v>4</v>
      </c>
      <c r="B28" s="24" t="s">
        <v>245</v>
      </c>
      <c r="C28" s="24" t="s">
        <v>246</v>
      </c>
      <c r="D28" s="25">
        <v>180</v>
      </c>
      <c r="E28" s="27">
        <v>7</v>
      </c>
      <c r="F28" s="25">
        <v>1405</v>
      </c>
      <c r="G28" s="28">
        <v>50</v>
      </c>
    </row>
    <row r="29" spans="1:7" ht="15.75" customHeight="1" x14ac:dyDescent="0.3">
      <c r="A29" s="23">
        <v>1</v>
      </c>
      <c r="B29" s="24" t="s">
        <v>65</v>
      </c>
      <c r="C29" s="24" t="s">
        <v>58</v>
      </c>
      <c r="D29" s="25">
        <v>172</v>
      </c>
      <c r="E29" s="27">
        <v>5</v>
      </c>
      <c r="F29" s="29">
        <v>1352</v>
      </c>
      <c r="G29" s="30">
        <v>38</v>
      </c>
    </row>
    <row r="30" spans="1:7" ht="15.75" customHeight="1" x14ac:dyDescent="0.3">
      <c r="A30" s="23">
        <v>2</v>
      </c>
      <c r="B30" s="24" t="s">
        <v>247</v>
      </c>
      <c r="C30" s="24" t="s">
        <v>36</v>
      </c>
      <c r="D30" s="25">
        <v>172</v>
      </c>
      <c r="E30" s="27">
        <v>5</v>
      </c>
      <c r="F30" s="25">
        <v>1325</v>
      </c>
      <c r="G30" s="28">
        <v>35</v>
      </c>
    </row>
    <row r="31" spans="1:7" ht="15.75" customHeight="1" x14ac:dyDescent="0.3">
      <c r="A31" s="23">
        <v>5</v>
      </c>
      <c r="B31" s="24" t="s">
        <v>248</v>
      </c>
      <c r="C31" s="24" t="s">
        <v>53</v>
      </c>
      <c r="D31" s="25">
        <v>130</v>
      </c>
      <c r="E31" s="27">
        <v>3</v>
      </c>
      <c r="F31" s="25">
        <v>1001</v>
      </c>
      <c r="G31" s="28">
        <v>17</v>
      </c>
    </row>
    <row r="32" spans="1:7" ht="15.75" customHeight="1" x14ac:dyDescent="0.3">
      <c r="A32" s="23">
        <v>6</v>
      </c>
      <c r="B32" s="24" t="s">
        <v>54</v>
      </c>
      <c r="C32" s="24" t="s">
        <v>14</v>
      </c>
      <c r="D32" s="25" t="s">
        <v>55</v>
      </c>
      <c r="E32" s="27">
        <v>0</v>
      </c>
      <c r="F32" s="25">
        <v>653</v>
      </c>
      <c r="G32" s="28">
        <v>16</v>
      </c>
    </row>
    <row r="33" spans="1:7" ht="15.75" customHeight="1" x14ac:dyDescent="0.3">
      <c r="A33" s="31">
        <v>3</v>
      </c>
      <c r="B33" s="32" t="s">
        <v>249</v>
      </c>
      <c r="C33" s="32" t="s">
        <v>20</v>
      </c>
      <c r="D33" s="33">
        <v>95</v>
      </c>
      <c r="E33" s="34">
        <v>2</v>
      </c>
      <c r="F33" s="33">
        <v>895</v>
      </c>
      <c r="G33" s="35">
        <v>15</v>
      </c>
    </row>
    <row r="34" spans="1:7" ht="15.75" customHeight="1" x14ac:dyDescent="0.3"/>
    <row r="35" spans="1:7" ht="15.75" customHeight="1" x14ac:dyDescent="0.3">
      <c r="B35" s="18" t="s">
        <v>192</v>
      </c>
      <c r="F35" s="39" t="s">
        <v>85</v>
      </c>
    </row>
    <row r="36" spans="1:7" ht="15.75" customHeight="1" x14ac:dyDescent="0.3">
      <c r="B36" s="18" t="s">
        <v>86</v>
      </c>
    </row>
    <row r="37" spans="1:7" ht="15.75" customHeight="1" x14ac:dyDescent="0.3"/>
    <row r="38" spans="1:7" ht="15.75" customHeight="1" x14ac:dyDescent="0.3"/>
    <row r="39" spans="1:7" ht="15.75" customHeight="1" x14ac:dyDescent="0.3"/>
    <row r="40" spans="1:7" ht="15.75" customHeight="1" x14ac:dyDescent="0.3"/>
    <row r="41" spans="1:7" ht="15.75" customHeight="1" x14ac:dyDescent="0.3"/>
    <row r="42" spans="1:7" ht="15.75" customHeight="1" x14ac:dyDescent="0.3"/>
    <row r="43" spans="1:7" ht="15.75" customHeight="1" x14ac:dyDescent="0.3"/>
    <row r="44" spans="1:7" ht="15.75" customHeight="1" x14ac:dyDescent="0.3"/>
    <row r="45" spans="1:7" ht="15.75" customHeight="1" x14ac:dyDescent="0.3"/>
    <row r="46" spans="1:7" ht="15.75" customHeight="1" x14ac:dyDescent="0.3"/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mergeCells count="1">
    <mergeCell ref="C2:G2"/>
  </mergeCells>
  <hyperlinks>
    <hyperlink ref="B2" location="'Index'!A3" tooltip="Go to the Index sheet" display="á" xr:uid="{B4530AB1-E113-4E66-899D-029A3CB72C11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AFC97-4C18-4997-A4DB-4AFE0E802D07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0" customWidth="1"/>
    <col min="2" max="3" width="20.7109375" style="18" customWidth="1"/>
    <col min="4" max="7" width="5" style="18" customWidth="1"/>
    <col min="8" max="8" width="1.7109375" style="18" customWidth="1"/>
    <col min="9" max="9" width="2.7109375" style="40" customWidth="1"/>
    <col min="10" max="11" width="20.7109375" style="18" customWidth="1"/>
    <col min="12" max="15" width="5" style="18" customWidth="1"/>
    <col min="16" max="17" width="3.42578125" style="18" customWidth="1"/>
    <col min="18" max="25" width="8.42578125" style="18"/>
  </cols>
  <sheetData>
    <row r="1" spans="1:25" ht="18" x14ac:dyDescent="0.35">
      <c r="A1" s="1"/>
      <c r="B1" s="2" t="s">
        <v>230</v>
      </c>
      <c r="C1" s="2"/>
      <c r="D1" s="3"/>
      <c r="E1" s="3"/>
      <c r="F1" s="3" t="s">
        <v>87</v>
      </c>
      <c r="G1" s="3"/>
      <c r="H1" s="3"/>
      <c r="I1" s="41" t="s">
        <v>92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7" t="s">
        <v>3</v>
      </c>
      <c r="D2" s="7"/>
      <c r="E2" s="7"/>
      <c r="F2" s="7"/>
      <c r="G2" s="7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8"/>
      <c r="B3" s="9" t="s">
        <v>4</v>
      </c>
      <c r="C3" s="10" t="s">
        <v>250</v>
      </c>
      <c r="D3" s="10"/>
      <c r="E3" s="10" t="s">
        <v>251</v>
      </c>
      <c r="F3" s="9"/>
      <c r="G3" s="9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12" t="s">
        <v>7</v>
      </c>
      <c r="C4" s="12" t="s">
        <v>8</v>
      </c>
      <c r="D4" s="16" t="s">
        <v>9</v>
      </c>
      <c r="E4" s="16" t="s">
        <v>10</v>
      </c>
      <c r="F4" s="16" t="s">
        <v>11</v>
      </c>
      <c r="G4" s="17" t="s">
        <v>12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4</v>
      </c>
      <c r="B5" s="61" t="s">
        <v>35</v>
      </c>
      <c r="C5" s="61" t="s">
        <v>36</v>
      </c>
      <c r="D5" s="45">
        <v>199</v>
      </c>
      <c r="E5" s="21">
        <v>8</v>
      </c>
      <c r="F5" s="45">
        <v>1546</v>
      </c>
      <c r="G5" s="46">
        <v>63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3">
        <v>7</v>
      </c>
      <c r="B6" s="47" t="s">
        <v>233</v>
      </c>
      <c r="C6" s="47" t="s">
        <v>132</v>
      </c>
      <c r="D6" s="48">
        <v>188</v>
      </c>
      <c r="E6" s="25">
        <v>6</v>
      </c>
      <c r="F6" s="48">
        <v>1512</v>
      </c>
      <c r="G6" s="49">
        <v>52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3">
        <v>5</v>
      </c>
      <c r="B7" s="47" t="s">
        <v>234</v>
      </c>
      <c r="C7" s="47" t="s">
        <v>36</v>
      </c>
      <c r="D7" s="48">
        <v>187</v>
      </c>
      <c r="E7" s="25">
        <v>5</v>
      </c>
      <c r="F7" s="48">
        <v>1484</v>
      </c>
      <c r="G7" s="49">
        <v>47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50">
        <v>6</v>
      </c>
      <c r="B8" s="47" t="s">
        <v>21</v>
      </c>
      <c r="C8" s="47" t="s">
        <v>14</v>
      </c>
      <c r="D8" s="48">
        <v>191</v>
      </c>
      <c r="E8" s="25">
        <v>7</v>
      </c>
      <c r="F8" s="48">
        <v>1478</v>
      </c>
      <c r="G8" s="49">
        <v>38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3">
        <v>1</v>
      </c>
      <c r="B9" s="24" t="s">
        <v>48</v>
      </c>
      <c r="C9" s="24" t="s">
        <v>36</v>
      </c>
      <c r="D9" s="25">
        <v>187</v>
      </c>
      <c r="E9" s="25">
        <v>5</v>
      </c>
      <c r="F9" s="29">
        <v>1466</v>
      </c>
      <c r="G9" s="30">
        <v>37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50">
        <v>8</v>
      </c>
      <c r="B10" s="47" t="s">
        <v>75</v>
      </c>
      <c r="C10" s="47" t="s">
        <v>36</v>
      </c>
      <c r="D10" s="48">
        <v>174</v>
      </c>
      <c r="E10" s="25">
        <v>3</v>
      </c>
      <c r="F10" s="48">
        <v>1424</v>
      </c>
      <c r="G10" s="49">
        <v>27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50">
        <v>2</v>
      </c>
      <c r="B11" s="47" t="s">
        <v>240</v>
      </c>
      <c r="C11" s="47" t="s">
        <v>101</v>
      </c>
      <c r="D11" s="48">
        <v>172</v>
      </c>
      <c r="E11" s="25">
        <v>2</v>
      </c>
      <c r="F11" s="48">
        <v>1392</v>
      </c>
      <c r="G11" s="49">
        <v>19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31">
        <v>3</v>
      </c>
      <c r="B12" s="52" t="s">
        <v>241</v>
      </c>
      <c r="C12" s="52" t="s">
        <v>36</v>
      </c>
      <c r="D12" s="53">
        <v>169</v>
      </c>
      <c r="E12" s="33">
        <v>1</v>
      </c>
      <c r="F12" s="53">
        <v>1369</v>
      </c>
      <c r="G12" s="54">
        <v>13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18" t="s">
        <v>90</v>
      </c>
      <c r="F14" s="39" t="s">
        <v>85</v>
      </c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18" t="s">
        <v>86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3"/>
      <c r="B18" s="43"/>
      <c r="C18" s="96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/>
    <row r="45" spans="1:25" ht="15.75" customHeight="1" x14ac:dyDescent="0.3"/>
    <row r="46" spans="1:25" ht="15.75" customHeight="1" x14ac:dyDescent="0.3"/>
    <row r="47" spans="1:25" ht="15.75" customHeight="1" x14ac:dyDescent="0.3"/>
    <row r="48" spans="1:2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92CC0C7F-1F84-428D-AE9C-506FEEFC4624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8CE9A-53B5-42FF-B2DE-8D3E35FF517A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8" customWidth="1"/>
    <col min="4" max="9" width="5" style="18" customWidth="1"/>
    <col min="10" max="10" width="1.7109375" style="18" customWidth="1"/>
    <col min="11" max="11" width="2.7109375" style="40" customWidth="1"/>
    <col min="12" max="13" width="18.7109375" style="18" customWidth="1"/>
    <col min="14" max="19" width="5" style="18" customWidth="1"/>
    <col min="20" max="25" width="4.140625" style="18" customWidth="1"/>
    <col min="26" max="27" width="4.140625" customWidth="1"/>
  </cols>
  <sheetData>
    <row r="1" spans="1:25" ht="18" x14ac:dyDescent="0.35">
      <c r="A1" s="1"/>
      <c r="B1" s="2" t="s">
        <v>252</v>
      </c>
      <c r="C1" s="2"/>
      <c r="D1" s="3"/>
      <c r="E1" s="3"/>
      <c r="F1" s="3"/>
      <c r="G1" s="3"/>
      <c r="H1" s="3"/>
      <c r="I1" s="4" t="s">
        <v>253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97"/>
      <c r="D2" s="56" t="s">
        <v>3</v>
      </c>
      <c r="E2" s="56"/>
      <c r="F2" s="56"/>
      <c r="G2" s="56"/>
      <c r="H2" s="56"/>
      <c r="I2" s="56"/>
    </row>
    <row r="3" spans="1:25" ht="15.75" customHeight="1" x14ac:dyDescent="0.3">
      <c r="A3" s="8"/>
      <c r="B3" s="9" t="s">
        <v>4</v>
      </c>
      <c r="C3" s="10" t="s">
        <v>254</v>
      </c>
      <c r="D3" s="10"/>
      <c r="E3" s="10" t="s">
        <v>255</v>
      </c>
      <c r="F3" s="9"/>
      <c r="G3" s="9"/>
      <c r="H3" s="9"/>
      <c r="I3" s="9"/>
      <c r="J3" s="8"/>
      <c r="K3" s="18"/>
      <c r="T3" s="9"/>
      <c r="U3" s="9"/>
      <c r="V3" s="9"/>
      <c r="W3" s="9"/>
      <c r="X3" s="9"/>
      <c r="Y3" s="9"/>
    </row>
    <row r="4" spans="1:25" ht="15.75" customHeight="1" x14ac:dyDescent="0.3">
      <c r="A4" s="11">
        <v>2</v>
      </c>
      <c r="B4" s="12" t="s">
        <v>7</v>
      </c>
      <c r="C4" s="13" t="s">
        <v>8</v>
      </c>
      <c r="D4" s="68"/>
      <c r="E4" s="98"/>
      <c r="F4" s="16" t="s">
        <v>9</v>
      </c>
      <c r="G4" s="16" t="s">
        <v>10</v>
      </c>
      <c r="H4" s="16" t="s">
        <v>11</v>
      </c>
      <c r="I4" s="17" t="s">
        <v>12</v>
      </c>
      <c r="K4" s="18"/>
    </row>
    <row r="5" spans="1:25" ht="15.75" customHeight="1" x14ac:dyDescent="0.3">
      <c r="A5" s="19">
        <v>4</v>
      </c>
      <c r="B5" s="20" t="s">
        <v>256</v>
      </c>
      <c r="C5" s="20" t="s">
        <v>104</v>
      </c>
      <c r="D5" s="21">
        <v>92</v>
      </c>
      <c r="E5" s="21">
        <v>96</v>
      </c>
      <c r="F5" s="21">
        <f t="shared" ref="F5:F12" si="0">SUM(D5:E5)</f>
        <v>188</v>
      </c>
      <c r="G5" s="21">
        <v>8</v>
      </c>
      <c r="H5" s="21">
        <v>1321</v>
      </c>
      <c r="I5" s="22">
        <v>56</v>
      </c>
      <c r="K5" s="18"/>
      <c r="V5" s="40"/>
      <c r="W5" s="40"/>
    </row>
    <row r="6" spans="1:25" ht="15.75" customHeight="1" x14ac:dyDescent="0.3">
      <c r="A6" s="23">
        <v>2</v>
      </c>
      <c r="B6" s="99" t="s">
        <v>257</v>
      </c>
      <c r="C6" s="99" t="s">
        <v>258</v>
      </c>
      <c r="D6" s="25">
        <v>86</v>
      </c>
      <c r="E6" s="25">
        <v>89</v>
      </c>
      <c r="F6" s="25">
        <f t="shared" si="0"/>
        <v>175</v>
      </c>
      <c r="G6" s="27">
        <v>5</v>
      </c>
      <c r="H6" s="25">
        <v>1423</v>
      </c>
      <c r="I6" s="28">
        <v>47</v>
      </c>
      <c r="K6" s="18"/>
    </row>
    <row r="7" spans="1:25" ht="15.75" customHeight="1" x14ac:dyDescent="0.3">
      <c r="A7" s="23">
        <v>1</v>
      </c>
      <c r="B7" s="99" t="s">
        <v>259</v>
      </c>
      <c r="C7" s="99" t="s">
        <v>36</v>
      </c>
      <c r="D7" s="25">
        <v>97</v>
      </c>
      <c r="E7" s="25">
        <v>91</v>
      </c>
      <c r="F7" s="25">
        <f t="shared" si="0"/>
        <v>188</v>
      </c>
      <c r="G7" s="27">
        <v>8</v>
      </c>
      <c r="H7" s="29">
        <v>1397</v>
      </c>
      <c r="I7" s="30">
        <v>44</v>
      </c>
      <c r="J7" s="95"/>
      <c r="K7" s="18"/>
    </row>
    <row r="8" spans="1:25" ht="15.75" customHeight="1" x14ac:dyDescent="0.3">
      <c r="A8" s="23">
        <v>5</v>
      </c>
      <c r="B8" s="24" t="s">
        <v>225</v>
      </c>
      <c r="C8" s="24" t="s">
        <v>20</v>
      </c>
      <c r="D8" s="25">
        <v>89</v>
      </c>
      <c r="E8" s="25">
        <v>80</v>
      </c>
      <c r="F8" s="25">
        <f t="shared" si="0"/>
        <v>169</v>
      </c>
      <c r="G8" s="27">
        <v>4</v>
      </c>
      <c r="H8" s="25">
        <v>1365</v>
      </c>
      <c r="I8" s="28">
        <v>42</v>
      </c>
      <c r="K8" s="18"/>
    </row>
    <row r="9" spans="1:25" ht="15.75" customHeight="1" x14ac:dyDescent="0.3">
      <c r="A9" s="23">
        <v>7</v>
      </c>
      <c r="B9" s="24" t="s">
        <v>260</v>
      </c>
      <c r="C9" s="24" t="s">
        <v>36</v>
      </c>
      <c r="D9" s="25">
        <v>86</v>
      </c>
      <c r="E9" s="25">
        <v>90</v>
      </c>
      <c r="F9" s="25">
        <f t="shared" si="0"/>
        <v>176</v>
      </c>
      <c r="G9" s="27">
        <v>6</v>
      </c>
      <c r="H9" s="25">
        <v>1375</v>
      </c>
      <c r="I9" s="28">
        <v>38</v>
      </c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23">
        <v>6</v>
      </c>
      <c r="B10" s="24" t="s">
        <v>162</v>
      </c>
      <c r="C10" s="24" t="s">
        <v>18</v>
      </c>
      <c r="D10" s="25">
        <v>80</v>
      </c>
      <c r="E10" s="25">
        <v>88</v>
      </c>
      <c r="F10" s="25">
        <f t="shared" si="0"/>
        <v>168</v>
      </c>
      <c r="G10" s="27">
        <v>3</v>
      </c>
      <c r="H10" s="25">
        <v>1352</v>
      </c>
      <c r="I10" s="28">
        <v>32</v>
      </c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23">
        <v>8</v>
      </c>
      <c r="B11" s="24" t="s">
        <v>261</v>
      </c>
      <c r="C11" s="24" t="s">
        <v>36</v>
      </c>
      <c r="D11" s="25">
        <v>74</v>
      </c>
      <c r="E11" s="25">
        <v>76</v>
      </c>
      <c r="F11" s="25">
        <f t="shared" si="0"/>
        <v>150</v>
      </c>
      <c r="G11" s="27">
        <v>2</v>
      </c>
      <c r="H11" s="25">
        <v>1260</v>
      </c>
      <c r="I11" s="28">
        <v>23</v>
      </c>
      <c r="L11" s="40"/>
      <c r="M11" s="40"/>
      <c r="N11" s="40"/>
      <c r="O11" s="40"/>
      <c r="P11" s="40"/>
      <c r="Q11" s="40"/>
      <c r="R11" s="40"/>
      <c r="S11" s="40"/>
      <c r="T11" s="40"/>
      <c r="U11" s="40"/>
      <c r="X11" s="40"/>
      <c r="Y11" s="40"/>
    </row>
    <row r="12" spans="1:25" ht="15.75" customHeight="1" x14ac:dyDescent="0.3">
      <c r="A12" s="31">
        <v>3</v>
      </c>
      <c r="B12" s="32" t="s">
        <v>262</v>
      </c>
      <c r="C12" s="32" t="s">
        <v>98</v>
      </c>
      <c r="D12" s="33" t="s">
        <v>55</v>
      </c>
      <c r="E12" s="33"/>
      <c r="F12" s="33">
        <f t="shared" si="0"/>
        <v>0</v>
      </c>
      <c r="G12" s="34">
        <v>0</v>
      </c>
      <c r="H12" s="33">
        <v>0</v>
      </c>
      <c r="I12" s="35">
        <v>0</v>
      </c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8"/>
      <c r="B14" s="9" t="s">
        <v>28</v>
      </c>
      <c r="C14" s="10" t="s">
        <v>263</v>
      </c>
      <c r="D14" s="10"/>
      <c r="E14" s="10" t="s">
        <v>264</v>
      </c>
      <c r="F14" s="9"/>
      <c r="G14" s="9"/>
      <c r="H14" s="9"/>
      <c r="I14" s="9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11">
        <v>2</v>
      </c>
      <c r="B15" s="12" t="s">
        <v>7</v>
      </c>
      <c r="C15" s="13" t="s">
        <v>8</v>
      </c>
      <c r="D15" s="68"/>
      <c r="E15" s="98"/>
      <c r="F15" s="16" t="s">
        <v>9</v>
      </c>
      <c r="G15" s="16" t="s">
        <v>10</v>
      </c>
      <c r="H15" s="16" t="s">
        <v>11</v>
      </c>
      <c r="I15" s="17" t="s">
        <v>12</v>
      </c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19">
        <v>8</v>
      </c>
      <c r="B16" s="20" t="s">
        <v>181</v>
      </c>
      <c r="C16" s="20" t="s">
        <v>20</v>
      </c>
      <c r="D16" s="21">
        <v>87</v>
      </c>
      <c r="E16" s="21">
        <v>86</v>
      </c>
      <c r="F16" s="21">
        <f t="shared" ref="F16:F23" si="1">SUM(D16:E16)</f>
        <v>173</v>
      </c>
      <c r="G16" s="21">
        <v>6</v>
      </c>
      <c r="H16" s="21">
        <v>1356</v>
      </c>
      <c r="I16" s="22">
        <v>52</v>
      </c>
      <c r="L16" s="40"/>
      <c r="M16" s="40"/>
      <c r="N16" s="40"/>
      <c r="O16" s="40"/>
      <c r="P16" s="40"/>
      <c r="Q16" s="40"/>
      <c r="R16" s="40"/>
      <c r="S16" s="40"/>
      <c r="T16" s="40"/>
      <c r="U16" s="40"/>
      <c r="X16" s="40"/>
      <c r="Y16" s="40"/>
    </row>
    <row r="17" spans="1:25" ht="15.75" customHeight="1" x14ac:dyDescent="0.3">
      <c r="A17" s="23">
        <v>2</v>
      </c>
      <c r="B17" s="24" t="s">
        <v>189</v>
      </c>
      <c r="C17" s="24" t="s">
        <v>129</v>
      </c>
      <c r="D17" s="25">
        <v>91</v>
      </c>
      <c r="E17" s="25">
        <v>85</v>
      </c>
      <c r="F17" s="25">
        <f t="shared" si="1"/>
        <v>176</v>
      </c>
      <c r="G17" s="27">
        <v>7</v>
      </c>
      <c r="H17" s="25">
        <v>1349</v>
      </c>
      <c r="I17" s="28">
        <v>52</v>
      </c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x14ac:dyDescent="0.3">
      <c r="A18" s="23">
        <v>3</v>
      </c>
      <c r="B18" s="24" t="s">
        <v>265</v>
      </c>
      <c r="C18" s="24" t="s">
        <v>36</v>
      </c>
      <c r="D18" s="25">
        <v>91</v>
      </c>
      <c r="E18" s="25">
        <v>93</v>
      </c>
      <c r="F18" s="25">
        <f t="shared" si="1"/>
        <v>184</v>
      </c>
      <c r="G18" s="27">
        <v>8</v>
      </c>
      <c r="H18" s="25">
        <v>1361</v>
      </c>
      <c r="I18" s="28">
        <v>50</v>
      </c>
    </row>
    <row r="19" spans="1:25" ht="15.75" customHeight="1" x14ac:dyDescent="0.3">
      <c r="A19" s="23">
        <v>4</v>
      </c>
      <c r="B19" s="24" t="s">
        <v>266</v>
      </c>
      <c r="C19" s="24" t="s">
        <v>20</v>
      </c>
      <c r="D19" s="25">
        <v>76</v>
      </c>
      <c r="E19" s="25">
        <v>78</v>
      </c>
      <c r="F19" s="25">
        <f t="shared" si="1"/>
        <v>154</v>
      </c>
      <c r="G19" s="27">
        <v>4</v>
      </c>
      <c r="H19" s="25">
        <v>1319</v>
      </c>
      <c r="I19" s="28">
        <v>43</v>
      </c>
    </row>
    <row r="20" spans="1:25" ht="15.75" customHeight="1" x14ac:dyDescent="0.3">
      <c r="A20" s="23">
        <v>6</v>
      </c>
      <c r="B20" s="24" t="s">
        <v>267</v>
      </c>
      <c r="C20" s="24" t="s">
        <v>268</v>
      </c>
      <c r="D20" s="25">
        <v>85</v>
      </c>
      <c r="E20" s="25">
        <v>87</v>
      </c>
      <c r="F20" s="25">
        <f t="shared" si="1"/>
        <v>172</v>
      </c>
      <c r="G20" s="27">
        <v>5</v>
      </c>
      <c r="H20" s="25">
        <v>1324</v>
      </c>
      <c r="I20" s="28">
        <v>39</v>
      </c>
    </row>
    <row r="21" spans="1:25" ht="15.75" customHeight="1" x14ac:dyDescent="0.3">
      <c r="A21" s="23">
        <v>5</v>
      </c>
      <c r="B21" s="24" t="s">
        <v>269</v>
      </c>
      <c r="C21" s="24" t="s">
        <v>258</v>
      </c>
      <c r="D21" s="25">
        <v>82</v>
      </c>
      <c r="E21" s="25">
        <v>71</v>
      </c>
      <c r="F21" s="25">
        <f t="shared" si="1"/>
        <v>153</v>
      </c>
      <c r="G21" s="27">
        <v>3</v>
      </c>
      <c r="H21" s="25">
        <v>1265</v>
      </c>
      <c r="I21" s="28">
        <v>31</v>
      </c>
      <c r="V21" s="40"/>
      <c r="W21" s="40"/>
    </row>
    <row r="22" spans="1:25" ht="15.75" customHeight="1" x14ac:dyDescent="0.3">
      <c r="A22" s="23">
        <v>1</v>
      </c>
      <c r="B22" s="99" t="s">
        <v>270</v>
      </c>
      <c r="C22" s="99" t="s">
        <v>98</v>
      </c>
      <c r="D22" s="25" t="s">
        <v>55</v>
      </c>
      <c r="E22" s="25"/>
      <c r="F22" s="25">
        <f t="shared" si="1"/>
        <v>0</v>
      </c>
      <c r="G22" s="27">
        <v>0</v>
      </c>
      <c r="H22" s="29">
        <v>458</v>
      </c>
      <c r="I22" s="30">
        <v>8</v>
      </c>
    </row>
    <row r="23" spans="1:25" ht="15.75" customHeight="1" x14ac:dyDescent="0.3">
      <c r="A23" s="31">
        <v>7</v>
      </c>
      <c r="B23" s="32" t="s">
        <v>271</v>
      </c>
      <c r="C23" s="32" t="s">
        <v>36</v>
      </c>
      <c r="D23" s="33" t="s">
        <v>55</v>
      </c>
      <c r="E23" s="33"/>
      <c r="F23" s="33">
        <f t="shared" si="1"/>
        <v>0</v>
      </c>
      <c r="G23" s="34">
        <v>0</v>
      </c>
      <c r="H23" s="33">
        <v>386</v>
      </c>
      <c r="I23" s="35">
        <v>4</v>
      </c>
    </row>
    <row r="24" spans="1:25" ht="15.75" customHeight="1" x14ac:dyDescent="0.3"/>
    <row r="25" spans="1:25" ht="15.75" customHeight="1" x14ac:dyDescent="0.3">
      <c r="A25" s="8"/>
      <c r="B25" s="9" t="s">
        <v>45</v>
      </c>
      <c r="C25" s="10" t="s">
        <v>272</v>
      </c>
      <c r="D25" s="10"/>
      <c r="E25" s="10" t="s">
        <v>273</v>
      </c>
      <c r="F25" s="9"/>
      <c r="G25" s="9"/>
      <c r="H25" s="9"/>
      <c r="I25" s="9"/>
    </row>
    <row r="26" spans="1:25" ht="15.75" customHeight="1" x14ac:dyDescent="0.3">
      <c r="A26" s="11">
        <v>2</v>
      </c>
      <c r="B26" s="12" t="s">
        <v>7</v>
      </c>
      <c r="C26" s="13" t="s">
        <v>8</v>
      </c>
      <c r="D26" s="68"/>
      <c r="E26" s="98"/>
      <c r="F26" s="16" t="s">
        <v>9</v>
      </c>
      <c r="G26" s="16" t="s">
        <v>10</v>
      </c>
      <c r="H26" s="16" t="s">
        <v>11</v>
      </c>
      <c r="I26" s="17" t="s">
        <v>12</v>
      </c>
    </row>
    <row r="27" spans="1:25" ht="15.75" customHeight="1" x14ac:dyDescent="0.3">
      <c r="A27" s="19">
        <v>7</v>
      </c>
      <c r="B27" s="20" t="s">
        <v>17</v>
      </c>
      <c r="C27" s="20" t="s">
        <v>18</v>
      </c>
      <c r="D27" s="21">
        <v>87</v>
      </c>
      <c r="E27" s="21">
        <v>83</v>
      </c>
      <c r="F27" s="21">
        <f t="shared" ref="F27:F34" si="2">SUM(D27:E27)</f>
        <v>170</v>
      </c>
      <c r="G27" s="21">
        <v>8</v>
      </c>
      <c r="H27" s="21">
        <v>1336</v>
      </c>
      <c r="I27" s="22">
        <v>54</v>
      </c>
    </row>
    <row r="28" spans="1:25" ht="15.75" customHeight="1" x14ac:dyDescent="0.3">
      <c r="A28" s="23">
        <v>4</v>
      </c>
      <c r="B28" s="24" t="s">
        <v>274</v>
      </c>
      <c r="C28" s="24" t="s">
        <v>258</v>
      </c>
      <c r="D28" s="25">
        <v>78</v>
      </c>
      <c r="E28" s="25">
        <v>85</v>
      </c>
      <c r="F28" s="25">
        <f t="shared" si="2"/>
        <v>163</v>
      </c>
      <c r="G28" s="27">
        <v>6</v>
      </c>
      <c r="H28" s="25">
        <v>1339</v>
      </c>
      <c r="I28" s="28">
        <v>53</v>
      </c>
    </row>
    <row r="29" spans="1:25" ht="15.75" customHeight="1" x14ac:dyDescent="0.3">
      <c r="A29" s="23">
        <v>1</v>
      </c>
      <c r="B29" s="99" t="s">
        <v>275</v>
      </c>
      <c r="C29" s="99" t="s">
        <v>41</v>
      </c>
      <c r="D29" s="25">
        <v>80</v>
      </c>
      <c r="E29" s="25">
        <v>80</v>
      </c>
      <c r="F29" s="25">
        <f t="shared" si="2"/>
        <v>160</v>
      </c>
      <c r="G29" s="27">
        <v>5</v>
      </c>
      <c r="H29" s="29">
        <v>1291</v>
      </c>
      <c r="I29" s="30">
        <v>46</v>
      </c>
    </row>
    <row r="30" spans="1:25" ht="15.75" customHeight="1" x14ac:dyDescent="0.3">
      <c r="A30" s="23">
        <v>8</v>
      </c>
      <c r="B30" s="24" t="s">
        <v>276</v>
      </c>
      <c r="C30" s="24" t="s">
        <v>268</v>
      </c>
      <c r="D30" s="25">
        <v>80</v>
      </c>
      <c r="E30" s="25">
        <v>80</v>
      </c>
      <c r="F30" s="25">
        <f t="shared" si="2"/>
        <v>160</v>
      </c>
      <c r="G30" s="27">
        <v>5</v>
      </c>
      <c r="H30" s="25">
        <v>1251</v>
      </c>
      <c r="I30" s="28">
        <v>38</v>
      </c>
    </row>
    <row r="31" spans="1:25" ht="15.75" customHeight="1" x14ac:dyDescent="0.3">
      <c r="A31" s="23">
        <v>2</v>
      </c>
      <c r="B31" s="24" t="s">
        <v>277</v>
      </c>
      <c r="C31" s="24" t="s">
        <v>258</v>
      </c>
      <c r="D31" s="25">
        <v>82</v>
      </c>
      <c r="E31" s="25">
        <v>84</v>
      </c>
      <c r="F31" s="25">
        <f t="shared" si="2"/>
        <v>166</v>
      </c>
      <c r="G31" s="27">
        <v>7</v>
      </c>
      <c r="H31" s="25">
        <v>1219</v>
      </c>
      <c r="I31" s="28">
        <v>35</v>
      </c>
    </row>
    <row r="32" spans="1:25" ht="15.75" customHeight="1" x14ac:dyDescent="0.3">
      <c r="A32" s="23">
        <v>6</v>
      </c>
      <c r="B32" s="24" t="s">
        <v>278</v>
      </c>
      <c r="C32" s="24" t="s">
        <v>18</v>
      </c>
      <c r="D32" s="25">
        <v>44</v>
      </c>
      <c r="E32" s="25">
        <v>78</v>
      </c>
      <c r="F32" s="25">
        <f t="shared" si="2"/>
        <v>122</v>
      </c>
      <c r="G32" s="27">
        <v>3</v>
      </c>
      <c r="H32" s="25">
        <v>1169</v>
      </c>
      <c r="I32" s="28">
        <v>28</v>
      </c>
    </row>
    <row r="33" spans="1:9" ht="15.75" customHeight="1" x14ac:dyDescent="0.3">
      <c r="A33" s="23">
        <v>3</v>
      </c>
      <c r="B33" s="24" t="s">
        <v>279</v>
      </c>
      <c r="C33" s="24" t="s">
        <v>280</v>
      </c>
      <c r="D33" s="25" t="s">
        <v>83</v>
      </c>
      <c r="E33" s="25"/>
      <c r="F33" s="25">
        <f t="shared" si="2"/>
        <v>0</v>
      </c>
      <c r="G33" s="27">
        <v>0</v>
      </c>
      <c r="H33" s="25">
        <v>1015</v>
      </c>
      <c r="I33" s="28">
        <v>26</v>
      </c>
    </row>
    <row r="34" spans="1:9" ht="15.75" customHeight="1" x14ac:dyDescent="0.3">
      <c r="A34" s="31">
        <v>5</v>
      </c>
      <c r="B34" s="32" t="s">
        <v>281</v>
      </c>
      <c r="C34" s="32" t="s">
        <v>168</v>
      </c>
      <c r="D34" s="33">
        <v>55</v>
      </c>
      <c r="E34" s="33">
        <v>53</v>
      </c>
      <c r="F34" s="33">
        <f t="shared" si="2"/>
        <v>108</v>
      </c>
      <c r="G34" s="34">
        <v>2</v>
      </c>
      <c r="H34" s="33">
        <v>841</v>
      </c>
      <c r="I34" s="35">
        <v>11</v>
      </c>
    </row>
    <row r="35" spans="1:9" ht="15.75" customHeight="1" x14ac:dyDescent="0.3"/>
    <row r="36" spans="1:9" ht="15.75" customHeight="1" x14ac:dyDescent="0.3">
      <c r="A36" s="8"/>
      <c r="B36" s="9" t="s">
        <v>59</v>
      </c>
      <c r="C36" s="10" t="s">
        <v>282</v>
      </c>
      <c r="D36" s="10"/>
      <c r="E36" s="10" t="s">
        <v>283</v>
      </c>
      <c r="F36" s="9"/>
      <c r="G36" s="9"/>
      <c r="H36" s="9"/>
      <c r="I36" s="9"/>
    </row>
    <row r="37" spans="1:9" ht="15.75" customHeight="1" x14ac:dyDescent="0.3">
      <c r="A37" s="11">
        <v>2</v>
      </c>
      <c r="B37" s="12" t="s">
        <v>7</v>
      </c>
      <c r="C37" s="13" t="s">
        <v>8</v>
      </c>
      <c r="D37" s="68"/>
      <c r="E37" s="98"/>
      <c r="F37" s="16" t="s">
        <v>9</v>
      </c>
      <c r="G37" s="16" t="s">
        <v>10</v>
      </c>
      <c r="H37" s="16" t="s">
        <v>11</v>
      </c>
      <c r="I37" s="17" t="s">
        <v>12</v>
      </c>
    </row>
    <row r="38" spans="1:9" ht="15.75" customHeight="1" x14ac:dyDescent="0.3">
      <c r="A38" s="19">
        <v>3</v>
      </c>
      <c r="B38" s="20" t="s">
        <v>284</v>
      </c>
      <c r="C38" s="20" t="s">
        <v>246</v>
      </c>
      <c r="D38" s="21">
        <v>90</v>
      </c>
      <c r="E38" s="21">
        <v>83</v>
      </c>
      <c r="F38" s="21">
        <f t="shared" ref="F38:F45" si="3">SUM(D38:E38)</f>
        <v>173</v>
      </c>
      <c r="G38" s="21">
        <v>8</v>
      </c>
      <c r="H38" s="21">
        <v>1330</v>
      </c>
      <c r="I38" s="22">
        <v>58</v>
      </c>
    </row>
    <row r="39" spans="1:9" ht="15.75" customHeight="1" x14ac:dyDescent="0.3">
      <c r="A39" s="23">
        <v>8</v>
      </c>
      <c r="B39" s="24" t="s">
        <v>37</v>
      </c>
      <c r="C39" s="24" t="s">
        <v>18</v>
      </c>
      <c r="D39" s="25">
        <v>82</v>
      </c>
      <c r="E39" s="25">
        <v>73</v>
      </c>
      <c r="F39" s="25">
        <f t="shared" si="3"/>
        <v>155</v>
      </c>
      <c r="G39" s="27">
        <v>6</v>
      </c>
      <c r="H39" s="25">
        <v>1204</v>
      </c>
      <c r="I39" s="28">
        <v>43</v>
      </c>
    </row>
    <row r="40" spans="1:9" ht="15.75" customHeight="1" x14ac:dyDescent="0.3">
      <c r="A40" s="23">
        <v>7</v>
      </c>
      <c r="B40" s="24" t="s">
        <v>285</v>
      </c>
      <c r="C40" s="24" t="s">
        <v>74</v>
      </c>
      <c r="D40" s="25">
        <v>70</v>
      </c>
      <c r="E40" s="25">
        <v>76</v>
      </c>
      <c r="F40" s="25">
        <f t="shared" si="3"/>
        <v>146</v>
      </c>
      <c r="G40" s="27">
        <v>3</v>
      </c>
      <c r="H40" s="25">
        <v>1188</v>
      </c>
      <c r="I40" s="28">
        <v>39</v>
      </c>
    </row>
    <row r="41" spans="1:9" ht="15.75" customHeight="1" x14ac:dyDescent="0.3">
      <c r="A41" s="23">
        <v>5</v>
      </c>
      <c r="B41" s="24" t="s">
        <v>31</v>
      </c>
      <c r="C41" s="24" t="s">
        <v>32</v>
      </c>
      <c r="D41" s="25" t="s">
        <v>55</v>
      </c>
      <c r="E41" s="25"/>
      <c r="F41" s="25">
        <f t="shared" si="3"/>
        <v>0</v>
      </c>
      <c r="G41" s="27">
        <v>0</v>
      </c>
      <c r="H41" s="25">
        <v>1044</v>
      </c>
      <c r="I41" s="28">
        <v>37</v>
      </c>
    </row>
    <row r="42" spans="1:9" ht="15.75" customHeight="1" x14ac:dyDescent="0.3">
      <c r="A42" s="23">
        <v>2</v>
      </c>
      <c r="B42" s="24" t="s">
        <v>286</v>
      </c>
      <c r="C42" s="24" t="s">
        <v>287</v>
      </c>
      <c r="D42" s="25">
        <v>74</v>
      </c>
      <c r="E42" s="25">
        <v>77</v>
      </c>
      <c r="F42" s="25">
        <f t="shared" si="3"/>
        <v>151</v>
      </c>
      <c r="G42" s="27">
        <v>4</v>
      </c>
      <c r="H42" s="25">
        <v>1131</v>
      </c>
      <c r="I42" s="28">
        <v>32</v>
      </c>
    </row>
    <row r="43" spans="1:9" ht="15.75" customHeight="1" x14ac:dyDescent="0.3">
      <c r="A43" s="23">
        <v>1</v>
      </c>
      <c r="B43" s="99" t="s">
        <v>288</v>
      </c>
      <c r="C43" s="99" t="s">
        <v>289</v>
      </c>
      <c r="D43" s="25">
        <v>76</v>
      </c>
      <c r="E43" s="25">
        <v>79</v>
      </c>
      <c r="F43" s="25">
        <f t="shared" si="3"/>
        <v>155</v>
      </c>
      <c r="G43" s="27">
        <v>6</v>
      </c>
      <c r="H43" s="29">
        <v>917</v>
      </c>
      <c r="I43" s="30">
        <v>32</v>
      </c>
    </row>
    <row r="44" spans="1:9" ht="15.75" customHeight="1" x14ac:dyDescent="0.3">
      <c r="A44" s="23">
        <v>4</v>
      </c>
      <c r="B44" s="24" t="s">
        <v>290</v>
      </c>
      <c r="C44" s="24" t="s">
        <v>289</v>
      </c>
      <c r="D44" s="25">
        <v>71</v>
      </c>
      <c r="E44" s="25">
        <v>85</v>
      </c>
      <c r="F44" s="25">
        <f t="shared" si="3"/>
        <v>156</v>
      </c>
      <c r="G44" s="27">
        <v>7</v>
      </c>
      <c r="H44" s="25">
        <v>805</v>
      </c>
      <c r="I44" s="28">
        <v>25</v>
      </c>
    </row>
    <row r="45" spans="1:9" ht="15.75" customHeight="1" x14ac:dyDescent="0.3">
      <c r="A45" s="31">
        <v>6</v>
      </c>
      <c r="B45" s="32" t="s">
        <v>62</v>
      </c>
      <c r="C45" s="32" t="s">
        <v>18</v>
      </c>
      <c r="D45" s="33">
        <v>44</v>
      </c>
      <c r="E45" s="33">
        <v>60</v>
      </c>
      <c r="F45" s="33">
        <f t="shared" si="3"/>
        <v>104</v>
      </c>
      <c r="G45" s="34">
        <v>2</v>
      </c>
      <c r="H45" s="33">
        <v>1006</v>
      </c>
      <c r="I45" s="35">
        <v>20</v>
      </c>
    </row>
    <row r="46" spans="1:9" ht="15.75" customHeight="1" x14ac:dyDescent="0.3"/>
    <row r="47" spans="1:9" ht="15.75" customHeight="1" x14ac:dyDescent="0.3">
      <c r="A47" s="8"/>
      <c r="B47" s="9" t="s">
        <v>70</v>
      </c>
      <c r="C47" s="10" t="s">
        <v>291</v>
      </c>
      <c r="D47" s="10"/>
      <c r="E47" s="10" t="s">
        <v>292</v>
      </c>
      <c r="F47" s="9"/>
      <c r="G47" s="9"/>
      <c r="H47" s="9"/>
      <c r="I47" s="9"/>
    </row>
    <row r="48" spans="1:9" ht="15.75" customHeight="1" x14ac:dyDescent="0.3">
      <c r="A48" s="11">
        <v>2</v>
      </c>
      <c r="B48" s="12" t="s">
        <v>7</v>
      </c>
      <c r="C48" s="13" t="s">
        <v>8</v>
      </c>
      <c r="D48" s="68"/>
      <c r="E48" s="98"/>
      <c r="F48" s="16" t="s">
        <v>9</v>
      </c>
      <c r="G48" s="16" t="s">
        <v>10</v>
      </c>
      <c r="H48" s="16" t="s">
        <v>11</v>
      </c>
      <c r="I48" s="17" t="s">
        <v>12</v>
      </c>
    </row>
    <row r="49" spans="1:9" ht="15.75" customHeight="1" x14ac:dyDescent="0.3">
      <c r="A49" s="19">
        <v>1</v>
      </c>
      <c r="B49" s="100" t="s">
        <v>293</v>
      </c>
      <c r="C49" s="100" t="s">
        <v>18</v>
      </c>
      <c r="D49" s="21">
        <v>75</v>
      </c>
      <c r="E49" s="21">
        <v>62</v>
      </c>
      <c r="F49" s="21">
        <f t="shared" ref="F49:F55" si="4">SUM(D49:E49)</f>
        <v>137</v>
      </c>
      <c r="G49" s="21">
        <v>4</v>
      </c>
      <c r="H49" s="36">
        <v>1122</v>
      </c>
      <c r="I49" s="37">
        <v>45</v>
      </c>
    </row>
    <row r="50" spans="1:9" ht="15.75" customHeight="1" x14ac:dyDescent="0.3">
      <c r="A50" s="23">
        <v>6</v>
      </c>
      <c r="B50" s="24" t="s">
        <v>294</v>
      </c>
      <c r="C50" s="24" t="s">
        <v>246</v>
      </c>
      <c r="D50" s="25">
        <v>83</v>
      </c>
      <c r="E50" s="25">
        <v>56</v>
      </c>
      <c r="F50" s="25">
        <f t="shared" si="4"/>
        <v>139</v>
      </c>
      <c r="G50" s="27">
        <v>5</v>
      </c>
      <c r="H50" s="25">
        <v>1098</v>
      </c>
      <c r="I50" s="28">
        <v>41</v>
      </c>
    </row>
    <row r="51" spans="1:9" ht="15.75" customHeight="1" x14ac:dyDescent="0.3">
      <c r="A51" s="23">
        <v>5</v>
      </c>
      <c r="B51" s="24" t="s">
        <v>295</v>
      </c>
      <c r="C51" s="24" t="s">
        <v>18</v>
      </c>
      <c r="D51" s="25">
        <v>63</v>
      </c>
      <c r="E51" s="25">
        <v>77</v>
      </c>
      <c r="F51" s="25">
        <f t="shared" si="4"/>
        <v>140</v>
      </c>
      <c r="G51" s="27">
        <v>6</v>
      </c>
      <c r="H51" s="25">
        <v>1028</v>
      </c>
      <c r="I51" s="28">
        <v>38</v>
      </c>
    </row>
    <row r="52" spans="1:9" ht="15.75" customHeight="1" x14ac:dyDescent="0.3">
      <c r="A52" s="23">
        <v>3</v>
      </c>
      <c r="B52" s="24" t="s">
        <v>38</v>
      </c>
      <c r="C52" s="24" t="s">
        <v>18</v>
      </c>
      <c r="D52" s="25">
        <v>67</v>
      </c>
      <c r="E52" s="25">
        <v>65</v>
      </c>
      <c r="F52" s="25">
        <f t="shared" si="4"/>
        <v>132</v>
      </c>
      <c r="G52" s="27">
        <v>3</v>
      </c>
      <c r="H52" s="25">
        <v>1029</v>
      </c>
      <c r="I52" s="28">
        <v>31</v>
      </c>
    </row>
    <row r="53" spans="1:9" ht="15.75" customHeight="1" x14ac:dyDescent="0.3">
      <c r="A53" s="23">
        <v>7</v>
      </c>
      <c r="B53" s="24" t="s">
        <v>39</v>
      </c>
      <c r="C53" s="24" t="s">
        <v>18</v>
      </c>
      <c r="D53" s="25">
        <v>80</v>
      </c>
      <c r="E53" s="25">
        <v>79</v>
      </c>
      <c r="F53" s="25">
        <f t="shared" si="4"/>
        <v>159</v>
      </c>
      <c r="G53" s="27">
        <v>7</v>
      </c>
      <c r="H53" s="25">
        <v>992</v>
      </c>
      <c r="I53" s="28">
        <v>30</v>
      </c>
    </row>
    <row r="54" spans="1:9" ht="15.75" customHeight="1" x14ac:dyDescent="0.3">
      <c r="A54" s="23">
        <v>2</v>
      </c>
      <c r="B54" s="24" t="s">
        <v>296</v>
      </c>
      <c r="C54" s="24" t="s">
        <v>268</v>
      </c>
      <c r="D54" s="25">
        <v>59</v>
      </c>
      <c r="E54" s="25">
        <v>50</v>
      </c>
      <c r="F54" s="25">
        <f t="shared" si="4"/>
        <v>109</v>
      </c>
      <c r="G54" s="27">
        <v>2</v>
      </c>
      <c r="H54" s="25">
        <v>971</v>
      </c>
      <c r="I54" s="28">
        <v>30</v>
      </c>
    </row>
    <row r="55" spans="1:9" ht="15.75" customHeight="1" x14ac:dyDescent="0.3">
      <c r="A55" s="31">
        <v>4</v>
      </c>
      <c r="B55" s="32" t="s">
        <v>297</v>
      </c>
      <c r="C55" s="32" t="s">
        <v>298</v>
      </c>
      <c r="D55" s="33">
        <v>41</v>
      </c>
      <c r="E55" s="33">
        <v>36</v>
      </c>
      <c r="F55" s="33">
        <f t="shared" si="4"/>
        <v>77</v>
      </c>
      <c r="G55" s="34">
        <v>1</v>
      </c>
      <c r="H55" s="33">
        <v>682</v>
      </c>
      <c r="I55" s="35">
        <v>11</v>
      </c>
    </row>
    <row r="56" spans="1:9" ht="15.75" customHeight="1" x14ac:dyDescent="0.3"/>
    <row r="57" spans="1:9" ht="15.75" customHeight="1" x14ac:dyDescent="0.3">
      <c r="B57" s="18" t="s">
        <v>299</v>
      </c>
      <c r="F57" s="39" t="s">
        <v>85</v>
      </c>
    </row>
    <row r="58" spans="1:9" ht="15.75" customHeight="1" x14ac:dyDescent="0.3">
      <c r="B58" s="18" t="s">
        <v>86</v>
      </c>
    </row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</sheetData>
  <mergeCells count="1">
    <mergeCell ref="D2:I2"/>
  </mergeCells>
  <hyperlinks>
    <hyperlink ref="B2" location="'Index'!A3" tooltip="Go to the Index sheet" display="á" xr:uid="{5A00BE88-6907-4114-90AA-B990D3A7743A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9F7FB-49CA-4916-886E-ED5C3A18D6A1}">
  <sheetPr>
    <tabColor rgb="FFFFFF00"/>
    <pageSetUpPr fitToPage="1"/>
  </sheetPr>
  <dimension ref="A1:Y6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8" customWidth="1"/>
    <col min="4" max="9" width="5" style="18" customWidth="1"/>
    <col min="10" max="10" width="1.7109375" style="18" customWidth="1"/>
    <col min="11" max="11" width="2.7109375" style="40" customWidth="1"/>
    <col min="12" max="13" width="18.7109375" style="18" customWidth="1"/>
    <col min="14" max="19" width="5" style="18" customWidth="1"/>
    <col min="20" max="25" width="4.140625" style="18" customWidth="1"/>
    <col min="26" max="27" width="4.140625" customWidth="1"/>
  </cols>
  <sheetData>
    <row r="1" spans="1:25" ht="18" x14ac:dyDescent="0.35">
      <c r="A1" s="1"/>
      <c r="B1" s="2" t="s">
        <v>252</v>
      </c>
      <c r="C1" s="2"/>
      <c r="D1" s="3"/>
      <c r="E1" s="3"/>
      <c r="F1" s="3" t="s">
        <v>87</v>
      </c>
      <c r="G1" s="3"/>
      <c r="H1" s="3"/>
      <c r="I1" s="41" t="s">
        <v>253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7" t="s">
        <v>3</v>
      </c>
      <c r="E2" s="7"/>
      <c r="F2" s="7"/>
      <c r="G2" s="7"/>
      <c r="H2" s="7"/>
      <c r="I2" s="7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8"/>
      <c r="B3" s="9" t="s">
        <v>4</v>
      </c>
      <c r="C3" s="10" t="s">
        <v>300</v>
      </c>
      <c r="D3" s="10"/>
      <c r="E3" s="10" t="s">
        <v>301</v>
      </c>
      <c r="F3" s="9"/>
      <c r="G3" s="9"/>
      <c r="H3" s="9"/>
      <c r="I3" s="9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7</v>
      </c>
      <c r="C4" s="13" t="s">
        <v>8</v>
      </c>
      <c r="D4" s="68"/>
      <c r="E4" s="98"/>
      <c r="F4" s="16" t="s">
        <v>9</v>
      </c>
      <c r="G4" s="16" t="s">
        <v>10</v>
      </c>
      <c r="H4" s="16" t="s">
        <v>11</v>
      </c>
      <c r="I4" s="17" t="s">
        <v>12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6</v>
      </c>
      <c r="B5" s="61" t="s">
        <v>256</v>
      </c>
      <c r="C5" s="61" t="s">
        <v>104</v>
      </c>
      <c r="D5" s="45">
        <v>92</v>
      </c>
      <c r="E5" s="45">
        <v>96</v>
      </c>
      <c r="F5" s="21">
        <v>188</v>
      </c>
      <c r="G5" s="21">
        <v>10</v>
      </c>
      <c r="H5" s="45">
        <v>1321</v>
      </c>
      <c r="I5" s="46">
        <v>70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3">
        <v>9</v>
      </c>
      <c r="B6" s="47" t="s">
        <v>181</v>
      </c>
      <c r="C6" s="47" t="s">
        <v>20</v>
      </c>
      <c r="D6" s="48">
        <v>87</v>
      </c>
      <c r="E6" s="48">
        <v>86</v>
      </c>
      <c r="F6" s="25">
        <v>173</v>
      </c>
      <c r="G6" s="25">
        <v>8</v>
      </c>
      <c r="H6" s="48">
        <v>1356</v>
      </c>
      <c r="I6" s="49">
        <v>58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3">
        <v>3</v>
      </c>
      <c r="B7" s="47" t="s">
        <v>189</v>
      </c>
      <c r="C7" s="47" t="s">
        <v>129</v>
      </c>
      <c r="D7" s="48">
        <v>91</v>
      </c>
      <c r="E7" s="48">
        <v>85</v>
      </c>
      <c r="F7" s="25">
        <v>176</v>
      </c>
      <c r="G7" s="25">
        <v>9</v>
      </c>
      <c r="H7" s="48">
        <v>1349</v>
      </c>
      <c r="I7" s="49">
        <v>58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50">
        <v>8</v>
      </c>
      <c r="B8" s="47" t="s">
        <v>225</v>
      </c>
      <c r="C8" s="47" t="s">
        <v>20</v>
      </c>
      <c r="D8" s="48">
        <v>89</v>
      </c>
      <c r="E8" s="48">
        <v>80</v>
      </c>
      <c r="F8" s="25">
        <v>169</v>
      </c>
      <c r="G8" s="25">
        <v>6</v>
      </c>
      <c r="H8" s="48">
        <v>1365</v>
      </c>
      <c r="I8" s="49">
        <v>57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3">
        <v>7</v>
      </c>
      <c r="B9" s="47" t="s">
        <v>267</v>
      </c>
      <c r="C9" s="47" t="s">
        <v>268</v>
      </c>
      <c r="D9" s="48">
        <v>85</v>
      </c>
      <c r="E9" s="48">
        <v>87</v>
      </c>
      <c r="F9" s="25">
        <v>172</v>
      </c>
      <c r="G9" s="25">
        <v>7</v>
      </c>
      <c r="H9" s="48">
        <v>1324</v>
      </c>
      <c r="I9" s="49">
        <v>53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50">
        <v>4</v>
      </c>
      <c r="B10" s="47" t="s">
        <v>266</v>
      </c>
      <c r="C10" s="47" t="s">
        <v>20</v>
      </c>
      <c r="D10" s="48">
        <v>76</v>
      </c>
      <c r="E10" s="48">
        <v>78</v>
      </c>
      <c r="F10" s="25">
        <v>154</v>
      </c>
      <c r="G10" s="25">
        <v>4</v>
      </c>
      <c r="H10" s="48">
        <v>1319</v>
      </c>
      <c r="I10" s="49">
        <v>46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3">
        <v>5</v>
      </c>
      <c r="B11" s="47" t="s">
        <v>276</v>
      </c>
      <c r="C11" s="47" t="s">
        <v>268</v>
      </c>
      <c r="D11" s="48">
        <v>80</v>
      </c>
      <c r="E11" s="48">
        <v>80</v>
      </c>
      <c r="F11" s="25">
        <v>160</v>
      </c>
      <c r="G11" s="25">
        <v>5</v>
      </c>
      <c r="H11" s="48">
        <v>1251</v>
      </c>
      <c r="I11" s="49">
        <v>32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50">
        <v>10</v>
      </c>
      <c r="B12" s="47" t="s">
        <v>285</v>
      </c>
      <c r="C12" s="47" t="s">
        <v>74</v>
      </c>
      <c r="D12" s="48">
        <v>70</v>
      </c>
      <c r="E12" s="48">
        <v>76</v>
      </c>
      <c r="F12" s="25">
        <v>146</v>
      </c>
      <c r="G12" s="25">
        <v>3</v>
      </c>
      <c r="H12" s="48">
        <v>1188</v>
      </c>
      <c r="I12" s="49">
        <v>30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23">
        <v>1</v>
      </c>
      <c r="B13" s="99" t="s">
        <v>279</v>
      </c>
      <c r="C13" s="99" t="s">
        <v>280</v>
      </c>
      <c r="D13" s="25" t="s">
        <v>83</v>
      </c>
      <c r="E13" s="25" t="s">
        <v>302</v>
      </c>
      <c r="F13" s="25">
        <v>0</v>
      </c>
      <c r="G13" s="25">
        <v>0</v>
      </c>
      <c r="H13" s="29">
        <v>1015</v>
      </c>
      <c r="I13" s="30">
        <v>26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63">
        <v>2</v>
      </c>
      <c r="B14" s="52" t="s">
        <v>296</v>
      </c>
      <c r="C14" s="52" t="s">
        <v>268</v>
      </c>
      <c r="D14" s="53">
        <v>59</v>
      </c>
      <c r="E14" s="53">
        <v>50</v>
      </c>
      <c r="F14" s="33">
        <v>109</v>
      </c>
      <c r="G14" s="33">
        <v>2</v>
      </c>
      <c r="H14" s="53">
        <v>971</v>
      </c>
      <c r="I14" s="54">
        <v>13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3"/>
      <c r="B16" s="18" t="s">
        <v>90</v>
      </c>
      <c r="F16" s="39" t="s">
        <v>85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3"/>
      <c r="B17" s="18" t="s">
        <v>86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3"/>
      <c r="B20" s="43"/>
      <c r="C20" s="96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8D57E006-2AE8-46E8-B766-60B18B046FB7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A8519-A62E-44AF-AD4F-057BFD59F759}">
  <sheetPr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8" customWidth="1"/>
    <col min="4" max="6" width="8.7109375" style="18" customWidth="1"/>
    <col min="7" max="7" width="5" style="18" customWidth="1"/>
    <col min="8" max="8" width="8.7109375" style="18" customWidth="1"/>
    <col min="9" max="9" width="5" style="18" customWidth="1"/>
    <col min="10" max="10" width="1.7109375" style="18" customWidth="1"/>
    <col min="11" max="11" width="2.7109375" style="40" customWidth="1"/>
    <col min="12" max="13" width="20.7109375" style="18" customWidth="1"/>
    <col min="14" max="16" width="7.7109375" style="18" customWidth="1"/>
    <col min="17" max="17" width="5" style="18" customWidth="1"/>
    <col min="18" max="18" width="8.7109375" style="18" customWidth="1"/>
    <col min="19" max="21" width="5" style="18" customWidth="1"/>
    <col min="22" max="22" width="3.7109375" style="18" customWidth="1"/>
    <col min="23" max="23" width="5" style="18" customWidth="1"/>
    <col min="24" max="25" width="10.28515625" style="18"/>
  </cols>
  <sheetData>
    <row r="1" spans="1:25" ht="18" x14ac:dyDescent="0.35">
      <c r="A1" s="1"/>
      <c r="B1" s="2" t="s">
        <v>303</v>
      </c>
      <c r="C1" s="2"/>
      <c r="D1" s="3"/>
      <c r="E1" s="3"/>
      <c r="F1" s="3"/>
      <c r="G1" s="3"/>
      <c r="H1" s="3"/>
      <c r="I1" s="4" t="s">
        <v>304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2"/>
      <c r="B2" s="5" t="s">
        <v>2</v>
      </c>
      <c r="C2" s="97"/>
      <c r="D2" s="56" t="s">
        <v>3</v>
      </c>
      <c r="E2" s="56"/>
      <c r="F2" s="56"/>
      <c r="G2" s="56"/>
      <c r="H2" s="56"/>
      <c r="I2" s="56"/>
    </row>
    <row r="3" spans="1:25" ht="15.75" customHeight="1" x14ac:dyDescent="0.3">
      <c r="A3" s="8"/>
      <c r="B3" s="9" t="s">
        <v>4</v>
      </c>
      <c r="C3" s="10" t="s">
        <v>305</v>
      </c>
      <c r="D3" s="10"/>
      <c r="E3" s="10" t="s">
        <v>306</v>
      </c>
      <c r="F3" s="9"/>
      <c r="G3" s="9"/>
      <c r="H3" s="9"/>
      <c r="I3" s="9"/>
      <c r="J3" s="9"/>
      <c r="K3" s="18"/>
      <c r="U3" s="9"/>
      <c r="V3" s="9"/>
      <c r="W3" s="9"/>
      <c r="X3" s="9"/>
      <c r="Y3" s="9"/>
    </row>
    <row r="4" spans="1:25" ht="15.75" customHeight="1" x14ac:dyDescent="0.3">
      <c r="A4" s="11">
        <v>2</v>
      </c>
      <c r="B4" s="12" t="s">
        <v>7</v>
      </c>
      <c r="C4" s="13" t="s">
        <v>8</v>
      </c>
      <c r="D4" s="68"/>
      <c r="E4" s="98"/>
      <c r="F4" s="16" t="s">
        <v>9</v>
      </c>
      <c r="G4" s="16" t="s">
        <v>10</v>
      </c>
      <c r="H4" s="16" t="s">
        <v>11</v>
      </c>
      <c r="I4" s="17" t="s">
        <v>12</v>
      </c>
      <c r="K4" s="18"/>
    </row>
    <row r="5" spans="1:25" ht="15.75" customHeight="1" x14ac:dyDescent="0.3">
      <c r="A5" s="19">
        <v>3</v>
      </c>
      <c r="B5" s="20" t="s">
        <v>307</v>
      </c>
      <c r="C5" s="20" t="s">
        <v>112</v>
      </c>
      <c r="D5" s="101">
        <v>100.003</v>
      </c>
      <c r="E5" s="101">
        <v>100.003</v>
      </c>
      <c r="F5" s="102">
        <f t="shared" ref="F5:F14" si="0">SUM(D5:E5)</f>
        <v>200.006</v>
      </c>
      <c r="G5" s="21">
        <v>9</v>
      </c>
      <c r="H5" s="102">
        <v>1591.0420000000001</v>
      </c>
      <c r="I5" s="22">
        <v>72</v>
      </c>
      <c r="K5" s="18"/>
    </row>
    <row r="6" spans="1:25" ht="15.75" customHeight="1" x14ac:dyDescent="0.3">
      <c r="A6" s="23">
        <v>4</v>
      </c>
      <c r="B6" s="24" t="s">
        <v>308</v>
      </c>
      <c r="C6" s="24" t="s">
        <v>112</v>
      </c>
      <c r="D6" s="103">
        <v>100.004</v>
      </c>
      <c r="E6" s="103">
        <v>100.002</v>
      </c>
      <c r="F6" s="104">
        <f t="shared" si="0"/>
        <v>200.006</v>
      </c>
      <c r="G6" s="27">
        <v>9</v>
      </c>
      <c r="H6" s="104">
        <v>1591.0480000000002</v>
      </c>
      <c r="I6" s="28">
        <v>68</v>
      </c>
      <c r="K6" s="18"/>
    </row>
    <row r="7" spans="1:25" ht="15.75" customHeight="1" x14ac:dyDescent="0.3">
      <c r="A7" s="23">
        <v>2</v>
      </c>
      <c r="B7" s="24" t="s">
        <v>309</v>
      </c>
      <c r="C7" s="24" t="s">
        <v>310</v>
      </c>
      <c r="D7" s="103">
        <v>100.005</v>
      </c>
      <c r="E7" s="103">
        <v>100.003</v>
      </c>
      <c r="F7" s="104">
        <f t="shared" si="0"/>
        <v>200.00799999999998</v>
      </c>
      <c r="G7" s="27">
        <v>10</v>
      </c>
      <c r="H7" s="105">
        <v>1584.0329999999999</v>
      </c>
      <c r="I7" s="30">
        <v>62</v>
      </c>
      <c r="J7" s="95"/>
      <c r="K7" s="18"/>
    </row>
    <row r="8" spans="1:25" ht="15.75" customHeight="1" x14ac:dyDescent="0.3">
      <c r="A8" s="23">
        <v>6</v>
      </c>
      <c r="B8" s="24" t="s">
        <v>311</v>
      </c>
      <c r="C8" s="24" t="s">
        <v>312</v>
      </c>
      <c r="D8" s="103">
        <v>99.006</v>
      </c>
      <c r="E8" s="103">
        <v>97</v>
      </c>
      <c r="F8" s="104">
        <f t="shared" si="0"/>
        <v>196.006</v>
      </c>
      <c r="G8" s="27">
        <v>6</v>
      </c>
      <c r="H8" s="104">
        <v>1568.0340000000001</v>
      </c>
      <c r="I8" s="28">
        <v>49</v>
      </c>
    </row>
    <row r="9" spans="1:25" ht="15.75" customHeight="1" x14ac:dyDescent="0.3">
      <c r="A9" s="23">
        <v>1</v>
      </c>
      <c r="B9" s="24" t="s">
        <v>313</v>
      </c>
      <c r="C9" s="24" t="s">
        <v>314</v>
      </c>
      <c r="D9" s="103">
        <v>100</v>
      </c>
      <c r="E9" s="103">
        <v>97</v>
      </c>
      <c r="F9" s="104">
        <f t="shared" si="0"/>
        <v>197</v>
      </c>
      <c r="G9" s="27">
        <v>7</v>
      </c>
      <c r="H9" s="104">
        <v>1569.0259999999998</v>
      </c>
      <c r="I9" s="30">
        <v>46</v>
      </c>
    </row>
    <row r="10" spans="1:25" ht="15.75" customHeight="1" x14ac:dyDescent="0.3">
      <c r="A10" s="23">
        <v>5</v>
      </c>
      <c r="B10" s="24" t="s">
        <v>315</v>
      </c>
      <c r="C10" s="24" t="s">
        <v>287</v>
      </c>
      <c r="D10" s="103">
        <v>98.001000000000005</v>
      </c>
      <c r="E10" s="103">
        <v>97.003</v>
      </c>
      <c r="F10" s="104">
        <f t="shared" si="0"/>
        <v>195.00400000000002</v>
      </c>
      <c r="G10" s="27">
        <v>5</v>
      </c>
      <c r="H10" s="104">
        <v>1559.0239999999999</v>
      </c>
      <c r="I10" s="28">
        <v>41</v>
      </c>
    </row>
    <row r="11" spans="1:25" ht="15.75" customHeight="1" x14ac:dyDescent="0.3">
      <c r="A11" s="23">
        <v>7</v>
      </c>
      <c r="B11" s="24" t="s">
        <v>316</v>
      </c>
      <c r="C11" s="24" t="s">
        <v>112</v>
      </c>
      <c r="D11" s="103">
        <v>98.001999999999995</v>
      </c>
      <c r="E11" s="103">
        <v>96</v>
      </c>
      <c r="F11" s="104">
        <f t="shared" si="0"/>
        <v>194.00200000000001</v>
      </c>
      <c r="G11" s="27">
        <v>3</v>
      </c>
      <c r="H11" s="104">
        <v>1557.0249999999999</v>
      </c>
      <c r="I11" s="28">
        <v>37</v>
      </c>
      <c r="K11" s="18"/>
    </row>
    <row r="12" spans="1:25" ht="15.75" customHeight="1" x14ac:dyDescent="0.3">
      <c r="A12" s="23">
        <v>9</v>
      </c>
      <c r="B12" s="24" t="s">
        <v>317</v>
      </c>
      <c r="C12" s="24" t="s">
        <v>318</v>
      </c>
      <c r="D12" s="103">
        <v>98.001999999999995</v>
      </c>
      <c r="E12" s="103">
        <v>97.001999999999995</v>
      </c>
      <c r="F12" s="104">
        <f t="shared" si="0"/>
        <v>195.00399999999999</v>
      </c>
      <c r="G12" s="27">
        <v>5</v>
      </c>
      <c r="H12" s="104">
        <v>1555.0249999999999</v>
      </c>
      <c r="I12" s="28">
        <v>34</v>
      </c>
      <c r="K12" s="18"/>
    </row>
    <row r="13" spans="1:25" ht="15.75" customHeight="1" x14ac:dyDescent="0.3">
      <c r="A13" s="23">
        <v>10</v>
      </c>
      <c r="B13" s="24" t="s">
        <v>319</v>
      </c>
      <c r="C13" s="24" t="s">
        <v>320</v>
      </c>
      <c r="D13" s="103">
        <v>97.001999999999995</v>
      </c>
      <c r="E13" s="103">
        <v>95.001000000000005</v>
      </c>
      <c r="F13" s="104">
        <f t="shared" si="0"/>
        <v>192.00299999999999</v>
      </c>
      <c r="G13" s="27">
        <v>2</v>
      </c>
      <c r="H13" s="104">
        <v>1532.0279999999998</v>
      </c>
      <c r="I13" s="28">
        <v>25</v>
      </c>
      <c r="K13" s="18"/>
    </row>
    <row r="14" spans="1:25" ht="15.75" customHeight="1" x14ac:dyDescent="0.3">
      <c r="A14" s="31">
        <v>8</v>
      </c>
      <c r="B14" s="32" t="s">
        <v>321</v>
      </c>
      <c r="C14" s="32" t="s">
        <v>41</v>
      </c>
      <c r="D14" s="106">
        <v>94</v>
      </c>
      <c r="E14" s="106">
        <v>89</v>
      </c>
      <c r="F14" s="107">
        <f t="shared" si="0"/>
        <v>183</v>
      </c>
      <c r="G14" s="34">
        <v>1</v>
      </c>
      <c r="H14" s="107">
        <v>1522.009</v>
      </c>
      <c r="I14" s="35">
        <v>14</v>
      </c>
      <c r="K14" s="18"/>
    </row>
    <row r="15" spans="1:25" ht="15.75" customHeight="1" x14ac:dyDescent="0.3">
      <c r="A15" s="18"/>
      <c r="K15" s="18"/>
    </row>
    <row r="16" spans="1:25" ht="15.75" customHeight="1" x14ac:dyDescent="0.3">
      <c r="A16" s="8"/>
      <c r="B16" s="9" t="s">
        <v>28</v>
      </c>
      <c r="C16" s="10" t="s">
        <v>322</v>
      </c>
      <c r="D16" s="10"/>
      <c r="E16" s="10" t="s">
        <v>323</v>
      </c>
      <c r="F16" s="9"/>
      <c r="G16" s="9"/>
      <c r="H16" s="9"/>
      <c r="I16" s="9"/>
      <c r="K16" s="18"/>
    </row>
    <row r="17" spans="1:11" ht="15.75" customHeight="1" x14ac:dyDescent="0.3">
      <c r="A17" s="11">
        <v>2</v>
      </c>
      <c r="B17" s="12" t="s">
        <v>7</v>
      </c>
      <c r="C17" s="13" t="s">
        <v>8</v>
      </c>
      <c r="D17" s="68"/>
      <c r="E17" s="98"/>
      <c r="F17" s="16" t="s">
        <v>9</v>
      </c>
      <c r="G17" s="16" t="s">
        <v>10</v>
      </c>
      <c r="H17" s="16" t="s">
        <v>11</v>
      </c>
      <c r="I17" s="17" t="s">
        <v>12</v>
      </c>
      <c r="K17" s="18"/>
    </row>
    <row r="18" spans="1:11" ht="15.75" customHeight="1" x14ac:dyDescent="0.3">
      <c r="A18" s="19">
        <v>9</v>
      </c>
      <c r="B18" s="20" t="s">
        <v>324</v>
      </c>
      <c r="C18" s="20" t="s">
        <v>310</v>
      </c>
      <c r="D18" s="101">
        <v>99.001000000000005</v>
      </c>
      <c r="E18" s="101">
        <v>98.001999999999995</v>
      </c>
      <c r="F18" s="102">
        <f t="shared" ref="F18:F27" si="1">SUM(D18:E18)</f>
        <v>197.00299999999999</v>
      </c>
      <c r="G18" s="21">
        <v>7</v>
      </c>
      <c r="H18" s="102">
        <v>1579.0249999999999</v>
      </c>
      <c r="I18" s="22">
        <v>65</v>
      </c>
      <c r="K18" s="18"/>
    </row>
    <row r="19" spans="1:11" ht="15.75" customHeight="1" x14ac:dyDescent="0.3">
      <c r="A19" s="23">
        <v>6</v>
      </c>
      <c r="B19" s="24" t="s">
        <v>325</v>
      </c>
      <c r="C19" s="24" t="s">
        <v>312</v>
      </c>
      <c r="D19" s="103">
        <v>99.001999999999995</v>
      </c>
      <c r="E19" s="103">
        <v>99.001000000000005</v>
      </c>
      <c r="F19" s="104">
        <f t="shared" si="1"/>
        <v>198.00299999999999</v>
      </c>
      <c r="G19" s="27">
        <v>8</v>
      </c>
      <c r="H19" s="104">
        <v>1570.03</v>
      </c>
      <c r="I19" s="28">
        <v>60</v>
      </c>
      <c r="K19" s="18"/>
    </row>
    <row r="20" spans="1:11" ht="15.75" customHeight="1" x14ac:dyDescent="0.3">
      <c r="A20" s="23">
        <v>3</v>
      </c>
      <c r="B20" s="24" t="s">
        <v>326</v>
      </c>
      <c r="C20" s="24" t="s">
        <v>310</v>
      </c>
      <c r="D20" s="103">
        <v>100.003</v>
      </c>
      <c r="E20" s="103">
        <v>98.001999999999995</v>
      </c>
      <c r="F20" s="104">
        <f t="shared" si="1"/>
        <v>198.005</v>
      </c>
      <c r="G20" s="27">
        <v>10</v>
      </c>
      <c r="H20" s="104">
        <v>1571.0340000000001</v>
      </c>
      <c r="I20" s="28">
        <v>59</v>
      </c>
      <c r="K20" s="18"/>
    </row>
    <row r="21" spans="1:11" ht="15.75" customHeight="1" x14ac:dyDescent="0.3">
      <c r="A21" s="23">
        <v>1</v>
      </c>
      <c r="B21" s="24" t="s">
        <v>327</v>
      </c>
      <c r="C21" s="24" t="s">
        <v>310</v>
      </c>
      <c r="D21" s="103">
        <v>99.003</v>
      </c>
      <c r="E21" s="103">
        <v>99.001000000000005</v>
      </c>
      <c r="F21" s="104">
        <f t="shared" si="1"/>
        <v>198.00400000000002</v>
      </c>
      <c r="G21" s="27">
        <v>9</v>
      </c>
      <c r="H21" s="104">
        <v>1574.0249999999996</v>
      </c>
      <c r="I21" s="30">
        <v>57</v>
      </c>
      <c r="K21" s="18"/>
    </row>
    <row r="22" spans="1:11" ht="15.75" customHeight="1" x14ac:dyDescent="0.3">
      <c r="A22" s="23">
        <v>4</v>
      </c>
      <c r="B22" s="24" t="s">
        <v>328</v>
      </c>
      <c r="C22" s="24" t="s">
        <v>312</v>
      </c>
      <c r="D22" s="103">
        <v>98.003</v>
      </c>
      <c r="E22" s="103">
        <v>98.001999999999995</v>
      </c>
      <c r="F22" s="104">
        <f t="shared" si="1"/>
        <v>196.005</v>
      </c>
      <c r="G22" s="27">
        <v>6</v>
      </c>
      <c r="H22" s="104">
        <v>1566.0320000000002</v>
      </c>
      <c r="I22" s="28">
        <v>54</v>
      </c>
      <c r="K22" s="18"/>
    </row>
    <row r="23" spans="1:11" ht="15.75" customHeight="1" x14ac:dyDescent="0.3">
      <c r="A23" s="23">
        <v>2</v>
      </c>
      <c r="B23" s="24" t="s">
        <v>329</v>
      </c>
      <c r="C23" s="24" t="s">
        <v>330</v>
      </c>
      <c r="D23" s="103">
        <v>98.001000000000005</v>
      </c>
      <c r="E23" s="103">
        <v>97.001000000000005</v>
      </c>
      <c r="F23" s="104">
        <f t="shared" si="1"/>
        <v>195.00200000000001</v>
      </c>
      <c r="G23" s="27">
        <v>5</v>
      </c>
      <c r="H23" s="104">
        <v>1554.0189999999998</v>
      </c>
      <c r="I23" s="28">
        <v>43</v>
      </c>
      <c r="K23" s="18"/>
    </row>
    <row r="24" spans="1:11" ht="15.75" customHeight="1" x14ac:dyDescent="0.3">
      <c r="A24" s="23">
        <v>8</v>
      </c>
      <c r="B24" s="24" t="s">
        <v>331</v>
      </c>
      <c r="C24" s="24" t="s">
        <v>298</v>
      </c>
      <c r="D24" s="103">
        <v>99.003</v>
      </c>
      <c r="E24" s="103">
        <v>94</v>
      </c>
      <c r="F24" s="104">
        <f t="shared" si="1"/>
        <v>193.00299999999999</v>
      </c>
      <c r="G24" s="27">
        <v>4</v>
      </c>
      <c r="H24" s="104">
        <v>1542.0239999999999</v>
      </c>
      <c r="I24" s="28">
        <v>38</v>
      </c>
      <c r="K24" s="18"/>
    </row>
    <row r="25" spans="1:11" ht="15.75" customHeight="1" x14ac:dyDescent="0.3">
      <c r="A25" s="23">
        <v>10</v>
      </c>
      <c r="B25" s="24" t="s">
        <v>332</v>
      </c>
      <c r="C25" s="24" t="s">
        <v>330</v>
      </c>
      <c r="D25" s="103">
        <v>98.001000000000005</v>
      </c>
      <c r="E25" s="103">
        <v>95.001000000000005</v>
      </c>
      <c r="F25" s="104">
        <f t="shared" si="1"/>
        <v>193.00200000000001</v>
      </c>
      <c r="G25" s="27">
        <v>3</v>
      </c>
      <c r="H25" s="104">
        <v>1533.0209999999997</v>
      </c>
      <c r="I25" s="28">
        <v>30</v>
      </c>
      <c r="K25" s="18"/>
    </row>
    <row r="26" spans="1:11" ht="15.75" customHeight="1" x14ac:dyDescent="0.3">
      <c r="A26" s="23">
        <v>5</v>
      </c>
      <c r="B26" s="24" t="s">
        <v>333</v>
      </c>
      <c r="C26" s="24" t="s">
        <v>334</v>
      </c>
      <c r="D26" s="103">
        <v>95.001000000000005</v>
      </c>
      <c r="E26" s="103">
        <v>93.001000000000005</v>
      </c>
      <c r="F26" s="104">
        <f t="shared" si="1"/>
        <v>188.00200000000001</v>
      </c>
      <c r="G26" s="27">
        <v>1</v>
      </c>
      <c r="H26" s="104">
        <v>1530.0139999999999</v>
      </c>
      <c r="I26" s="28">
        <v>28</v>
      </c>
      <c r="K26" s="18"/>
    </row>
    <row r="27" spans="1:11" ht="15.75" customHeight="1" x14ac:dyDescent="0.3">
      <c r="A27" s="31">
        <v>7</v>
      </c>
      <c r="B27" s="32" t="s">
        <v>335</v>
      </c>
      <c r="C27" s="32" t="s">
        <v>34</v>
      </c>
      <c r="D27" s="106">
        <v>96.001000000000005</v>
      </c>
      <c r="E27" s="106">
        <v>96.001000000000005</v>
      </c>
      <c r="F27" s="107">
        <f t="shared" si="1"/>
        <v>192.00200000000001</v>
      </c>
      <c r="G27" s="34">
        <v>2</v>
      </c>
      <c r="H27" s="107">
        <v>1500.0119999999997</v>
      </c>
      <c r="I27" s="35">
        <v>12</v>
      </c>
      <c r="K27" s="18"/>
    </row>
    <row r="28" spans="1:11" ht="15.75" customHeight="1" x14ac:dyDescent="0.3">
      <c r="A28" s="18"/>
      <c r="K28" s="18"/>
    </row>
    <row r="29" spans="1:11" ht="15.75" customHeight="1" x14ac:dyDescent="0.3">
      <c r="A29" s="8"/>
      <c r="B29" s="9" t="s">
        <v>45</v>
      </c>
      <c r="C29" s="10" t="s">
        <v>336</v>
      </c>
      <c r="D29" s="10"/>
      <c r="E29" s="10" t="s">
        <v>337</v>
      </c>
      <c r="F29" s="9"/>
      <c r="G29" s="9"/>
      <c r="H29" s="9"/>
      <c r="I29" s="9"/>
      <c r="K29" s="18"/>
    </row>
    <row r="30" spans="1:11" ht="15.75" customHeight="1" x14ac:dyDescent="0.3">
      <c r="A30" s="11">
        <v>2</v>
      </c>
      <c r="B30" s="12" t="s">
        <v>7</v>
      </c>
      <c r="C30" s="13" t="s">
        <v>8</v>
      </c>
      <c r="D30" s="68"/>
      <c r="E30" s="98"/>
      <c r="F30" s="16" t="s">
        <v>9</v>
      </c>
      <c r="G30" s="16" t="s">
        <v>10</v>
      </c>
      <c r="H30" s="16" t="s">
        <v>11</v>
      </c>
      <c r="I30" s="17" t="s">
        <v>12</v>
      </c>
      <c r="K30" s="18"/>
    </row>
    <row r="31" spans="1:11" ht="15.75" customHeight="1" x14ac:dyDescent="0.3">
      <c r="A31" s="19">
        <v>9</v>
      </c>
      <c r="B31" s="20" t="s">
        <v>338</v>
      </c>
      <c r="C31" s="20" t="s">
        <v>330</v>
      </c>
      <c r="D31" s="101">
        <v>98.001000000000005</v>
      </c>
      <c r="E31" s="101">
        <v>98</v>
      </c>
      <c r="F31" s="102">
        <f t="shared" ref="F31:F40" si="2">SUM(D31:E31)</f>
        <v>196.001</v>
      </c>
      <c r="G31" s="21">
        <v>9</v>
      </c>
      <c r="H31" s="102">
        <v>1567.029</v>
      </c>
      <c r="I31" s="22">
        <v>67</v>
      </c>
      <c r="K31" s="18"/>
    </row>
    <row r="32" spans="1:11" ht="15.75" customHeight="1" x14ac:dyDescent="0.3">
      <c r="A32" s="23">
        <v>8</v>
      </c>
      <c r="B32" s="24" t="s">
        <v>339</v>
      </c>
      <c r="C32" s="24" t="s">
        <v>330</v>
      </c>
      <c r="D32" s="103">
        <v>98</v>
      </c>
      <c r="E32" s="103">
        <v>97.001999999999995</v>
      </c>
      <c r="F32" s="104">
        <f t="shared" si="2"/>
        <v>195.00200000000001</v>
      </c>
      <c r="G32" s="27">
        <v>8</v>
      </c>
      <c r="H32" s="104">
        <v>1557.0179999999998</v>
      </c>
      <c r="I32" s="28">
        <v>53</v>
      </c>
      <c r="K32" s="18"/>
    </row>
    <row r="33" spans="1:11" ht="15.75" customHeight="1" x14ac:dyDescent="0.3">
      <c r="A33" s="23">
        <v>4</v>
      </c>
      <c r="B33" s="24" t="s">
        <v>169</v>
      </c>
      <c r="C33" s="24" t="s">
        <v>112</v>
      </c>
      <c r="D33" s="103">
        <v>89.001000000000005</v>
      </c>
      <c r="E33" s="103">
        <v>88</v>
      </c>
      <c r="F33" s="104">
        <f t="shared" si="2"/>
        <v>177.001</v>
      </c>
      <c r="G33" s="27">
        <v>3</v>
      </c>
      <c r="H33" s="104">
        <v>1543.0259999999998</v>
      </c>
      <c r="I33" s="28">
        <v>53</v>
      </c>
      <c r="K33" s="18"/>
    </row>
    <row r="34" spans="1:11" ht="15.75" customHeight="1" x14ac:dyDescent="0.3">
      <c r="A34" s="23">
        <v>5</v>
      </c>
      <c r="B34" s="24" t="s">
        <v>340</v>
      </c>
      <c r="C34" s="24" t="s">
        <v>298</v>
      </c>
      <c r="D34" s="103">
        <v>96.001000000000005</v>
      </c>
      <c r="E34" s="103">
        <v>95.001000000000005</v>
      </c>
      <c r="F34" s="104">
        <f t="shared" si="2"/>
        <v>191.00200000000001</v>
      </c>
      <c r="G34" s="27">
        <v>6</v>
      </c>
      <c r="H34" s="104">
        <v>1554.018</v>
      </c>
      <c r="I34" s="28">
        <v>49</v>
      </c>
      <c r="K34" s="18"/>
    </row>
    <row r="35" spans="1:11" ht="15.75" customHeight="1" x14ac:dyDescent="0.3">
      <c r="A35" s="23">
        <v>2</v>
      </c>
      <c r="B35" s="24" t="s">
        <v>341</v>
      </c>
      <c r="C35" s="24" t="s">
        <v>330</v>
      </c>
      <c r="D35" s="103">
        <v>97.001000000000005</v>
      </c>
      <c r="E35" s="103">
        <v>90</v>
      </c>
      <c r="F35" s="104">
        <f t="shared" si="2"/>
        <v>187.001</v>
      </c>
      <c r="G35" s="27">
        <v>4</v>
      </c>
      <c r="H35" s="104">
        <v>1545.02</v>
      </c>
      <c r="I35" s="28">
        <v>48</v>
      </c>
      <c r="K35" s="18"/>
    </row>
    <row r="36" spans="1:11" ht="15.75" customHeight="1" x14ac:dyDescent="0.3">
      <c r="A36" s="23">
        <v>1</v>
      </c>
      <c r="B36" s="24" t="s">
        <v>342</v>
      </c>
      <c r="C36" s="24" t="s">
        <v>112</v>
      </c>
      <c r="D36" s="103">
        <v>94</v>
      </c>
      <c r="E36" s="103">
        <v>83.001000000000005</v>
      </c>
      <c r="F36" s="104">
        <f t="shared" si="2"/>
        <v>177.001</v>
      </c>
      <c r="G36" s="27">
        <v>3</v>
      </c>
      <c r="H36" s="104">
        <v>1532.0249999999999</v>
      </c>
      <c r="I36" s="30">
        <v>47</v>
      </c>
      <c r="K36" s="18"/>
    </row>
    <row r="37" spans="1:11" ht="15.75" customHeight="1" x14ac:dyDescent="0.3">
      <c r="A37" s="23">
        <v>10</v>
      </c>
      <c r="B37" s="24" t="s">
        <v>343</v>
      </c>
      <c r="C37" s="24" t="s">
        <v>334</v>
      </c>
      <c r="D37" s="103">
        <v>96.001999999999995</v>
      </c>
      <c r="E37" s="103">
        <v>96.001000000000005</v>
      </c>
      <c r="F37" s="104">
        <f t="shared" si="2"/>
        <v>192.00299999999999</v>
      </c>
      <c r="G37" s="27">
        <v>7</v>
      </c>
      <c r="H37" s="104">
        <v>1545.0169999999998</v>
      </c>
      <c r="I37" s="28">
        <v>43</v>
      </c>
      <c r="K37" s="18"/>
    </row>
    <row r="38" spans="1:11" ht="15.75" customHeight="1" x14ac:dyDescent="0.3">
      <c r="A38" s="23">
        <v>3</v>
      </c>
      <c r="B38" s="24" t="s">
        <v>344</v>
      </c>
      <c r="C38" s="24" t="s">
        <v>310</v>
      </c>
      <c r="D38" s="103">
        <v>99.003</v>
      </c>
      <c r="E38" s="103">
        <v>99.003</v>
      </c>
      <c r="F38" s="104">
        <f t="shared" si="2"/>
        <v>198.006</v>
      </c>
      <c r="G38" s="27">
        <v>10</v>
      </c>
      <c r="H38" s="104">
        <v>1544.0250000000001</v>
      </c>
      <c r="I38" s="28">
        <v>41</v>
      </c>
      <c r="K38" s="18"/>
    </row>
    <row r="39" spans="1:11" ht="15.75" customHeight="1" x14ac:dyDescent="0.3">
      <c r="A39" s="23">
        <v>6</v>
      </c>
      <c r="B39" s="24" t="s">
        <v>345</v>
      </c>
      <c r="C39" s="24" t="s">
        <v>112</v>
      </c>
      <c r="D39" s="103">
        <v>96.001000000000005</v>
      </c>
      <c r="E39" s="103">
        <v>94</v>
      </c>
      <c r="F39" s="104">
        <f t="shared" si="2"/>
        <v>190.001</v>
      </c>
      <c r="G39" s="27">
        <v>5</v>
      </c>
      <c r="H39" s="104">
        <v>1435.021</v>
      </c>
      <c r="I39" s="28">
        <v>33</v>
      </c>
      <c r="K39" s="18"/>
    </row>
    <row r="40" spans="1:11" ht="15.75" customHeight="1" x14ac:dyDescent="0.3">
      <c r="A40" s="31">
        <v>7</v>
      </c>
      <c r="B40" s="32" t="s">
        <v>339</v>
      </c>
      <c r="C40" s="32" t="s">
        <v>310</v>
      </c>
      <c r="D40" s="106" t="s">
        <v>55</v>
      </c>
      <c r="E40" s="106"/>
      <c r="F40" s="107">
        <f t="shared" si="2"/>
        <v>0</v>
      </c>
      <c r="G40" s="34">
        <v>0</v>
      </c>
      <c r="H40" s="107">
        <v>0</v>
      </c>
      <c r="I40" s="35">
        <v>0</v>
      </c>
      <c r="K40" s="18"/>
    </row>
    <row r="41" spans="1:11" ht="15.75" customHeight="1" x14ac:dyDescent="0.3">
      <c r="A41" s="18"/>
      <c r="K41" s="18"/>
    </row>
    <row r="42" spans="1:11" ht="15.75" customHeight="1" x14ac:dyDescent="0.3">
      <c r="A42" s="8"/>
      <c r="B42" s="9" t="s">
        <v>59</v>
      </c>
      <c r="C42" s="10" t="s">
        <v>346</v>
      </c>
      <c r="D42" s="10"/>
      <c r="E42" s="10" t="s">
        <v>347</v>
      </c>
      <c r="F42" s="9"/>
      <c r="G42" s="9"/>
      <c r="H42" s="9"/>
      <c r="I42" s="9"/>
      <c r="K42" s="18"/>
    </row>
    <row r="43" spans="1:11" ht="15.75" customHeight="1" x14ac:dyDescent="0.3">
      <c r="A43" s="11">
        <v>2</v>
      </c>
      <c r="B43" s="12" t="s">
        <v>7</v>
      </c>
      <c r="C43" s="13" t="s">
        <v>8</v>
      </c>
      <c r="D43" s="68"/>
      <c r="E43" s="98"/>
      <c r="F43" s="16" t="s">
        <v>9</v>
      </c>
      <c r="G43" s="16" t="s">
        <v>10</v>
      </c>
      <c r="H43" s="16" t="s">
        <v>11</v>
      </c>
      <c r="I43" s="17" t="s">
        <v>12</v>
      </c>
      <c r="K43" s="18"/>
    </row>
    <row r="44" spans="1:11" ht="15.75" customHeight="1" x14ac:dyDescent="0.3">
      <c r="A44" s="19">
        <v>1</v>
      </c>
      <c r="B44" s="20" t="s">
        <v>277</v>
      </c>
      <c r="C44" s="20" t="s">
        <v>318</v>
      </c>
      <c r="D44" s="101">
        <v>98.003</v>
      </c>
      <c r="E44" s="101">
        <v>97.001999999999995</v>
      </c>
      <c r="F44" s="102">
        <f t="shared" ref="F44:F53" si="3">SUM(D44:E44)</f>
        <v>195.005</v>
      </c>
      <c r="G44" s="21">
        <v>9</v>
      </c>
      <c r="H44" s="102">
        <v>1544.0229999999997</v>
      </c>
      <c r="I44" s="37">
        <v>72</v>
      </c>
      <c r="K44" s="18"/>
    </row>
    <row r="45" spans="1:11" ht="15.75" customHeight="1" x14ac:dyDescent="0.3">
      <c r="A45" s="23">
        <v>8</v>
      </c>
      <c r="B45" s="24" t="s">
        <v>348</v>
      </c>
      <c r="C45" s="24" t="s">
        <v>334</v>
      </c>
      <c r="D45" s="103">
        <v>98.001999999999995</v>
      </c>
      <c r="E45" s="103">
        <v>95</v>
      </c>
      <c r="F45" s="104">
        <f t="shared" si="3"/>
        <v>193.00200000000001</v>
      </c>
      <c r="G45" s="27">
        <v>8</v>
      </c>
      <c r="H45" s="104">
        <v>1541.0179999999998</v>
      </c>
      <c r="I45" s="28">
        <v>68</v>
      </c>
      <c r="K45" s="18"/>
    </row>
    <row r="46" spans="1:11" ht="15.75" customHeight="1" x14ac:dyDescent="0.3">
      <c r="A46" s="23">
        <v>10</v>
      </c>
      <c r="B46" s="24" t="s">
        <v>349</v>
      </c>
      <c r="C46" s="24" t="s">
        <v>334</v>
      </c>
      <c r="D46" s="103">
        <v>99</v>
      </c>
      <c r="E46" s="103">
        <v>97.001999999999995</v>
      </c>
      <c r="F46" s="104">
        <f t="shared" si="3"/>
        <v>196.00200000000001</v>
      </c>
      <c r="G46" s="27">
        <v>10</v>
      </c>
      <c r="H46" s="104">
        <v>1519.0119999999999</v>
      </c>
      <c r="I46" s="28">
        <v>53</v>
      </c>
      <c r="K46" s="18"/>
    </row>
    <row r="47" spans="1:11" ht="15.75" customHeight="1" x14ac:dyDescent="0.3">
      <c r="A47" s="23">
        <v>7</v>
      </c>
      <c r="B47" s="24" t="s">
        <v>350</v>
      </c>
      <c r="C47" s="24" t="s">
        <v>334</v>
      </c>
      <c r="D47" s="103">
        <v>94.001999999999995</v>
      </c>
      <c r="E47" s="103">
        <v>93.001000000000005</v>
      </c>
      <c r="F47" s="104">
        <f t="shared" si="3"/>
        <v>187.00299999999999</v>
      </c>
      <c r="G47" s="27">
        <v>7</v>
      </c>
      <c r="H47" s="104">
        <v>1510.0119999999997</v>
      </c>
      <c r="I47" s="28">
        <v>51</v>
      </c>
      <c r="K47" s="18"/>
    </row>
    <row r="48" spans="1:11" ht="15.75" customHeight="1" x14ac:dyDescent="0.3">
      <c r="A48" s="23">
        <v>3</v>
      </c>
      <c r="B48" s="24" t="s">
        <v>351</v>
      </c>
      <c r="C48" s="24" t="s">
        <v>330</v>
      </c>
      <c r="D48" s="103">
        <v>91.001000000000005</v>
      </c>
      <c r="E48" s="103">
        <v>88</v>
      </c>
      <c r="F48" s="104">
        <f t="shared" si="3"/>
        <v>179.001</v>
      </c>
      <c r="G48" s="27">
        <v>3</v>
      </c>
      <c r="H48" s="104">
        <v>1494.0149999999999</v>
      </c>
      <c r="I48" s="28">
        <v>48</v>
      </c>
      <c r="K48" s="18"/>
    </row>
    <row r="49" spans="1:11" ht="15.75" customHeight="1" x14ac:dyDescent="0.3">
      <c r="A49" s="23">
        <v>2</v>
      </c>
      <c r="B49" s="24" t="s">
        <v>352</v>
      </c>
      <c r="C49" s="24" t="s">
        <v>112</v>
      </c>
      <c r="D49" s="103">
        <v>95</v>
      </c>
      <c r="E49" s="103">
        <v>90</v>
      </c>
      <c r="F49" s="104">
        <f t="shared" si="3"/>
        <v>185</v>
      </c>
      <c r="G49" s="27">
        <v>6</v>
      </c>
      <c r="H49" s="104">
        <v>1474.01</v>
      </c>
      <c r="I49" s="28">
        <v>41</v>
      </c>
      <c r="K49" s="18"/>
    </row>
    <row r="50" spans="1:11" ht="15.75" customHeight="1" x14ac:dyDescent="0.3">
      <c r="A50" s="23">
        <v>6</v>
      </c>
      <c r="B50" s="24" t="s">
        <v>353</v>
      </c>
      <c r="C50" s="24" t="s">
        <v>112</v>
      </c>
      <c r="D50" s="103">
        <v>94.001000000000005</v>
      </c>
      <c r="E50" s="103">
        <v>90.001000000000005</v>
      </c>
      <c r="F50" s="104">
        <f t="shared" si="3"/>
        <v>184.00200000000001</v>
      </c>
      <c r="G50" s="27">
        <v>5</v>
      </c>
      <c r="H50" s="104">
        <v>1414.011</v>
      </c>
      <c r="I50" s="28">
        <v>39</v>
      </c>
      <c r="K50" s="18"/>
    </row>
    <row r="51" spans="1:11" ht="15.75" customHeight="1" x14ac:dyDescent="0.3">
      <c r="A51" s="23">
        <v>5</v>
      </c>
      <c r="B51" s="24" t="s">
        <v>354</v>
      </c>
      <c r="C51" s="24" t="s">
        <v>330</v>
      </c>
      <c r="D51" s="103">
        <v>92</v>
      </c>
      <c r="E51" s="103">
        <v>87</v>
      </c>
      <c r="F51" s="104">
        <f t="shared" si="3"/>
        <v>179</v>
      </c>
      <c r="G51" s="27">
        <v>2</v>
      </c>
      <c r="H51" s="104">
        <v>1436.0059999999999</v>
      </c>
      <c r="I51" s="28">
        <v>29</v>
      </c>
      <c r="K51" s="18"/>
    </row>
    <row r="52" spans="1:11" ht="15.75" customHeight="1" x14ac:dyDescent="0.3">
      <c r="A52" s="23">
        <v>9</v>
      </c>
      <c r="B52" s="24" t="s">
        <v>355</v>
      </c>
      <c r="C52" s="24" t="s">
        <v>112</v>
      </c>
      <c r="D52" s="103">
        <v>94</v>
      </c>
      <c r="E52" s="103">
        <v>90.001000000000005</v>
      </c>
      <c r="F52" s="104">
        <f t="shared" si="3"/>
        <v>184.001</v>
      </c>
      <c r="G52" s="27">
        <v>4</v>
      </c>
      <c r="H52" s="104">
        <v>1267.0060000000001</v>
      </c>
      <c r="I52" s="28">
        <v>25</v>
      </c>
      <c r="K52" s="18"/>
    </row>
    <row r="53" spans="1:11" ht="15.75" customHeight="1" x14ac:dyDescent="0.3">
      <c r="A53" s="31">
        <v>4</v>
      </c>
      <c r="B53" s="32" t="s">
        <v>356</v>
      </c>
      <c r="C53" s="32" t="s">
        <v>298</v>
      </c>
      <c r="D53" s="106" t="s">
        <v>55</v>
      </c>
      <c r="E53" s="106"/>
      <c r="F53" s="107">
        <f t="shared" si="3"/>
        <v>0</v>
      </c>
      <c r="G53" s="34">
        <v>0</v>
      </c>
      <c r="H53" s="107">
        <v>190.005</v>
      </c>
      <c r="I53" s="35">
        <v>8</v>
      </c>
      <c r="K53" s="18"/>
    </row>
    <row r="54" spans="1:11" ht="15.75" customHeight="1" x14ac:dyDescent="0.3">
      <c r="A54" s="18"/>
      <c r="K54" s="18"/>
    </row>
    <row r="55" spans="1:11" ht="15.75" customHeight="1" x14ac:dyDescent="0.3">
      <c r="A55" s="8"/>
      <c r="B55" s="9" t="s">
        <v>70</v>
      </c>
      <c r="C55" s="10" t="s">
        <v>357</v>
      </c>
      <c r="D55" s="10"/>
      <c r="E55" s="10" t="s">
        <v>358</v>
      </c>
      <c r="F55" s="9"/>
      <c r="G55" s="9"/>
      <c r="H55" s="9"/>
      <c r="I55" s="9"/>
      <c r="K55" s="18"/>
    </row>
    <row r="56" spans="1:11" ht="15.75" customHeight="1" x14ac:dyDescent="0.3">
      <c r="A56" s="11">
        <v>2</v>
      </c>
      <c r="B56" s="12" t="s">
        <v>7</v>
      </c>
      <c r="C56" s="13" t="s">
        <v>8</v>
      </c>
      <c r="D56" s="68"/>
      <c r="E56" s="98"/>
      <c r="F56" s="16" t="s">
        <v>9</v>
      </c>
      <c r="G56" s="16" t="s">
        <v>10</v>
      </c>
      <c r="H56" s="16" t="s">
        <v>11</v>
      </c>
      <c r="I56" s="17" t="s">
        <v>12</v>
      </c>
      <c r="K56" s="18"/>
    </row>
    <row r="57" spans="1:11" ht="15.75" customHeight="1" x14ac:dyDescent="0.3">
      <c r="A57" s="19">
        <v>1</v>
      </c>
      <c r="B57" s="20" t="s">
        <v>359</v>
      </c>
      <c r="C57" s="20" t="s">
        <v>330</v>
      </c>
      <c r="D57" s="101">
        <v>98.003</v>
      </c>
      <c r="E57" s="101">
        <v>98.001000000000005</v>
      </c>
      <c r="F57" s="102">
        <f t="shared" ref="F57:F66" si="4">SUM(D57:E57)</f>
        <v>196.00400000000002</v>
      </c>
      <c r="G57" s="21">
        <v>10</v>
      </c>
      <c r="H57" s="102">
        <v>1533.0169999999998</v>
      </c>
      <c r="I57" s="37">
        <v>67</v>
      </c>
      <c r="K57" s="18"/>
    </row>
    <row r="58" spans="1:11" ht="15.75" customHeight="1" x14ac:dyDescent="0.3">
      <c r="A58" s="23">
        <v>9</v>
      </c>
      <c r="B58" s="24" t="s">
        <v>360</v>
      </c>
      <c r="C58" s="24" t="s">
        <v>318</v>
      </c>
      <c r="D58" s="103">
        <v>94.001000000000005</v>
      </c>
      <c r="E58" s="103">
        <v>94.001000000000005</v>
      </c>
      <c r="F58" s="104">
        <f t="shared" si="4"/>
        <v>188.00200000000001</v>
      </c>
      <c r="G58" s="27">
        <v>5</v>
      </c>
      <c r="H58" s="104">
        <v>1516.0139999999999</v>
      </c>
      <c r="I58" s="28">
        <v>60</v>
      </c>
      <c r="K58" s="18"/>
    </row>
    <row r="59" spans="1:11" ht="15.75" customHeight="1" x14ac:dyDescent="0.3">
      <c r="A59" s="23">
        <v>2</v>
      </c>
      <c r="B59" s="24" t="s">
        <v>361</v>
      </c>
      <c r="C59" s="24" t="s">
        <v>330</v>
      </c>
      <c r="D59" s="103">
        <v>97.001000000000005</v>
      </c>
      <c r="E59" s="103">
        <v>89.001000000000005</v>
      </c>
      <c r="F59" s="104">
        <f t="shared" si="4"/>
        <v>186.00200000000001</v>
      </c>
      <c r="G59" s="27">
        <v>4</v>
      </c>
      <c r="H59" s="104">
        <v>1520.0150000000001</v>
      </c>
      <c r="I59" s="28">
        <v>56</v>
      </c>
      <c r="K59" s="18"/>
    </row>
    <row r="60" spans="1:11" ht="15.75" customHeight="1" x14ac:dyDescent="0.3">
      <c r="A60" s="23">
        <v>5</v>
      </c>
      <c r="B60" s="24" t="s">
        <v>362</v>
      </c>
      <c r="C60" s="24" t="s">
        <v>330</v>
      </c>
      <c r="D60" s="103">
        <v>96.001000000000005</v>
      </c>
      <c r="E60" s="103">
        <v>94.001000000000005</v>
      </c>
      <c r="F60" s="104">
        <f t="shared" si="4"/>
        <v>190.00200000000001</v>
      </c>
      <c r="G60" s="27">
        <v>6</v>
      </c>
      <c r="H60" s="104">
        <v>1509.0189999999998</v>
      </c>
      <c r="I60" s="28">
        <v>53</v>
      </c>
      <c r="K60" s="18"/>
    </row>
    <row r="61" spans="1:11" ht="15.75" customHeight="1" x14ac:dyDescent="0.3">
      <c r="A61" s="23">
        <v>8</v>
      </c>
      <c r="B61" s="24" t="s">
        <v>363</v>
      </c>
      <c r="C61" s="24" t="s">
        <v>330</v>
      </c>
      <c r="D61" s="103">
        <v>99.001999999999995</v>
      </c>
      <c r="E61" s="103">
        <v>97.001000000000005</v>
      </c>
      <c r="F61" s="104">
        <f t="shared" si="4"/>
        <v>196.00299999999999</v>
      </c>
      <c r="G61" s="27">
        <v>9</v>
      </c>
      <c r="H61" s="104">
        <v>1332.01</v>
      </c>
      <c r="I61" s="28">
        <v>53</v>
      </c>
      <c r="K61" s="18"/>
    </row>
    <row r="62" spans="1:11" ht="15.75" customHeight="1" x14ac:dyDescent="0.3">
      <c r="A62" s="23">
        <v>6</v>
      </c>
      <c r="B62" s="24" t="s">
        <v>364</v>
      </c>
      <c r="C62" s="24" t="s">
        <v>298</v>
      </c>
      <c r="D62" s="103">
        <v>99</v>
      </c>
      <c r="E62" s="103">
        <v>97.001000000000005</v>
      </c>
      <c r="F62" s="104">
        <f t="shared" si="4"/>
        <v>196.001</v>
      </c>
      <c r="G62" s="27">
        <v>8</v>
      </c>
      <c r="H62" s="104">
        <v>1396.0129999999999</v>
      </c>
      <c r="I62" s="28">
        <v>44</v>
      </c>
      <c r="K62" s="18"/>
    </row>
    <row r="63" spans="1:11" ht="15.75" customHeight="1" x14ac:dyDescent="0.3">
      <c r="A63" s="23">
        <v>7</v>
      </c>
      <c r="B63" s="24" t="s">
        <v>365</v>
      </c>
      <c r="C63" s="24" t="s">
        <v>334</v>
      </c>
      <c r="D63" s="103">
        <v>94</v>
      </c>
      <c r="E63" s="103">
        <v>92</v>
      </c>
      <c r="F63" s="104">
        <f t="shared" si="4"/>
        <v>186</v>
      </c>
      <c r="G63" s="27">
        <v>3</v>
      </c>
      <c r="H63" s="104">
        <v>1481.009</v>
      </c>
      <c r="I63" s="28">
        <v>40</v>
      </c>
      <c r="K63" s="18"/>
    </row>
    <row r="64" spans="1:11" ht="15.75" customHeight="1" x14ac:dyDescent="0.3">
      <c r="A64" s="23">
        <v>3</v>
      </c>
      <c r="B64" s="24" t="s">
        <v>366</v>
      </c>
      <c r="C64" s="24" t="s">
        <v>330</v>
      </c>
      <c r="D64" s="103">
        <v>98</v>
      </c>
      <c r="E64" s="103">
        <v>96.001000000000005</v>
      </c>
      <c r="F64" s="104">
        <f t="shared" si="4"/>
        <v>194.001</v>
      </c>
      <c r="G64" s="27">
        <v>7</v>
      </c>
      <c r="H64" s="104">
        <v>1492.0139999999999</v>
      </c>
      <c r="I64" s="28">
        <v>39</v>
      </c>
      <c r="K64" s="18"/>
    </row>
    <row r="65" spans="1:11" ht="15.75" customHeight="1" x14ac:dyDescent="0.3">
      <c r="A65" s="23">
        <v>10</v>
      </c>
      <c r="B65" s="24" t="s">
        <v>162</v>
      </c>
      <c r="C65" s="24" t="s">
        <v>310</v>
      </c>
      <c r="D65" s="103">
        <v>92</v>
      </c>
      <c r="E65" s="103">
        <v>86</v>
      </c>
      <c r="F65" s="104">
        <f t="shared" si="4"/>
        <v>178</v>
      </c>
      <c r="G65" s="27">
        <v>2</v>
      </c>
      <c r="H65" s="104">
        <v>1449.011</v>
      </c>
      <c r="I65" s="28">
        <v>24</v>
      </c>
      <c r="K65" s="18"/>
    </row>
    <row r="66" spans="1:11" ht="15.75" customHeight="1" x14ac:dyDescent="0.3">
      <c r="A66" s="31">
        <v>4</v>
      </c>
      <c r="B66" s="32" t="s">
        <v>367</v>
      </c>
      <c r="C66" s="32" t="s">
        <v>330</v>
      </c>
      <c r="D66" s="106" t="s">
        <v>55</v>
      </c>
      <c r="E66" s="106"/>
      <c r="F66" s="107">
        <f t="shared" si="4"/>
        <v>0</v>
      </c>
      <c r="G66" s="34">
        <v>0</v>
      </c>
      <c r="H66" s="107">
        <v>358.00099999999998</v>
      </c>
      <c r="I66" s="35">
        <v>2</v>
      </c>
      <c r="K66" s="18"/>
    </row>
    <row r="67" spans="1:11" ht="15.75" customHeight="1" x14ac:dyDescent="0.3">
      <c r="A67" s="18"/>
      <c r="K67" s="18"/>
    </row>
    <row r="68" spans="1:11" ht="15.75" customHeight="1" x14ac:dyDescent="0.3">
      <c r="A68" s="18"/>
      <c r="B68" s="18" t="s">
        <v>368</v>
      </c>
      <c r="K68" s="18"/>
    </row>
    <row r="69" spans="1:11" ht="15.75" customHeight="1" x14ac:dyDescent="0.3">
      <c r="A69" s="18"/>
      <c r="K69" s="18"/>
    </row>
    <row r="70" spans="1:11" ht="15.75" customHeight="1" x14ac:dyDescent="0.3">
      <c r="A70" s="18"/>
      <c r="B70" s="18" t="s">
        <v>369</v>
      </c>
      <c r="E70" s="39" t="s">
        <v>85</v>
      </c>
      <c r="K70" s="18"/>
    </row>
    <row r="71" spans="1:11" ht="15.75" customHeight="1" x14ac:dyDescent="0.3">
      <c r="A71" s="18"/>
      <c r="B71" s="18" t="s">
        <v>86</v>
      </c>
      <c r="K71" s="18"/>
    </row>
    <row r="72" spans="1:11" ht="15.75" customHeight="1" x14ac:dyDescent="0.3">
      <c r="A72" s="18"/>
      <c r="K72" s="18"/>
    </row>
    <row r="73" spans="1:11" ht="15.75" customHeight="1" x14ac:dyDescent="0.3">
      <c r="A73" s="18"/>
      <c r="K73" s="18"/>
    </row>
    <row r="74" spans="1:11" ht="15.75" customHeight="1" x14ac:dyDescent="0.3">
      <c r="A74" s="18"/>
      <c r="K74" s="18"/>
    </row>
    <row r="75" spans="1:11" ht="15.75" customHeight="1" x14ac:dyDescent="0.3">
      <c r="A75" s="18"/>
      <c r="K75" s="18"/>
    </row>
    <row r="76" spans="1:11" ht="15.75" customHeight="1" x14ac:dyDescent="0.3">
      <c r="A76" s="18"/>
      <c r="K76" s="18"/>
    </row>
    <row r="77" spans="1:11" ht="15.75" customHeight="1" x14ac:dyDescent="0.3">
      <c r="A77" s="18"/>
      <c r="K77" s="18"/>
    </row>
    <row r="78" spans="1:11" ht="15.75" customHeight="1" x14ac:dyDescent="0.3">
      <c r="A78" s="18"/>
      <c r="K78" s="18"/>
    </row>
    <row r="79" spans="1:11" ht="15.75" customHeight="1" x14ac:dyDescent="0.3">
      <c r="A79" s="18"/>
      <c r="K79" s="18"/>
    </row>
    <row r="80" spans="1:11" x14ac:dyDescent="0.3">
      <c r="A80" s="18"/>
      <c r="K80" s="18"/>
    </row>
    <row r="81" spans="1:11" x14ac:dyDescent="0.3">
      <c r="A81" s="18"/>
      <c r="K81" s="18"/>
    </row>
    <row r="82" spans="1:11" x14ac:dyDescent="0.3">
      <c r="A82" s="18"/>
      <c r="K82" s="18"/>
    </row>
    <row r="83" spans="1:11" x14ac:dyDescent="0.3">
      <c r="A83" s="18"/>
      <c r="K83" s="18"/>
    </row>
    <row r="84" spans="1:11" x14ac:dyDescent="0.3">
      <c r="A84" s="18"/>
      <c r="K84" s="18"/>
    </row>
    <row r="85" spans="1:11" x14ac:dyDescent="0.3">
      <c r="A85" s="18"/>
      <c r="K85" s="18"/>
    </row>
    <row r="86" spans="1:11" x14ac:dyDescent="0.3">
      <c r="A86" s="18"/>
      <c r="K86" s="18"/>
    </row>
    <row r="87" spans="1:11" x14ac:dyDescent="0.3">
      <c r="A87" s="18"/>
      <c r="K87" s="18"/>
    </row>
    <row r="88" spans="1:11" x14ac:dyDescent="0.3">
      <c r="A88" s="18"/>
      <c r="K88" s="18"/>
    </row>
    <row r="89" spans="1:11" x14ac:dyDescent="0.3">
      <c r="A89" s="18"/>
      <c r="K89" s="18"/>
    </row>
    <row r="90" spans="1:11" x14ac:dyDescent="0.3">
      <c r="A90" s="18"/>
      <c r="K90" s="18"/>
    </row>
    <row r="91" spans="1:11" x14ac:dyDescent="0.3">
      <c r="A91" s="18"/>
      <c r="K91" s="18"/>
    </row>
    <row r="92" spans="1:11" x14ac:dyDescent="0.3">
      <c r="A92" s="18"/>
      <c r="K92" s="18"/>
    </row>
    <row r="93" spans="1:11" x14ac:dyDescent="0.3">
      <c r="A93" s="18"/>
      <c r="K93" s="18"/>
    </row>
    <row r="94" spans="1:11" x14ac:dyDescent="0.3">
      <c r="A94" s="18"/>
      <c r="K94" s="18"/>
    </row>
    <row r="95" spans="1:11" x14ac:dyDescent="0.3">
      <c r="A95" s="18"/>
      <c r="K95" s="18"/>
    </row>
    <row r="96" spans="1:11" x14ac:dyDescent="0.3">
      <c r="A96" s="18"/>
      <c r="K96" s="18"/>
    </row>
    <row r="97" spans="1:11" x14ac:dyDescent="0.3">
      <c r="A97" s="18"/>
      <c r="K97" s="18"/>
    </row>
    <row r="98" spans="1:11" x14ac:dyDescent="0.3">
      <c r="A98" s="18"/>
      <c r="K98" s="18"/>
    </row>
    <row r="99" spans="1:11" x14ac:dyDescent="0.3">
      <c r="A99" s="18"/>
      <c r="K99" s="18"/>
    </row>
    <row r="100" spans="1:11" x14ac:dyDescent="0.3">
      <c r="A100" s="18"/>
      <c r="K100" s="18"/>
    </row>
    <row r="101" spans="1:11" x14ac:dyDescent="0.3">
      <c r="A101" s="18"/>
      <c r="K101" s="18"/>
    </row>
    <row r="102" spans="1:11" x14ac:dyDescent="0.3">
      <c r="A102" s="18"/>
      <c r="K102" s="18"/>
    </row>
    <row r="103" spans="1:11" x14ac:dyDescent="0.3">
      <c r="A103" s="18"/>
      <c r="K103" s="18"/>
    </row>
    <row r="104" spans="1:11" x14ac:dyDescent="0.3">
      <c r="A104" s="18"/>
      <c r="K104" s="18"/>
    </row>
    <row r="105" spans="1:11" x14ac:dyDescent="0.3">
      <c r="A105" s="18"/>
      <c r="K105" s="18"/>
    </row>
    <row r="106" spans="1:11" x14ac:dyDescent="0.3">
      <c r="A106" s="18"/>
      <c r="K106" s="18"/>
    </row>
    <row r="107" spans="1:11" x14ac:dyDescent="0.3">
      <c r="A107" s="18"/>
      <c r="K107" s="18"/>
    </row>
    <row r="108" spans="1:11" x14ac:dyDescent="0.3">
      <c r="A108" s="18"/>
      <c r="K108" s="18"/>
    </row>
    <row r="109" spans="1:11" x14ac:dyDescent="0.3">
      <c r="A109" s="18"/>
      <c r="K109" s="18"/>
    </row>
    <row r="110" spans="1:11" x14ac:dyDescent="0.3">
      <c r="A110" s="18"/>
      <c r="K110" s="18"/>
    </row>
    <row r="111" spans="1:11" x14ac:dyDescent="0.3">
      <c r="A111" s="18"/>
      <c r="K111" s="18"/>
    </row>
    <row r="112" spans="1:11" x14ac:dyDescent="0.3">
      <c r="A112" s="18"/>
      <c r="K112" s="18"/>
    </row>
    <row r="113" spans="1:11" x14ac:dyDescent="0.3">
      <c r="A113" s="18"/>
      <c r="K113" s="18"/>
    </row>
    <row r="114" spans="1:11" x14ac:dyDescent="0.3">
      <c r="A114" s="18"/>
      <c r="K114" s="18"/>
    </row>
    <row r="115" spans="1:11" x14ac:dyDescent="0.3">
      <c r="A115" s="18"/>
      <c r="K115" s="18"/>
    </row>
    <row r="116" spans="1:11" x14ac:dyDescent="0.3">
      <c r="A116" s="18"/>
      <c r="K116" s="18"/>
    </row>
    <row r="117" spans="1:11" x14ac:dyDescent="0.3">
      <c r="A117" s="18"/>
      <c r="K117" s="18"/>
    </row>
    <row r="118" spans="1:11" x14ac:dyDescent="0.3">
      <c r="A118" s="18"/>
      <c r="K118" s="18"/>
    </row>
    <row r="119" spans="1:11" x14ac:dyDescent="0.3">
      <c r="A119" s="18"/>
      <c r="K119" s="18"/>
    </row>
    <row r="120" spans="1:11" x14ac:dyDescent="0.3">
      <c r="A120" s="18"/>
      <c r="K120" s="18"/>
    </row>
    <row r="121" spans="1:11" x14ac:dyDescent="0.3">
      <c r="A121" s="18"/>
      <c r="K121" s="18"/>
    </row>
    <row r="122" spans="1:11" x14ac:dyDescent="0.3">
      <c r="A122" s="18"/>
      <c r="K122" s="18"/>
    </row>
    <row r="123" spans="1:11" x14ac:dyDescent="0.3">
      <c r="A123" s="18"/>
      <c r="K123" s="18"/>
    </row>
    <row r="124" spans="1:11" x14ac:dyDescent="0.3">
      <c r="A124" s="18"/>
      <c r="K124" s="18"/>
    </row>
    <row r="125" spans="1:11" x14ac:dyDescent="0.3">
      <c r="A125" s="18"/>
      <c r="K125" s="18"/>
    </row>
    <row r="126" spans="1:11" x14ac:dyDescent="0.3">
      <c r="A126" s="18"/>
      <c r="K126" s="18"/>
    </row>
    <row r="127" spans="1:11" x14ac:dyDescent="0.3">
      <c r="A127" s="18"/>
      <c r="K127" s="18"/>
    </row>
    <row r="128" spans="1:11" x14ac:dyDescent="0.3">
      <c r="A128" s="18"/>
      <c r="K128" s="18"/>
    </row>
    <row r="129" spans="1:11" x14ac:dyDescent="0.3">
      <c r="A129" s="18"/>
      <c r="K129" s="18"/>
    </row>
    <row r="130" spans="1:11" x14ac:dyDescent="0.3">
      <c r="A130" s="18"/>
      <c r="K130" s="18"/>
    </row>
    <row r="131" spans="1:11" x14ac:dyDescent="0.3">
      <c r="A131" s="18"/>
      <c r="K131" s="18"/>
    </row>
    <row r="132" spans="1:11" x14ac:dyDescent="0.3">
      <c r="A132" s="18"/>
      <c r="K132" s="18"/>
    </row>
    <row r="133" spans="1:11" x14ac:dyDescent="0.3">
      <c r="A133" s="18"/>
      <c r="K133" s="18"/>
    </row>
    <row r="134" spans="1:11" x14ac:dyDescent="0.3">
      <c r="A134" s="18"/>
      <c r="K134" s="18"/>
    </row>
    <row r="135" spans="1:11" x14ac:dyDescent="0.3">
      <c r="A135" s="18"/>
      <c r="K135" s="18"/>
    </row>
    <row r="136" spans="1:11" x14ac:dyDescent="0.3">
      <c r="A136" s="18"/>
      <c r="K136" s="18"/>
    </row>
    <row r="137" spans="1:11" x14ac:dyDescent="0.3">
      <c r="A137" s="18"/>
      <c r="K137" s="18"/>
    </row>
    <row r="138" spans="1:11" x14ac:dyDescent="0.3">
      <c r="A138" s="18"/>
      <c r="K138" s="18"/>
    </row>
    <row r="139" spans="1:11" x14ac:dyDescent="0.3">
      <c r="A139" s="18"/>
      <c r="K139" s="18"/>
    </row>
    <row r="140" spans="1:11" x14ac:dyDescent="0.3">
      <c r="A140" s="18"/>
      <c r="K140" s="18"/>
    </row>
    <row r="141" spans="1:11" x14ac:dyDescent="0.3">
      <c r="A141" s="18"/>
      <c r="K141" s="18"/>
    </row>
    <row r="142" spans="1:11" x14ac:dyDescent="0.3">
      <c r="A142" s="18"/>
      <c r="K142" s="18"/>
    </row>
    <row r="143" spans="1:11" x14ac:dyDescent="0.3">
      <c r="A143" s="18"/>
      <c r="K143" s="18"/>
    </row>
    <row r="144" spans="1:11" x14ac:dyDescent="0.3">
      <c r="A144" s="18"/>
      <c r="K144" s="18"/>
    </row>
    <row r="145" spans="1:11" x14ac:dyDescent="0.3">
      <c r="A145" s="18"/>
      <c r="K145" s="18"/>
    </row>
    <row r="146" spans="1:11" x14ac:dyDescent="0.3">
      <c r="A146" s="18"/>
      <c r="K146" s="18"/>
    </row>
    <row r="147" spans="1:11" x14ac:dyDescent="0.3">
      <c r="A147" s="18"/>
      <c r="K147" s="18"/>
    </row>
    <row r="148" spans="1:11" x14ac:dyDescent="0.3">
      <c r="A148" s="18"/>
      <c r="K148" s="18"/>
    </row>
    <row r="149" spans="1:11" x14ac:dyDescent="0.3">
      <c r="A149" s="18"/>
      <c r="K149" s="18"/>
    </row>
    <row r="150" spans="1:11" x14ac:dyDescent="0.3">
      <c r="A150" s="18"/>
      <c r="K150" s="18"/>
    </row>
    <row r="151" spans="1:11" x14ac:dyDescent="0.3">
      <c r="A151" s="18"/>
      <c r="K151" s="18"/>
    </row>
    <row r="152" spans="1:11" x14ac:dyDescent="0.3">
      <c r="A152" s="18"/>
      <c r="K152" s="18"/>
    </row>
    <row r="153" spans="1:11" x14ac:dyDescent="0.3">
      <c r="A153" s="18"/>
      <c r="K153" s="18"/>
    </row>
    <row r="154" spans="1:11" x14ac:dyDescent="0.3">
      <c r="A154" s="18"/>
      <c r="K154" s="18"/>
    </row>
    <row r="155" spans="1:11" x14ac:dyDescent="0.3">
      <c r="A155" s="18"/>
      <c r="K155" s="18"/>
    </row>
    <row r="156" spans="1:11" x14ac:dyDescent="0.3">
      <c r="A156" s="18"/>
      <c r="K156" s="18"/>
    </row>
    <row r="157" spans="1:11" x14ac:dyDescent="0.3">
      <c r="A157" s="18"/>
      <c r="K157" s="18"/>
    </row>
    <row r="158" spans="1:11" x14ac:dyDescent="0.3">
      <c r="A158" s="18"/>
      <c r="K158" s="18"/>
    </row>
    <row r="159" spans="1:11" x14ac:dyDescent="0.3">
      <c r="A159" s="18"/>
      <c r="K159" s="18"/>
    </row>
    <row r="160" spans="1:11" x14ac:dyDescent="0.3">
      <c r="A160" s="18"/>
      <c r="K160" s="18"/>
    </row>
    <row r="161" spans="1:11" x14ac:dyDescent="0.3">
      <c r="A161" s="18"/>
      <c r="K161" s="18"/>
    </row>
    <row r="162" spans="1:11" x14ac:dyDescent="0.3">
      <c r="A162" s="18"/>
      <c r="K162" s="18"/>
    </row>
    <row r="163" spans="1:11" x14ac:dyDescent="0.3">
      <c r="A163" s="18"/>
      <c r="K163" s="18"/>
    </row>
    <row r="164" spans="1:11" x14ac:dyDescent="0.3">
      <c r="A164" s="18"/>
      <c r="K164" s="18"/>
    </row>
    <row r="165" spans="1:11" x14ac:dyDescent="0.3">
      <c r="A165" s="18"/>
      <c r="K165" s="18"/>
    </row>
    <row r="166" spans="1:11" x14ac:dyDescent="0.3">
      <c r="A166" s="18"/>
      <c r="K166" s="18"/>
    </row>
    <row r="167" spans="1:11" x14ac:dyDescent="0.3">
      <c r="A167" s="18"/>
      <c r="K167" s="18"/>
    </row>
    <row r="168" spans="1:11" x14ac:dyDescent="0.3">
      <c r="A168" s="18"/>
      <c r="K168" s="18"/>
    </row>
    <row r="169" spans="1:11" x14ac:dyDescent="0.3">
      <c r="A169" s="18"/>
      <c r="K169" s="18"/>
    </row>
    <row r="170" spans="1:11" x14ac:dyDescent="0.3">
      <c r="A170" s="18"/>
      <c r="K170" s="18"/>
    </row>
    <row r="171" spans="1:11" x14ac:dyDescent="0.3">
      <c r="A171" s="18"/>
      <c r="K171" s="18"/>
    </row>
    <row r="172" spans="1:11" x14ac:dyDescent="0.3">
      <c r="A172" s="18"/>
      <c r="K172" s="18"/>
    </row>
    <row r="173" spans="1:11" x14ac:dyDescent="0.3">
      <c r="A173" s="18"/>
      <c r="K173" s="18"/>
    </row>
    <row r="174" spans="1:11" x14ac:dyDescent="0.3">
      <c r="A174" s="18"/>
      <c r="K174" s="18"/>
    </row>
    <row r="175" spans="1:11" x14ac:dyDescent="0.3">
      <c r="A175" s="18"/>
      <c r="K175" s="18"/>
    </row>
    <row r="176" spans="1:11" x14ac:dyDescent="0.3">
      <c r="A176" s="18"/>
      <c r="K176" s="18"/>
    </row>
    <row r="177" spans="1:11" x14ac:dyDescent="0.3">
      <c r="A177" s="18"/>
      <c r="K177" s="18"/>
    </row>
    <row r="178" spans="1:11" x14ac:dyDescent="0.3">
      <c r="A178" s="18"/>
      <c r="K178" s="18"/>
    </row>
    <row r="179" spans="1:11" x14ac:dyDescent="0.3">
      <c r="A179" s="18"/>
      <c r="K179" s="18"/>
    </row>
    <row r="180" spans="1:11" x14ac:dyDescent="0.3">
      <c r="A180" s="18"/>
      <c r="K180" s="18"/>
    </row>
    <row r="181" spans="1:11" x14ac:dyDescent="0.3">
      <c r="A181" s="18"/>
      <c r="K181" s="18"/>
    </row>
    <row r="182" spans="1:11" x14ac:dyDescent="0.3">
      <c r="A182" s="18"/>
      <c r="K182" s="18"/>
    </row>
    <row r="183" spans="1:11" x14ac:dyDescent="0.3">
      <c r="A183" s="18"/>
      <c r="K183" s="18"/>
    </row>
    <row r="184" spans="1:11" x14ac:dyDescent="0.3">
      <c r="A184" s="18"/>
      <c r="K184" s="18"/>
    </row>
    <row r="185" spans="1:11" x14ac:dyDescent="0.3">
      <c r="A185" s="18"/>
      <c r="K185" s="18"/>
    </row>
    <row r="186" spans="1:11" x14ac:dyDescent="0.3">
      <c r="A186" s="18"/>
      <c r="K186" s="18"/>
    </row>
    <row r="187" spans="1:11" x14ac:dyDescent="0.3">
      <c r="A187" s="18"/>
      <c r="K187" s="18"/>
    </row>
    <row r="188" spans="1:11" x14ac:dyDescent="0.3">
      <c r="A188" s="18"/>
      <c r="K188" s="18"/>
    </row>
    <row r="189" spans="1:11" x14ac:dyDescent="0.3">
      <c r="A189" s="18"/>
      <c r="K189" s="18"/>
    </row>
    <row r="190" spans="1:11" x14ac:dyDescent="0.3">
      <c r="A190" s="18"/>
      <c r="K190" s="18"/>
    </row>
    <row r="191" spans="1:11" x14ac:dyDescent="0.3">
      <c r="A191" s="18"/>
      <c r="K191" s="18"/>
    </row>
    <row r="192" spans="1:11" x14ac:dyDescent="0.3">
      <c r="A192" s="18"/>
      <c r="K192" s="18"/>
    </row>
    <row r="193" spans="1:11" x14ac:dyDescent="0.3">
      <c r="A193" s="18"/>
      <c r="K193" s="18"/>
    </row>
    <row r="194" spans="1:11" x14ac:dyDescent="0.3">
      <c r="A194" s="18"/>
      <c r="K194" s="18"/>
    </row>
    <row r="195" spans="1:11" x14ac:dyDescent="0.3">
      <c r="A195" s="18"/>
      <c r="K195" s="18"/>
    </row>
    <row r="196" spans="1:11" x14ac:dyDescent="0.3">
      <c r="A196" s="18"/>
      <c r="K196" s="18"/>
    </row>
    <row r="197" spans="1:11" x14ac:dyDescent="0.3">
      <c r="A197" s="18"/>
      <c r="K197" s="18"/>
    </row>
    <row r="198" spans="1:11" x14ac:dyDescent="0.3">
      <c r="A198" s="18"/>
      <c r="K198" s="18"/>
    </row>
    <row r="199" spans="1:11" x14ac:dyDescent="0.3">
      <c r="A199" s="18"/>
      <c r="K199" s="18"/>
    </row>
    <row r="200" spans="1:11" x14ac:dyDescent="0.3">
      <c r="A200" s="18"/>
      <c r="K200" s="18"/>
    </row>
    <row r="201" spans="1:11" x14ac:dyDescent="0.3">
      <c r="A201" s="18"/>
      <c r="K201" s="18"/>
    </row>
    <row r="202" spans="1:11" x14ac:dyDescent="0.3">
      <c r="A202" s="18"/>
      <c r="K202" s="18"/>
    </row>
    <row r="203" spans="1:11" x14ac:dyDescent="0.3">
      <c r="A203" s="18"/>
      <c r="K203" s="18"/>
    </row>
    <row r="204" spans="1:11" x14ac:dyDescent="0.3">
      <c r="A204" s="18"/>
      <c r="K204" s="18"/>
    </row>
    <row r="205" spans="1:11" x14ac:dyDescent="0.3">
      <c r="A205" s="18"/>
      <c r="K205" s="18"/>
    </row>
    <row r="206" spans="1:11" x14ac:dyDescent="0.3">
      <c r="A206" s="18"/>
      <c r="K206" s="18"/>
    </row>
    <row r="207" spans="1:11" x14ac:dyDescent="0.3">
      <c r="A207" s="18"/>
      <c r="K207" s="18"/>
    </row>
    <row r="208" spans="1:11" x14ac:dyDescent="0.3">
      <c r="A208" s="18"/>
      <c r="K208" s="18"/>
    </row>
    <row r="209" spans="1:11" x14ac:dyDescent="0.3">
      <c r="A209" s="18"/>
      <c r="K209" s="18"/>
    </row>
    <row r="210" spans="1:11" x14ac:dyDescent="0.3">
      <c r="A210" s="18"/>
      <c r="K210" s="18"/>
    </row>
    <row r="211" spans="1:11" x14ac:dyDescent="0.3">
      <c r="A211" s="18"/>
      <c r="K211" s="18"/>
    </row>
    <row r="212" spans="1:11" x14ac:dyDescent="0.3">
      <c r="A212" s="18"/>
      <c r="K212" s="18"/>
    </row>
    <row r="213" spans="1:11" x14ac:dyDescent="0.3">
      <c r="A213" s="18"/>
      <c r="K213" s="18"/>
    </row>
    <row r="214" spans="1:11" x14ac:dyDescent="0.3">
      <c r="A214" s="18"/>
      <c r="K214" s="18"/>
    </row>
    <row r="215" spans="1:11" x14ac:dyDescent="0.3">
      <c r="A215" s="18"/>
      <c r="K215" s="18"/>
    </row>
    <row r="216" spans="1:11" x14ac:dyDescent="0.3">
      <c r="A216" s="18"/>
      <c r="K216" s="18"/>
    </row>
    <row r="217" spans="1:11" x14ac:dyDescent="0.3">
      <c r="A217" s="18"/>
      <c r="K217" s="18"/>
    </row>
    <row r="218" spans="1:11" x14ac:dyDescent="0.3">
      <c r="A218" s="18"/>
      <c r="K218" s="18"/>
    </row>
    <row r="219" spans="1:11" x14ac:dyDescent="0.3">
      <c r="A219" s="18"/>
      <c r="K219" s="18"/>
    </row>
    <row r="220" spans="1:11" x14ac:dyDescent="0.3">
      <c r="A220" s="18"/>
      <c r="K220" s="18"/>
    </row>
    <row r="221" spans="1:11" x14ac:dyDescent="0.3">
      <c r="A221" s="18"/>
      <c r="K221" s="18"/>
    </row>
    <row r="222" spans="1:11" x14ac:dyDescent="0.3">
      <c r="A222" s="18"/>
      <c r="K222" s="18"/>
    </row>
    <row r="223" spans="1:11" x14ac:dyDescent="0.3">
      <c r="A223" s="18"/>
      <c r="K223" s="18"/>
    </row>
    <row r="224" spans="1:11" x14ac:dyDescent="0.3">
      <c r="A224" s="18"/>
      <c r="K224" s="18"/>
    </row>
    <row r="225" spans="1:11" x14ac:dyDescent="0.3">
      <c r="A225" s="18"/>
      <c r="K225" s="18"/>
    </row>
    <row r="226" spans="1:11" x14ac:dyDescent="0.3">
      <c r="A226" s="18"/>
      <c r="K226" s="18"/>
    </row>
    <row r="227" spans="1:11" x14ac:dyDescent="0.3">
      <c r="A227" s="18"/>
      <c r="K227" s="18"/>
    </row>
    <row r="228" spans="1:11" x14ac:dyDescent="0.3">
      <c r="A228" s="18"/>
      <c r="K228" s="18"/>
    </row>
    <row r="229" spans="1:11" x14ac:dyDescent="0.3">
      <c r="A229" s="18"/>
      <c r="K229" s="18"/>
    </row>
    <row r="230" spans="1:11" x14ac:dyDescent="0.3">
      <c r="A230" s="18"/>
      <c r="K230" s="18"/>
    </row>
    <row r="231" spans="1:11" x14ac:dyDescent="0.3">
      <c r="A231" s="18"/>
      <c r="K231" s="18"/>
    </row>
    <row r="232" spans="1:11" x14ac:dyDescent="0.3">
      <c r="A232" s="18"/>
      <c r="K232" s="18"/>
    </row>
    <row r="233" spans="1:11" x14ac:dyDescent="0.3">
      <c r="A233" s="18"/>
      <c r="K233" s="18"/>
    </row>
    <row r="234" spans="1:11" x14ac:dyDescent="0.3">
      <c r="A234" s="18"/>
      <c r="K234" s="18"/>
    </row>
    <row r="235" spans="1:11" x14ac:dyDescent="0.3">
      <c r="A235" s="18"/>
      <c r="K235" s="18"/>
    </row>
    <row r="236" spans="1:11" x14ac:dyDescent="0.3">
      <c r="A236" s="18"/>
      <c r="K236" s="18"/>
    </row>
    <row r="237" spans="1:11" x14ac:dyDescent="0.3">
      <c r="A237" s="18"/>
      <c r="K237" s="18"/>
    </row>
    <row r="238" spans="1:11" x14ac:dyDescent="0.3">
      <c r="A238" s="18"/>
      <c r="K238" s="18"/>
    </row>
    <row r="239" spans="1:11" x14ac:dyDescent="0.3">
      <c r="A239" s="18"/>
      <c r="K239" s="18"/>
    </row>
    <row r="240" spans="1:11" x14ac:dyDescent="0.3">
      <c r="A240" s="18"/>
      <c r="K240" s="18"/>
    </row>
    <row r="241" spans="1:11" x14ac:dyDescent="0.3">
      <c r="A241" s="18"/>
      <c r="K241" s="18"/>
    </row>
    <row r="242" spans="1:11" x14ac:dyDescent="0.3">
      <c r="A242" s="18"/>
      <c r="K242" s="18"/>
    </row>
    <row r="243" spans="1:11" x14ac:dyDescent="0.3">
      <c r="A243" s="18"/>
      <c r="K243" s="18"/>
    </row>
    <row r="244" spans="1:11" x14ac:dyDescent="0.3">
      <c r="A244" s="18"/>
      <c r="K244" s="18"/>
    </row>
    <row r="245" spans="1:11" x14ac:dyDescent="0.3">
      <c r="A245" s="18"/>
      <c r="K245" s="18"/>
    </row>
    <row r="246" spans="1:11" x14ac:dyDescent="0.3">
      <c r="A246" s="18"/>
      <c r="K246" s="18"/>
    </row>
    <row r="247" spans="1:11" x14ac:dyDescent="0.3">
      <c r="A247" s="18"/>
      <c r="K247" s="18"/>
    </row>
    <row r="248" spans="1:11" x14ac:dyDescent="0.3">
      <c r="A248" s="18"/>
      <c r="K248" s="18"/>
    </row>
    <row r="249" spans="1:11" x14ac:dyDescent="0.3">
      <c r="A249" s="18"/>
      <c r="K249" s="18"/>
    </row>
    <row r="250" spans="1:11" x14ac:dyDescent="0.3">
      <c r="A250" s="18"/>
      <c r="K250" s="18"/>
    </row>
    <row r="251" spans="1:11" x14ac:dyDescent="0.3">
      <c r="A251" s="18"/>
      <c r="K251" s="18"/>
    </row>
    <row r="252" spans="1:11" x14ac:dyDescent="0.3">
      <c r="A252" s="18"/>
      <c r="K252" s="18"/>
    </row>
    <row r="253" spans="1:11" x14ac:dyDescent="0.3">
      <c r="A253" s="18"/>
      <c r="K253" s="18"/>
    </row>
    <row r="254" spans="1:11" x14ac:dyDescent="0.3">
      <c r="A254" s="18"/>
      <c r="K254" s="18"/>
    </row>
    <row r="255" spans="1:11" x14ac:dyDescent="0.3">
      <c r="A255" s="18"/>
      <c r="K255" s="18"/>
    </row>
    <row r="256" spans="1:11" x14ac:dyDescent="0.3">
      <c r="A256" s="18"/>
      <c r="K256" s="18"/>
    </row>
    <row r="257" spans="1:11" x14ac:dyDescent="0.3">
      <c r="A257" s="18"/>
      <c r="K257" s="18"/>
    </row>
    <row r="258" spans="1:11" x14ac:dyDescent="0.3">
      <c r="A258" s="18"/>
      <c r="K258" s="18"/>
    </row>
    <row r="259" spans="1:11" x14ac:dyDescent="0.3">
      <c r="A259" s="18"/>
      <c r="K259" s="18"/>
    </row>
    <row r="260" spans="1:11" x14ac:dyDescent="0.3">
      <c r="A260" s="18"/>
      <c r="K260" s="18"/>
    </row>
    <row r="261" spans="1:11" x14ac:dyDescent="0.3">
      <c r="A261" s="18"/>
      <c r="K261" s="18"/>
    </row>
    <row r="262" spans="1:11" x14ac:dyDescent="0.3">
      <c r="A262" s="18"/>
      <c r="K262" s="18"/>
    </row>
    <row r="263" spans="1:11" x14ac:dyDescent="0.3">
      <c r="A263" s="18"/>
      <c r="K263" s="18"/>
    </row>
    <row r="264" spans="1:11" x14ac:dyDescent="0.3">
      <c r="A264" s="18"/>
      <c r="K264" s="18"/>
    </row>
    <row r="265" spans="1:11" x14ac:dyDescent="0.3">
      <c r="A265" s="18"/>
      <c r="K265" s="18"/>
    </row>
    <row r="266" spans="1:11" x14ac:dyDescent="0.3">
      <c r="A266" s="18"/>
      <c r="K266" s="18"/>
    </row>
    <row r="267" spans="1:11" x14ac:dyDescent="0.3">
      <c r="A267" s="18"/>
      <c r="K267" s="18"/>
    </row>
    <row r="268" spans="1:11" x14ac:dyDescent="0.3">
      <c r="A268" s="18"/>
      <c r="K268" s="18"/>
    </row>
    <row r="269" spans="1:11" x14ac:dyDescent="0.3">
      <c r="A269" s="18"/>
      <c r="K269" s="18"/>
    </row>
    <row r="270" spans="1:11" x14ac:dyDescent="0.3">
      <c r="A270" s="18"/>
      <c r="K270" s="18"/>
    </row>
    <row r="271" spans="1:11" x14ac:dyDescent="0.3">
      <c r="A271" s="18"/>
      <c r="K271" s="18"/>
    </row>
    <row r="272" spans="1:11" x14ac:dyDescent="0.3">
      <c r="A272" s="18"/>
      <c r="K272" s="18"/>
    </row>
    <row r="273" spans="1:11" x14ac:dyDescent="0.3">
      <c r="A273" s="18"/>
      <c r="K273" s="18"/>
    </row>
    <row r="274" spans="1:11" x14ac:dyDescent="0.3">
      <c r="A274" s="18"/>
      <c r="K274" s="18"/>
    </row>
    <row r="275" spans="1:11" x14ac:dyDescent="0.3">
      <c r="A275" s="18"/>
      <c r="K275" s="18"/>
    </row>
    <row r="276" spans="1:11" x14ac:dyDescent="0.3">
      <c r="A276" s="18"/>
      <c r="K276" s="18"/>
    </row>
    <row r="277" spans="1:11" x14ac:dyDescent="0.3">
      <c r="A277" s="18"/>
      <c r="K277" s="18"/>
    </row>
    <row r="278" spans="1:11" x14ac:dyDescent="0.3">
      <c r="A278" s="18"/>
      <c r="K278" s="18"/>
    </row>
    <row r="279" spans="1:11" x14ac:dyDescent="0.3">
      <c r="A279" s="18"/>
      <c r="K279" s="18"/>
    </row>
    <row r="280" spans="1:11" x14ac:dyDescent="0.3">
      <c r="A280" s="18"/>
      <c r="K280" s="18"/>
    </row>
    <row r="281" spans="1:11" x14ac:dyDescent="0.3">
      <c r="A281" s="18"/>
      <c r="K281" s="18"/>
    </row>
    <row r="282" spans="1:11" x14ac:dyDescent="0.3">
      <c r="A282" s="18"/>
      <c r="K282" s="18"/>
    </row>
    <row r="283" spans="1:11" x14ac:dyDescent="0.3">
      <c r="A283" s="18"/>
      <c r="K283" s="18"/>
    </row>
    <row r="284" spans="1:11" x14ac:dyDescent="0.3">
      <c r="A284" s="18"/>
      <c r="K284" s="18"/>
    </row>
    <row r="285" spans="1:11" x14ac:dyDescent="0.3">
      <c r="A285" s="18"/>
      <c r="K285" s="18"/>
    </row>
    <row r="286" spans="1:11" x14ac:dyDescent="0.3">
      <c r="A286" s="18"/>
      <c r="K286" s="18"/>
    </row>
    <row r="287" spans="1:11" x14ac:dyDescent="0.3">
      <c r="A287" s="18"/>
      <c r="K287" s="18"/>
    </row>
    <row r="288" spans="1:11" x14ac:dyDescent="0.3">
      <c r="A288" s="18"/>
      <c r="K288" s="18"/>
    </row>
    <row r="289" spans="1:11" x14ac:dyDescent="0.3">
      <c r="A289" s="18"/>
      <c r="K289" s="18"/>
    </row>
    <row r="290" spans="1:11" x14ac:dyDescent="0.3">
      <c r="A290" s="18"/>
      <c r="K290" s="18"/>
    </row>
    <row r="291" spans="1:11" x14ac:dyDescent="0.3">
      <c r="A291" s="18"/>
      <c r="K291" s="18"/>
    </row>
    <row r="292" spans="1:11" x14ac:dyDescent="0.3">
      <c r="A292" s="18"/>
      <c r="K292" s="18"/>
    </row>
    <row r="293" spans="1:11" x14ac:dyDescent="0.3">
      <c r="A293" s="18"/>
      <c r="K293" s="18"/>
    </row>
    <row r="294" spans="1:11" x14ac:dyDescent="0.3">
      <c r="A294" s="18"/>
      <c r="K294" s="18"/>
    </row>
    <row r="295" spans="1:11" x14ac:dyDescent="0.3">
      <c r="A295" s="18"/>
      <c r="K295" s="18"/>
    </row>
    <row r="296" spans="1:11" x14ac:dyDescent="0.3">
      <c r="A296" s="18"/>
      <c r="K296" s="18"/>
    </row>
    <row r="297" spans="1:11" x14ac:dyDescent="0.3">
      <c r="A297" s="18"/>
      <c r="K297" s="18"/>
    </row>
    <row r="298" spans="1:11" x14ac:dyDescent="0.3">
      <c r="A298" s="18"/>
      <c r="K298" s="18"/>
    </row>
    <row r="299" spans="1:11" x14ac:dyDescent="0.3">
      <c r="A299" s="18"/>
      <c r="K299" s="18"/>
    </row>
    <row r="300" spans="1:11" x14ac:dyDescent="0.3">
      <c r="A300" s="18"/>
      <c r="K300" s="18"/>
    </row>
    <row r="301" spans="1:11" x14ac:dyDescent="0.3">
      <c r="A301" s="18"/>
      <c r="K301" s="18"/>
    </row>
    <row r="302" spans="1:11" x14ac:dyDescent="0.3">
      <c r="A302" s="18"/>
      <c r="K302" s="18"/>
    </row>
    <row r="303" spans="1:11" x14ac:dyDescent="0.3">
      <c r="A303" s="18"/>
      <c r="K303" s="18"/>
    </row>
    <row r="304" spans="1:11" x14ac:dyDescent="0.3">
      <c r="A304" s="18"/>
      <c r="K304" s="18"/>
    </row>
    <row r="305" spans="1:11" x14ac:dyDescent="0.3">
      <c r="A305" s="18"/>
      <c r="K305" s="18"/>
    </row>
    <row r="306" spans="1:11" x14ac:dyDescent="0.3">
      <c r="A306" s="18"/>
      <c r="K306" s="18"/>
    </row>
    <row r="307" spans="1:11" x14ac:dyDescent="0.3">
      <c r="A307" s="18"/>
      <c r="K307" s="18"/>
    </row>
    <row r="308" spans="1:11" x14ac:dyDescent="0.3">
      <c r="A308" s="18"/>
      <c r="K308" s="18"/>
    </row>
    <row r="309" spans="1:11" x14ac:dyDescent="0.3">
      <c r="A309" s="18"/>
      <c r="K309" s="18"/>
    </row>
    <row r="310" spans="1:11" x14ac:dyDescent="0.3">
      <c r="A310" s="18"/>
      <c r="K310" s="18"/>
    </row>
    <row r="311" spans="1:11" x14ac:dyDescent="0.3">
      <c r="A311" s="18"/>
      <c r="K311" s="18"/>
    </row>
    <row r="312" spans="1:11" x14ac:dyDescent="0.3">
      <c r="A312" s="18"/>
      <c r="K312" s="18"/>
    </row>
    <row r="313" spans="1:11" x14ac:dyDescent="0.3">
      <c r="A313" s="18"/>
      <c r="K313" s="18"/>
    </row>
    <row r="314" spans="1:11" x14ac:dyDescent="0.3">
      <c r="A314" s="18"/>
      <c r="K314" s="18"/>
    </row>
    <row r="315" spans="1:11" x14ac:dyDescent="0.3">
      <c r="A315" s="18"/>
      <c r="K315" s="18"/>
    </row>
    <row r="316" spans="1:11" x14ac:dyDescent="0.3">
      <c r="A316" s="18"/>
      <c r="K316" s="18"/>
    </row>
    <row r="317" spans="1:11" x14ac:dyDescent="0.3">
      <c r="A317" s="18"/>
      <c r="K317" s="18"/>
    </row>
    <row r="318" spans="1:11" x14ac:dyDescent="0.3">
      <c r="A318" s="18"/>
      <c r="K318" s="18"/>
    </row>
    <row r="319" spans="1:11" x14ac:dyDescent="0.3">
      <c r="A319" s="18"/>
      <c r="K319" s="18"/>
    </row>
    <row r="320" spans="1:11" x14ac:dyDescent="0.3">
      <c r="A320" s="18"/>
      <c r="K320" s="18"/>
    </row>
    <row r="321" spans="1:11" x14ac:dyDescent="0.3">
      <c r="A321" s="18"/>
      <c r="K321" s="18"/>
    </row>
    <row r="322" spans="1:11" x14ac:dyDescent="0.3">
      <c r="A322" s="18"/>
      <c r="K322" s="18"/>
    </row>
    <row r="323" spans="1:11" x14ac:dyDescent="0.3">
      <c r="A323" s="18"/>
      <c r="K323" s="18"/>
    </row>
    <row r="324" spans="1:11" x14ac:dyDescent="0.3">
      <c r="A324" s="18"/>
      <c r="K324" s="18"/>
    </row>
    <row r="325" spans="1:11" x14ac:dyDescent="0.3">
      <c r="A325" s="18"/>
      <c r="K325" s="18"/>
    </row>
    <row r="326" spans="1:11" x14ac:dyDescent="0.3">
      <c r="A326" s="18"/>
      <c r="K326" s="18"/>
    </row>
    <row r="327" spans="1:11" x14ac:dyDescent="0.3">
      <c r="A327" s="18"/>
      <c r="K327" s="18"/>
    </row>
    <row r="328" spans="1:11" x14ac:dyDescent="0.3">
      <c r="A328" s="18"/>
      <c r="K328" s="18"/>
    </row>
    <row r="329" spans="1:11" x14ac:dyDescent="0.3">
      <c r="A329" s="18"/>
      <c r="K329" s="18"/>
    </row>
    <row r="330" spans="1:11" x14ac:dyDescent="0.3">
      <c r="A330" s="18"/>
      <c r="K330" s="18"/>
    </row>
    <row r="331" spans="1:11" x14ac:dyDescent="0.3">
      <c r="A331" s="18"/>
      <c r="K331" s="18"/>
    </row>
    <row r="332" spans="1:11" x14ac:dyDescent="0.3">
      <c r="A332" s="18"/>
      <c r="K332" s="18"/>
    </row>
    <row r="333" spans="1:11" x14ac:dyDescent="0.3">
      <c r="A333" s="18"/>
      <c r="K333" s="18"/>
    </row>
    <row r="334" spans="1:11" x14ac:dyDescent="0.3">
      <c r="A334" s="18"/>
      <c r="K334" s="18"/>
    </row>
    <row r="335" spans="1:11" x14ac:dyDescent="0.3">
      <c r="A335" s="18"/>
      <c r="K335" s="18"/>
    </row>
    <row r="336" spans="1:11" x14ac:dyDescent="0.3">
      <c r="A336" s="18"/>
      <c r="K336" s="18"/>
    </row>
    <row r="337" spans="1:11" x14ac:dyDescent="0.3">
      <c r="A337" s="18"/>
      <c r="K337" s="18"/>
    </row>
    <row r="338" spans="1:11" x14ac:dyDescent="0.3">
      <c r="A338" s="18"/>
      <c r="K338" s="18"/>
    </row>
    <row r="339" spans="1:11" x14ac:dyDescent="0.3">
      <c r="A339" s="18"/>
      <c r="K339" s="18"/>
    </row>
    <row r="340" spans="1:11" x14ac:dyDescent="0.3">
      <c r="A340" s="18"/>
      <c r="K340" s="18"/>
    </row>
    <row r="341" spans="1:11" x14ac:dyDescent="0.3">
      <c r="A341" s="18"/>
      <c r="K341" s="18"/>
    </row>
    <row r="342" spans="1:11" x14ac:dyDescent="0.3">
      <c r="A342" s="18"/>
      <c r="K342" s="18"/>
    </row>
    <row r="343" spans="1:11" x14ac:dyDescent="0.3">
      <c r="A343" s="18"/>
      <c r="K343" s="18"/>
    </row>
    <row r="344" spans="1:11" x14ac:dyDescent="0.3">
      <c r="A344" s="18"/>
      <c r="K344" s="18"/>
    </row>
    <row r="345" spans="1:11" x14ac:dyDescent="0.3">
      <c r="A345" s="18"/>
      <c r="K345" s="18"/>
    </row>
    <row r="346" spans="1:11" x14ac:dyDescent="0.3">
      <c r="A346" s="18"/>
      <c r="K346" s="18"/>
    </row>
    <row r="347" spans="1:11" x14ac:dyDescent="0.3">
      <c r="A347" s="18"/>
      <c r="K347" s="18"/>
    </row>
    <row r="348" spans="1:11" x14ac:dyDescent="0.3">
      <c r="A348" s="18"/>
      <c r="K348" s="18"/>
    </row>
    <row r="349" spans="1:11" x14ac:dyDescent="0.3">
      <c r="A349" s="18"/>
      <c r="K349" s="18"/>
    </row>
    <row r="350" spans="1:11" x14ac:dyDescent="0.3">
      <c r="A350" s="18"/>
      <c r="K350" s="18"/>
    </row>
    <row r="351" spans="1:11" x14ac:dyDescent="0.3">
      <c r="A351" s="18"/>
      <c r="K351" s="18"/>
    </row>
    <row r="352" spans="1:11" x14ac:dyDescent="0.3">
      <c r="A352" s="18"/>
      <c r="K352" s="18"/>
    </row>
    <row r="353" spans="1:11" x14ac:dyDescent="0.3">
      <c r="A353" s="18"/>
      <c r="K353" s="18"/>
    </row>
    <row r="354" spans="1:11" x14ac:dyDescent="0.3">
      <c r="A354" s="18"/>
      <c r="K354" s="18"/>
    </row>
    <row r="355" spans="1:11" x14ac:dyDescent="0.3">
      <c r="A355" s="18"/>
      <c r="K355" s="18"/>
    </row>
    <row r="356" spans="1:11" x14ac:dyDescent="0.3">
      <c r="A356" s="18"/>
      <c r="K356" s="18"/>
    </row>
    <row r="357" spans="1:11" x14ac:dyDescent="0.3">
      <c r="A357" s="18"/>
      <c r="K357" s="18"/>
    </row>
    <row r="358" spans="1:11" x14ac:dyDescent="0.3">
      <c r="A358" s="18"/>
      <c r="K358" s="18"/>
    </row>
    <row r="359" spans="1:11" x14ac:dyDescent="0.3">
      <c r="A359" s="18"/>
      <c r="K359" s="18"/>
    </row>
    <row r="360" spans="1:11" x14ac:dyDescent="0.3">
      <c r="A360" s="18"/>
      <c r="K360" s="18"/>
    </row>
    <row r="361" spans="1:11" x14ac:dyDescent="0.3">
      <c r="A361" s="18"/>
      <c r="K361" s="18"/>
    </row>
    <row r="362" spans="1:11" x14ac:dyDescent="0.3">
      <c r="A362" s="18"/>
      <c r="K362" s="18"/>
    </row>
    <row r="363" spans="1:11" x14ac:dyDescent="0.3">
      <c r="A363" s="18"/>
      <c r="K363" s="18"/>
    </row>
    <row r="364" spans="1:11" x14ac:dyDescent="0.3">
      <c r="A364" s="18"/>
      <c r="K364" s="18"/>
    </row>
    <row r="365" spans="1:11" x14ac:dyDescent="0.3">
      <c r="A365" s="18"/>
      <c r="K365" s="18"/>
    </row>
    <row r="366" spans="1:11" x14ac:dyDescent="0.3">
      <c r="A366" s="18"/>
      <c r="K366" s="18"/>
    </row>
    <row r="367" spans="1:11" x14ac:dyDescent="0.3">
      <c r="A367" s="18"/>
      <c r="K367" s="18"/>
    </row>
    <row r="368" spans="1:11" x14ac:dyDescent="0.3">
      <c r="A368" s="18"/>
      <c r="K368" s="18"/>
    </row>
    <row r="369" spans="1:11" x14ac:dyDescent="0.3">
      <c r="A369" s="18"/>
      <c r="K369" s="18"/>
    </row>
    <row r="370" spans="1:11" x14ac:dyDescent="0.3">
      <c r="A370" s="18"/>
      <c r="K370" s="18"/>
    </row>
    <row r="371" spans="1:11" x14ac:dyDescent="0.3">
      <c r="A371" s="18"/>
      <c r="K371" s="18"/>
    </row>
    <row r="372" spans="1:11" x14ac:dyDescent="0.3">
      <c r="A372" s="18"/>
      <c r="K372" s="18"/>
    </row>
    <row r="373" spans="1:11" x14ac:dyDescent="0.3">
      <c r="A373" s="18"/>
      <c r="K373" s="18"/>
    </row>
    <row r="374" spans="1:11" x14ac:dyDescent="0.3">
      <c r="A374" s="18"/>
      <c r="K374" s="18"/>
    </row>
    <row r="375" spans="1:11" x14ac:dyDescent="0.3">
      <c r="A375" s="18"/>
      <c r="K375" s="18"/>
    </row>
    <row r="376" spans="1:11" x14ac:dyDescent="0.3">
      <c r="A376" s="18"/>
      <c r="K376" s="18"/>
    </row>
    <row r="377" spans="1:11" x14ac:dyDescent="0.3">
      <c r="A377" s="18"/>
      <c r="K377" s="18"/>
    </row>
    <row r="378" spans="1:11" x14ac:dyDescent="0.3">
      <c r="A378" s="18"/>
      <c r="K378" s="18"/>
    </row>
    <row r="379" spans="1:11" x14ac:dyDescent="0.3">
      <c r="A379" s="18"/>
      <c r="K379" s="18"/>
    </row>
    <row r="380" spans="1:11" x14ac:dyDescent="0.3">
      <c r="A380" s="18"/>
      <c r="K380" s="18"/>
    </row>
    <row r="381" spans="1:11" x14ac:dyDescent="0.3">
      <c r="A381" s="18"/>
      <c r="K381" s="18"/>
    </row>
    <row r="382" spans="1:11" x14ac:dyDescent="0.3">
      <c r="A382" s="18"/>
      <c r="K382" s="18"/>
    </row>
  </sheetData>
  <mergeCells count="1">
    <mergeCell ref="D2:I2"/>
  </mergeCells>
  <hyperlinks>
    <hyperlink ref="B2" location="'Index'!A3" tooltip="Go to the Index sheet" display="á" xr:uid="{F961D84D-314E-4521-85B8-C11F38ECE6AD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24BD7-C2A5-47A7-8AB1-C4A52EA81644}">
  <sheetPr>
    <tabColor theme="9"/>
    <pageSetUpPr fitToPage="1"/>
  </sheetPr>
  <dimension ref="A1:Y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8" customWidth="1"/>
    <col min="4" max="7" width="5" style="18" customWidth="1"/>
    <col min="8" max="8" width="1.7109375" style="18" customWidth="1"/>
    <col min="9" max="9" width="2.7109375" style="40" customWidth="1"/>
    <col min="10" max="11" width="20.7109375" style="18" customWidth="1"/>
    <col min="12" max="15" width="5" style="18" customWidth="1"/>
    <col min="16" max="16" width="2.42578125" style="18" customWidth="1"/>
    <col min="17" max="24" width="4.140625" style="18" customWidth="1"/>
    <col min="25" max="25" width="10.28515625" style="18"/>
  </cols>
  <sheetData>
    <row r="1" spans="1:25" ht="18" x14ac:dyDescent="0.35">
      <c r="A1" s="8"/>
      <c r="B1" s="2" t="s">
        <v>1265</v>
      </c>
      <c r="C1" s="2"/>
      <c r="D1" s="3"/>
      <c r="E1" s="3"/>
      <c r="F1" s="3"/>
      <c r="G1" s="3"/>
      <c r="H1" s="3"/>
      <c r="I1" s="4" t="s">
        <v>1266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8"/>
      <c r="B2" s="5" t="s">
        <v>2</v>
      </c>
      <c r="C2" s="6"/>
      <c r="D2" s="3"/>
      <c r="E2" s="3"/>
      <c r="F2" s="3"/>
      <c r="G2" s="3"/>
      <c r="H2" s="3"/>
      <c r="I2" s="3"/>
      <c r="J2" s="56" t="s">
        <v>1675</v>
      </c>
      <c r="K2" s="56"/>
      <c r="L2" s="56"/>
      <c r="M2" s="56"/>
      <c r="N2" s="56"/>
      <c r="O2" s="56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8"/>
      <c r="B3" s="9" t="s">
        <v>4</v>
      </c>
      <c r="C3" s="10" t="s">
        <v>1267</v>
      </c>
      <c r="D3" s="10"/>
      <c r="E3" s="10" t="s">
        <v>1549</v>
      </c>
      <c r="F3" s="9"/>
      <c r="G3" s="9"/>
      <c r="H3" s="9"/>
      <c r="I3" s="8"/>
      <c r="J3" s="9" t="s">
        <v>28</v>
      </c>
      <c r="K3" s="10" t="s">
        <v>1268</v>
      </c>
      <c r="L3" s="10"/>
      <c r="M3" s="10" t="s">
        <v>1557</v>
      </c>
      <c r="N3" s="9"/>
      <c r="O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11">
        <v>1</v>
      </c>
      <c r="B4" s="12" t="s">
        <v>7</v>
      </c>
      <c r="C4" s="12" t="s">
        <v>8</v>
      </c>
      <c r="D4" s="16" t="s">
        <v>9</v>
      </c>
      <c r="E4" s="16" t="s">
        <v>10</v>
      </c>
      <c r="F4" s="16" t="s">
        <v>11</v>
      </c>
      <c r="G4" s="17" t="s">
        <v>12</v>
      </c>
      <c r="I4" s="11">
        <v>1</v>
      </c>
      <c r="J4" s="12" t="s">
        <v>7</v>
      </c>
      <c r="K4" s="12" t="s">
        <v>8</v>
      </c>
      <c r="L4" s="16" t="s">
        <v>9</v>
      </c>
      <c r="M4" s="16" t="s">
        <v>10</v>
      </c>
      <c r="N4" s="16" t="s">
        <v>11</v>
      </c>
      <c r="O4" s="17" t="s">
        <v>12</v>
      </c>
    </row>
    <row r="5" spans="1:25" ht="15.75" customHeight="1" x14ac:dyDescent="0.3">
      <c r="A5" s="19">
        <v>6</v>
      </c>
      <c r="B5" s="20" t="s">
        <v>1274</v>
      </c>
      <c r="C5" s="20" t="s">
        <v>74</v>
      </c>
      <c r="D5" s="45">
        <v>192</v>
      </c>
      <c r="E5" s="21">
        <v>9</v>
      </c>
      <c r="F5" s="21">
        <v>1519</v>
      </c>
      <c r="G5" s="22">
        <v>66</v>
      </c>
      <c r="I5" s="19">
        <v>4</v>
      </c>
      <c r="J5" s="20" t="s">
        <v>15</v>
      </c>
      <c r="K5" s="20" t="s">
        <v>16</v>
      </c>
      <c r="L5" s="45">
        <v>179</v>
      </c>
      <c r="M5" s="21">
        <v>7</v>
      </c>
      <c r="N5" s="21">
        <v>1471</v>
      </c>
      <c r="O5" s="22">
        <v>68</v>
      </c>
    </row>
    <row r="6" spans="1:25" ht="15.75" customHeight="1" x14ac:dyDescent="0.3">
      <c r="A6" s="23">
        <v>4</v>
      </c>
      <c r="B6" s="24" t="s">
        <v>1272</v>
      </c>
      <c r="C6" s="24" t="s">
        <v>1146</v>
      </c>
      <c r="D6" s="48">
        <v>189</v>
      </c>
      <c r="E6" s="27">
        <v>8</v>
      </c>
      <c r="F6" s="25">
        <v>1513</v>
      </c>
      <c r="G6" s="28">
        <v>62</v>
      </c>
      <c r="I6" s="23">
        <v>6</v>
      </c>
      <c r="J6" s="24" t="s">
        <v>477</v>
      </c>
      <c r="K6" s="24" t="s">
        <v>459</v>
      </c>
      <c r="L6" s="48">
        <v>177</v>
      </c>
      <c r="M6" s="27">
        <v>6</v>
      </c>
      <c r="N6" s="25">
        <v>1426</v>
      </c>
      <c r="O6" s="28">
        <v>52</v>
      </c>
    </row>
    <row r="7" spans="1:25" ht="15.75" customHeight="1" x14ac:dyDescent="0.3">
      <c r="A7" s="23">
        <v>7</v>
      </c>
      <c r="B7" s="24" t="s">
        <v>1275</v>
      </c>
      <c r="C7" s="24" t="s">
        <v>1051</v>
      </c>
      <c r="D7" s="48">
        <v>188</v>
      </c>
      <c r="E7" s="27">
        <v>7</v>
      </c>
      <c r="F7" s="25">
        <v>1498</v>
      </c>
      <c r="G7" s="28">
        <v>57</v>
      </c>
      <c r="I7" s="23">
        <v>3</v>
      </c>
      <c r="J7" s="363" t="s">
        <v>402</v>
      </c>
      <c r="K7" s="24" t="s">
        <v>34</v>
      </c>
      <c r="L7" s="48">
        <v>184</v>
      </c>
      <c r="M7" s="27">
        <v>9</v>
      </c>
      <c r="N7" s="25">
        <v>1434</v>
      </c>
      <c r="O7" s="28">
        <v>51</v>
      </c>
    </row>
    <row r="8" spans="1:25" ht="15.75" customHeight="1" x14ac:dyDescent="0.3">
      <c r="A8" s="23">
        <v>2</v>
      </c>
      <c r="B8" s="99" t="s">
        <v>1271</v>
      </c>
      <c r="C8" s="99" t="s">
        <v>150</v>
      </c>
      <c r="D8" s="48">
        <v>185</v>
      </c>
      <c r="E8" s="27">
        <v>5</v>
      </c>
      <c r="F8" s="29">
        <v>1479</v>
      </c>
      <c r="G8" s="30">
        <v>42</v>
      </c>
      <c r="I8" s="23">
        <v>7</v>
      </c>
      <c r="J8" s="24" t="s">
        <v>1276</v>
      </c>
      <c r="K8" s="24" t="s">
        <v>112</v>
      </c>
      <c r="L8" s="48">
        <v>176</v>
      </c>
      <c r="M8" s="27">
        <v>5</v>
      </c>
      <c r="N8" s="25">
        <v>1428</v>
      </c>
      <c r="O8" s="28">
        <v>50</v>
      </c>
    </row>
    <row r="9" spans="1:25" ht="15.75" customHeight="1" x14ac:dyDescent="0.3">
      <c r="A9" s="23">
        <v>3</v>
      </c>
      <c r="B9" s="24" t="s">
        <v>1050</v>
      </c>
      <c r="C9" s="24" t="s">
        <v>1051</v>
      </c>
      <c r="D9" s="48">
        <v>183</v>
      </c>
      <c r="E9" s="27">
        <v>4</v>
      </c>
      <c r="F9" s="25">
        <v>1465</v>
      </c>
      <c r="G9" s="28">
        <v>37</v>
      </c>
      <c r="I9" s="23">
        <v>9</v>
      </c>
      <c r="J9" s="24" t="s">
        <v>182</v>
      </c>
      <c r="K9" s="24" t="s">
        <v>36</v>
      </c>
      <c r="L9" s="48">
        <v>170</v>
      </c>
      <c r="M9" s="27">
        <v>4</v>
      </c>
      <c r="N9" s="25">
        <v>1405</v>
      </c>
      <c r="O9" s="28">
        <v>39</v>
      </c>
    </row>
    <row r="10" spans="1:25" ht="15.75" customHeight="1" x14ac:dyDescent="0.3">
      <c r="A10" s="23">
        <v>1</v>
      </c>
      <c r="B10" s="99" t="s">
        <v>1269</v>
      </c>
      <c r="C10" s="99" t="s">
        <v>106</v>
      </c>
      <c r="D10" s="48">
        <v>177</v>
      </c>
      <c r="E10" s="27">
        <v>2</v>
      </c>
      <c r="F10" s="29">
        <v>1414</v>
      </c>
      <c r="G10" s="30">
        <v>35</v>
      </c>
      <c r="I10" s="23">
        <v>8</v>
      </c>
      <c r="J10" s="24" t="s">
        <v>1278</v>
      </c>
      <c r="K10" s="24" t="s">
        <v>58</v>
      </c>
      <c r="L10" s="48">
        <v>183</v>
      </c>
      <c r="M10" s="27">
        <v>8</v>
      </c>
      <c r="N10" s="25">
        <v>1401</v>
      </c>
      <c r="O10" s="28">
        <v>36</v>
      </c>
    </row>
    <row r="11" spans="1:25" ht="15.75" customHeight="1" x14ac:dyDescent="0.3">
      <c r="A11" s="23">
        <v>9</v>
      </c>
      <c r="B11" s="58" t="s">
        <v>1279</v>
      </c>
      <c r="C11" s="24" t="s">
        <v>623</v>
      </c>
      <c r="D11" s="48">
        <v>178</v>
      </c>
      <c r="E11" s="27">
        <v>3</v>
      </c>
      <c r="F11" s="25">
        <v>1450</v>
      </c>
      <c r="G11" s="28">
        <v>33</v>
      </c>
      <c r="I11" s="23">
        <v>2</v>
      </c>
      <c r="J11" s="24" t="s">
        <v>270</v>
      </c>
      <c r="K11" s="24" t="s">
        <v>98</v>
      </c>
      <c r="L11" s="48" t="s">
        <v>55</v>
      </c>
      <c r="M11" s="27">
        <v>0</v>
      </c>
      <c r="N11" s="25">
        <v>861</v>
      </c>
      <c r="O11" s="28">
        <v>19</v>
      </c>
    </row>
    <row r="12" spans="1:25" ht="15.75" customHeight="1" x14ac:dyDescent="0.3">
      <c r="A12" s="23">
        <v>5</v>
      </c>
      <c r="B12" s="24" t="s">
        <v>1273</v>
      </c>
      <c r="C12" s="24" t="s">
        <v>112</v>
      </c>
      <c r="D12" s="48">
        <v>188</v>
      </c>
      <c r="E12" s="27">
        <v>7</v>
      </c>
      <c r="F12" s="25">
        <v>1441</v>
      </c>
      <c r="G12" s="28">
        <v>24</v>
      </c>
      <c r="I12" s="23">
        <v>5</v>
      </c>
      <c r="J12" s="24" t="s">
        <v>262</v>
      </c>
      <c r="K12" s="24" t="s">
        <v>98</v>
      </c>
      <c r="L12" s="48" t="s">
        <v>55</v>
      </c>
      <c r="M12" s="27">
        <v>0</v>
      </c>
      <c r="N12" s="25">
        <v>536</v>
      </c>
      <c r="O12" s="28">
        <v>17</v>
      </c>
    </row>
    <row r="13" spans="1:25" ht="15.75" customHeight="1" x14ac:dyDescent="0.3">
      <c r="A13" s="469">
        <v>8</v>
      </c>
      <c r="B13" s="470" t="s">
        <v>1277</v>
      </c>
      <c r="C13" s="470" t="s">
        <v>106</v>
      </c>
      <c r="D13" s="471">
        <v>174</v>
      </c>
      <c r="E13" s="472">
        <v>1</v>
      </c>
      <c r="F13" s="239">
        <v>1418</v>
      </c>
      <c r="G13" s="240">
        <v>16</v>
      </c>
      <c r="I13" s="469">
        <v>1</v>
      </c>
      <c r="J13" s="521" t="s">
        <v>1270</v>
      </c>
      <c r="K13" s="521" t="s">
        <v>150</v>
      </c>
      <c r="L13" s="471" t="s">
        <v>55</v>
      </c>
      <c r="M13" s="472">
        <v>0</v>
      </c>
      <c r="N13" s="246">
        <v>702</v>
      </c>
      <c r="O13" s="247">
        <v>15</v>
      </c>
    </row>
    <row r="14" spans="1:25" ht="15.75" customHeight="1" x14ac:dyDescent="0.3"/>
    <row r="15" spans="1:25" ht="15.75" customHeight="1" x14ac:dyDescent="0.3">
      <c r="A15" s="8"/>
      <c r="B15" s="9" t="s">
        <v>45</v>
      </c>
      <c r="C15" s="10" t="s">
        <v>1280</v>
      </c>
      <c r="D15" s="10"/>
      <c r="E15" s="10" t="s">
        <v>1558</v>
      </c>
      <c r="F15" s="9"/>
      <c r="G15" s="9"/>
      <c r="I15" s="8"/>
      <c r="J15" s="9" t="s">
        <v>59</v>
      </c>
      <c r="K15" s="10" t="s">
        <v>1281</v>
      </c>
      <c r="L15" s="10"/>
      <c r="M15" s="10" t="s">
        <v>1559</v>
      </c>
      <c r="N15" s="9"/>
      <c r="O15" s="9"/>
    </row>
    <row r="16" spans="1:25" ht="15.75" customHeight="1" x14ac:dyDescent="0.3">
      <c r="A16" s="11">
        <v>1</v>
      </c>
      <c r="B16" s="12" t="s">
        <v>7</v>
      </c>
      <c r="C16" s="12" t="s">
        <v>8</v>
      </c>
      <c r="D16" s="16" t="s">
        <v>9</v>
      </c>
      <c r="E16" s="16" t="s">
        <v>10</v>
      </c>
      <c r="F16" s="16" t="s">
        <v>11</v>
      </c>
      <c r="G16" s="17" t="s">
        <v>12</v>
      </c>
      <c r="I16" s="11">
        <v>1</v>
      </c>
      <c r="J16" s="12" t="s">
        <v>7</v>
      </c>
      <c r="K16" s="12" t="s">
        <v>8</v>
      </c>
      <c r="L16" s="16" t="s">
        <v>9</v>
      </c>
      <c r="M16" s="16" t="s">
        <v>10</v>
      </c>
      <c r="N16" s="16" t="s">
        <v>11</v>
      </c>
      <c r="O16" s="17" t="s">
        <v>12</v>
      </c>
    </row>
    <row r="17" spans="1:15" ht="15.75" customHeight="1" x14ac:dyDescent="0.3">
      <c r="A17" s="19">
        <v>5</v>
      </c>
      <c r="B17" s="20" t="s">
        <v>1285</v>
      </c>
      <c r="C17" s="20" t="s">
        <v>82</v>
      </c>
      <c r="D17" s="45">
        <v>178</v>
      </c>
      <c r="E17" s="21">
        <v>6</v>
      </c>
      <c r="F17" s="21">
        <v>1461</v>
      </c>
      <c r="G17" s="22">
        <v>61</v>
      </c>
      <c r="I17" s="19">
        <v>7</v>
      </c>
      <c r="J17" s="20" t="s">
        <v>1289</v>
      </c>
      <c r="K17" s="20" t="s">
        <v>518</v>
      </c>
      <c r="L17" s="45">
        <v>185</v>
      </c>
      <c r="M17" s="21">
        <v>9</v>
      </c>
      <c r="N17" s="21">
        <v>1464</v>
      </c>
      <c r="O17" s="22">
        <v>69</v>
      </c>
    </row>
    <row r="18" spans="1:15" ht="15.75" customHeight="1" x14ac:dyDescent="0.3">
      <c r="A18" s="23">
        <v>7</v>
      </c>
      <c r="B18" s="24" t="s">
        <v>1288</v>
      </c>
      <c r="C18" s="24" t="s">
        <v>58</v>
      </c>
      <c r="D18" s="48">
        <v>176</v>
      </c>
      <c r="E18" s="27">
        <v>5</v>
      </c>
      <c r="F18" s="25">
        <v>1455</v>
      </c>
      <c r="G18" s="28">
        <v>61</v>
      </c>
      <c r="I18" s="23">
        <v>3</v>
      </c>
      <c r="J18" s="24" t="s">
        <v>265</v>
      </c>
      <c r="K18" s="24" t="s">
        <v>36</v>
      </c>
      <c r="L18" s="48">
        <v>181</v>
      </c>
      <c r="M18" s="27">
        <v>7</v>
      </c>
      <c r="N18" s="25">
        <v>1430</v>
      </c>
      <c r="O18" s="28">
        <v>55</v>
      </c>
    </row>
    <row r="19" spans="1:15" ht="15.75" customHeight="1" x14ac:dyDescent="0.3">
      <c r="A19" s="23">
        <v>3</v>
      </c>
      <c r="B19" s="24" t="s">
        <v>1257</v>
      </c>
      <c r="C19" s="24" t="s">
        <v>268</v>
      </c>
      <c r="D19" s="48">
        <v>184</v>
      </c>
      <c r="E19" s="27">
        <v>8</v>
      </c>
      <c r="F19" s="25">
        <v>1455</v>
      </c>
      <c r="G19" s="28">
        <v>58</v>
      </c>
      <c r="I19" s="23">
        <v>2</v>
      </c>
      <c r="J19" s="24" t="s">
        <v>1284</v>
      </c>
      <c r="K19" s="24" t="s">
        <v>36</v>
      </c>
      <c r="L19" s="48">
        <v>178</v>
      </c>
      <c r="M19" s="27">
        <v>6</v>
      </c>
      <c r="N19" s="25">
        <v>1419</v>
      </c>
      <c r="O19" s="28">
        <v>48</v>
      </c>
    </row>
    <row r="20" spans="1:15" ht="15.75" customHeight="1" x14ac:dyDescent="0.3">
      <c r="A20" s="23">
        <v>1</v>
      </c>
      <c r="B20" s="99" t="s">
        <v>1282</v>
      </c>
      <c r="C20" s="99" t="s">
        <v>58</v>
      </c>
      <c r="D20" s="48">
        <v>180</v>
      </c>
      <c r="E20" s="27">
        <v>7</v>
      </c>
      <c r="F20" s="29">
        <v>1424</v>
      </c>
      <c r="G20" s="30">
        <v>47</v>
      </c>
      <c r="I20" s="23">
        <v>8</v>
      </c>
      <c r="J20" s="24" t="s">
        <v>225</v>
      </c>
      <c r="K20" s="24" t="s">
        <v>20</v>
      </c>
      <c r="L20" s="48">
        <v>185</v>
      </c>
      <c r="M20" s="27">
        <v>9</v>
      </c>
      <c r="N20" s="25">
        <v>1415</v>
      </c>
      <c r="O20" s="28">
        <v>47</v>
      </c>
    </row>
    <row r="21" spans="1:15" ht="15.75" customHeight="1" x14ac:dyDescent="0.3">
      <c r="A21" s="23">
        <v>8</v>
      </c>
      <c r="B21" s="24" t="s">
        <v>1290</v>
      </c>
      <c r="C21" s="24" t="s">
        <v>1291</v>
      </c>
      <c r="D21" s="48">
        <v>171</v>
      </c>
      <c r="E21" s="27">
        <v>4</v>
      </c>
      <c r="F21" s="25">
        <v>1407</v>
      </c>
      <c r="G21" s="28">
        <v>35</v>
      </c>
      <c r="I21" s="23">
        <v>6</v>
      </c>
      <c r="J21" s="24" t="s">
        <v>1287</v>
      </c>
      <c r="K21" s="24" t="s">
        <v>298</v>
      </c>
      <c r="L21" s="48">
        <v>177</v>
      </c>
      <c r="M21" s="27">
        <v>5</v>
      </c>
      <c r="N21" s="25">
        <v>1398</v>
      </c>
      <c r="O21" s="28">
        <v>37</v>
      </c>
    </row>
    <row r="22" spans="1:15" ht="15.75" customHeight="1" x14ac:dyDescent="0.3">
      <c r="A22" s="23">
        <v>4</v>
      </c>
      <c r="B22" s="24" t="s">
        <v>267</v>
      </c>
      <c r="C22" s="24" t="s">
        <v>268</v>
      </c>
      <c r="D22" s="48">
        <v>167</v>
      </c>
      <c r="E22" s="27">
        <v>2</v>
      </c>
      <c r="F22" s="25">
        <v>1394</v>
      </c>
      <c r="G22" s="28">
        <v>29</v>
      </c>
      <c r="I22" s="23">
        <v>4</v>
      </c>
      <c r="J22" s="24" t="s">
        <v>259</v>
      </c>
      <c r="K22" s="24" t="s">
        <v>36</v>
      </c>
      <c r="L22" s="48">
        <v>168</v>
      </c>
      <c r="M22" s="27">
        <v>2</v>
      </c>
      <c r="N22" s="25">
        <v>1389</v>
      </c>
      <c r="O22" s="28">
        <v>35</v>
      </c>
    </row>
    <row r="23" spans="1:15" ht="15.75" customHeight="1" x14ac:dyDescent="0.3">
      <c r="A23" s="23">
        <v>2</v>
      </c>
      <c r="B23" s="24" t="s">
        <v>1283</v>
      </c>
      <c r="C23" s="24" t="s">
        <v>98</v>
      </c>
      <c r="D23" s="48">
        <v>171</v>
      </c>
      <c r="E23" s="27">
        <v>4</v>
      </c>
      <c r="F23" s="25">
        <v>1392</v>
      </c>
      <c r="G23" s="28">
        <v>29</v>
      </c>
      <c r="I23" s="23">
        <v>9</v>
      </c>
      <c r="J23" s="24" t="s">
        <v>1292</v>
      </c>
      <c r="K23" s="24" t="s">
        <v>1291</v>
      </c>
      <c r="L23" s="48">
        <v>175</v>
      </c>
      <c r="M23" s="27">
        <v>4</v>
      </c>
      <c r="N23" s="25">
        <v>1389</v>
      </c>
      <c r="O23" s="28">
        <v>33</v>
      </c>
    </row>
    <row r="24" spans="1:15" ht="15.75" customHeight="1" x14ac:dyDescent="0.3">
      <c r="A24" s="23">
        <v>9</v>
      </c>
      <c r="B24" s="24" t="s">
        <v>107</v>
      </c>
      <c r="C24" s="24" t="s">
        <v>459</v>
      </c>
      <c r="D24" s="48">
        <v>185</v>
      </c>
      <c r="E24" s="27">
        <v>9</v>
      </c>
      <c r="F24" s="25">
        <v>1400</v>
      </c>
      <c r="G24" s="28">
        <v>27</v>
      </c>
      <c r="I24" s="23">
        <v>1</v>
      </c>
      <c r="J24" s="99" t="s">
        <v>286</v>
      </c>
      <c r="K24" s="99" t="s">
        <v>287</v>
      </c>
      <c r="L24" s="48">
        <v>167</v>
      </c>
      <c r="M24" s="27">
        <v>1</v>
      </c>
      <c r="N24" s="29">
        <v>1375</v>
      </c>
      <c r="O24" s="30">
        <v>22</v>
      </c>
    </row>
    <row r="25" spans="1:15" ht="15.75" customHeight="1" x14ac:dyDescent="0.3">
      <c r="A25" s="469">
        <v>6</v>
      </c>
      <c r="B25" s="470" t="s">
        <v>1286</v>
      </c>
      <c r="C25" s="470" t="s">
        <v>320</v>
      </c>
      <c r="D25" s="471" t="s">
        <v>83</v>
      </c>
      <c r="E25" s="472">
        <v>0</v>
      </c>
      <c r="F25" s="239">
        <v>1050</v>
      </c>
      <c r="G25" s="240">
        <v>20</v>
      </c>
      <c r="I25" s="469">
        <v>5</v>
      </c>
      <c r="J25" s="470" t="s">
        <v>269</v>
      </c>
      <c r="K25" s="470" t="s">
        <v>258</v>
      </c>
      <c r="L25" s="471">
        <v>172</v>
      </c>
      <c r="M25" s="472">
        <v>3</v>
      </c>
      <c r="N25" s="239">
        <v>1367</v>
      </c>
      <c r="O25" s="240">
        <v>22</v>
      </c>
    </row>
    <row r="26" spans="1:15" ht="15.75" customHeight="1" x14ac:dyDescent="0.3"/>
    <row r="27" spans="1:15" ht="15.75" customHeight="1" x14ac:dyDescent="0.3">
      <c r="A27" s="8"/>
      <c r="B27" s="9" t="s">
        <v>70</v>
      </c>
      <c r="C27" s="10" t="s">
        <v>1293</v>
      </c>
      <c r="D27" s="10"/>
      <c r="E27" s="10" t="s">
        <v>1560</v>
      </c>
      <c r="F27" s="9"/>
      <c r="G27" s="9"/>
      <c r="I27" s="8"/>
      <c r="J27" s="9" t="s">
        <v>146</v>
      </c>
      <c r="K27" s="10" t="s">
        <v>1294</v>
      </c>
      <c r="L27" s="10"/>
      <c r="M27" s="10" t="s">
        <v>237</v>
      </c>
      <c r="N27" s="9"/>
      <c r="O27" s="9"/>
    </row>
    <row r="28" spans="1:15" ht="15.75" customHeight="1" x14ac:dyDescent="0.3">
      <c r="A28" s="11">
        <v>1</v>
      </c>
      <c r="B28" s="12" t="s">
        <v>7</v>
      </c>
      <c r="C28" s="12" t="s">
        <v>8</v>
      </c>
      <c r="D28" s="16" t="s">
        <v>9</v>
      </c>
      <c r="E28" s="16" t="s">
        <v>10</v>
      </c>
      <c r="F28" s="16" t="s">
        <v>11</v>
      </c>
      <c r="G28" s="17" t="s">
        <v>12</v>
      </c>
      <c r="I28" s="11">
        <v>1</v>
      </c>
      <c r="J28" s="12" t="s">
        <v>7</v>
      </c>
      <c r="K28" s="12" t="s">
        <v>8</v>
      </c>
      <c r="L28" s="16" t="s">
        <v>9</v>
      </c>
      <c r="M28" s="16" t="s">
        <v>10</v>
      </c>
      <c r="N28" s="16" t="s">
        <v>11</v>
      </c>
      <c r="O28" s="17" t="s">
        <v>12</v>
      </c>
    </row>
    <row r="29" spans="1:15" ht="15.75" customHeight="1" x14ac:dyDescent="0.3">
      <c r="A29" s="19">
        <v>4</v>
      </c>
      <c r="B29" s="20" t="s">
        <v>189</v>
      </c>
      <c r="C29" s="20" t="s">
        <v>129</v>
      </c>
      <c r="D29" s="45">
        <v>177</v>
      </c>
      <c r="E29" s="21">
        <v>8</v>
      </c>
      <c r="F29" s="21">
        <v>1407</v>
      </c>
      <c r="G29" s="22">
        <v>57</v>
      </c>
      <c r="I29" s="19">
        <v>5</v>
      </c>
      <c r="J29" s="20" t="s">
        <v>1300</v>
      </c>
      <c r="K29" s="20" t="s">
        <v>106</v>
      </c>
      <c r="L29" s="45">
        <v>183</v>
      </c>
      <c r="M29" s="21">
        <v>8</v>
      </c>
      <c r="N29" s="21">
        <v>1445</v>
      </c>
      <c r="O29" s="22">
        <v>68</v>
      </c>
    </row>
    <row r="30" spans="1:15" ht="15.75" customHeight="1" x14ac:dyDescent="0.3">
      <c r="A30" s="23">
        <v>6</v>
      </c>
      <c r="B30" s="24" t="s">
        <v>181</v>
      </c>
      <c r="C30" s="24" t="s">
        <v>20</v>
      </c>
      <c r="D30" s="48">
        <v>180</v>
      </c>
      <c r="E30" s="27">
        <v>9</v>
      </c>
      <c r="F30" s="25">
        <v>1391</v>
      </c>
      <c r="G30" s="28">
        <v>55</v>
      </c>
      <c r="I30" s="23">
        <v>7</v>
      </c>
      <c r="J30" s="24" t="s">
        <v>1301</v>
      </c>
      <c r="K30" s="24" t="s">
        <v>108</v>
      </c>
      <c r="L30" s="48">
        <v>176</v>
      </c>
      <c r="M30" s="27">
        <v>7</v>
      </c>
      <c r="N30" s="25">
        <v>1407</v>
      </c>
      <c r="O30" s="28">
        <v>53</v>
      </c>
    </row>
    <row r="31" spans="1:15" ht="15.75" customHeight="1" x14ac:dyDescent="0.3">
      <c r="A31" s="23">
        <v>9</v>
      </c>
      <c r="B31" s="24" t="s">
        <v>261</v>
      </c>
      <c r="C31" s="24" t="s">
        <v>36</v>
      </c>
      <c r="D31" s="48">
        <v>167</v>
      </c>
      <c r="E31" s="27">
        <v>4</v>
      </c>
      <c r="F31" s="25">
        <v>1393</v>
      </c>
      <c r="G31" s="28">
        <v>52</v>
      </c>
      <c r="I31" s="23">
        <v>3</v>
      </c>
      <c r="J31" s="24" t="s">
        <v>1298</v>
      </c>
      <c r="K31" s="24" t="s">
        <v>58</v>
      </c>
      <c r="L31" s="48">
        <v>172</v>
      </c>
      <c r="M31" s="27">
        <v>6</v>
      </c>
      <c r="N31" s="25">
        <v>1381</v>
      </c>
      <c r="O31" s="28">
        <v>47</v>
      </c>
    </row>
    <row r="32" spans="1:15" ht="15.75" customHeight="1" x14ac:dyDescent="0.3">
      <c r="A32" s="23">
        <v>1</v>
      </c>
      <c r="B32" s="99" t="s">
        <v>275</v>
      </c>
      <c r="C32" s="99" t="s">
        <v>41</v>
      </c>
      <c r="D32" s="48">
        <v>176</v>
      </c>
      <c r="E32" s="27">
        <v>7</v>
      </c>
      <c r="F32" s="29">
        <v>1382</v>
      </c>
      <c r="G32" s="30">
        <v>49</v>
      </c>
      <c r="I32" s="23">
        <v>4</v>
      </c>
      <c r="J32" s="24" t="s">
        <v>156</v>
      </c>
      <c r="K32" s="24" t="s">
        <v>101</v>
      </c>
      <c r="L32" s="48">
        <v>163</v>
      </c>
      <c r="M32" s="27">
        <v>1</v>
      </c>
      <c r="N32" s="25">
        <v>1385</v>
      </c>
      <c r="O32" s="28">
        <v>44</v>
      </c>
    </row>
    <row r="33" spans="1:15" ht="15.75" customHeight="1" x14ac:dyDescent="0.3">
      <c r="A33" s="23">
        <v>3</v>
      </c>
      <c r="B33" s="24" t="s">
        <v>1297</v>
      </c>
      <c r="C33" s="24" t="s">
        <v>101</v>
      </c>
      <c r="D33" s="48">
        <v>171</v>
      </c>
      <c r="E33" s="27">
        <v>6</v>
      </c>
      <c r="F33" s="25">
        <v>1367</v>
      </c>
      <c r="G33" s="28">
        <v>47</v>
      </c>
      <c r="I33" s="23">
        <v>6</v>
      </c>
      <c r="J33" s="24" t="s">
        <v>464</v>
      </c>
      <c r="K33" s="24" t="s">
        <v>459</v>
      </c>
      <c r="L33" s="48">
        <v>185</v>
      </c>
      <c r="M33" s="27">
        <v>9</v>
      </c>
      <c r="N33" s="25">
        <v>1376</v>
      </c>
      <c r="O33" s="28">
        <v>42</v>
      </c>
    </row>
    <row r="34" spans="1:15" ht="15.75" customHeight="1" x14ac:dyDescent="0.3">
      <c r="A34" s="23">
        <v>7</v>
      </c>
      <c r="B34" s="24" t="s">
        <v>260</v>
      </c>
      <c r="C34" s="24" t="s">
        <v>36</v>
      </c>
      <c r="D34" s="48">
        <v>163</v>
      </c>
      <c r="E34" s="27">
        <v>3</v>
      </c>
      <c r="F34" s="25">
        <v>1363</v>
      </c>
      <c r="G34" s="28">
        <v>44</v>
      </c>
      <c r="I34" s="23">
        <v>9</v>
      </c>
      <c r="J34" s="24" t="s">
        <v>1096</v>
      </c>
      <c r="K34" s="24" t="s">
        <v>713</v>
      </c>
      <c r="L34" s="48">
        <v>166</v>
      </c>
      <c r="M34" s="27">
        <v>2</v>
      </c>
      <c r="N34" s="25">
        <v>1375</v>
      </c>
      <c r="O34" s="28">
        <v>40</v>
      </c>
    </row>
    <row r="35" spans="1:15" ht="15.75" customHeight="1" x14ac:dyDescent="0.3">
      <c r="A35" s="23">
        <v>8</v>
      </c>
      <c r="B35" s="24" t="s">
        <v>644</v>
      </c>
      <c r="C35" s="24" t="s">
        <v>461</v>
      </c>
      <c r="D35" s="48">
        <v>171</v>
      </c>
      <c r="E35" s="27">
        <v>6</v>
      </c>
      <c r="F35" s="25">
        <v>1338</v>
      </c>
      <c r="G35" s="28">
        <v>36</v>
      </c>
      <c r="I35" s="23">
        <v>1</v>
      </c>
      <c r="J35" s="99" t="s">
        <v>1258</v>
      </c>
      <c r="K35" s="99" t="s">
        <v>526</v>
      </c>
      <c r="L35" s="48">
        <v>168</v>
      </c>
      <c r="M35" s="27">
        <v>4</v>
      </c>
      <c r="N35" s="29">
        <v>1339</v>
      </c>
      <c r="O35" s="30">
        <v>35</v>
      </c>
    </row>
    <row r="36" spans="1:15" ht="15.75" customHeight="1" x14ac:dyDescent="0.3">
      <c r="A36" s="23">
        <v>2</v>
      </c>
      <c r="B36" s="24" t="s">
        <v>1295</v>
      </c>
      <c r="C36" s="24" t="s">
        <v>36</v>
      </c>
      <c r="D36" s="48">
        <v>162</v>
      </c>
      <c r="E36" s="27">
        <v>2</v>
      </c>
      <c r="F36" s="25">
        <v>1297</v>
      </c>
      <c r="G36" s="28">
        <v>20</v>
      </c>
      <c r="I36" s="23">
        <v>2</v>
      </c>
      <c r="J36" s="24" t="s">
        <v>1296</v>
      </c>
      <c r="K36" s="24" t="s">
        <v>1146</v>
      </c>
      <c r="L36" s="48">
        <v>169</v>
      </c>
      <c r="M36" s="27">
        <v>5</v>
      </c>
      <c r="N36" s="25">
        <v>1311</v>
      </c>
      <c r="O36" s="28">
        <v>25</v>
      </c>
    </row>
    <row r="37" spans="1:15" ht="15.75" customHeight="1" x14ac:dyDescent="0.3">
      <c r="A37" s="469">
        <v>5</v>
      </c>
      <c r="B37" s="470" t="s">
        <v>1299</v>
      </c>
      <c r="C37" s="470" t="s">
        <v>98</v>
      </c>
      <c r="D37" s="471" t="s">
        <v>83</v>
      </c>
      <c r="E37" s="472">
        <v>0</v>
      </c>
      <c r="F37" s="239">
        <v>478</v>
      </c>
      <c r="G37" s="240">
        <v>6</v>
      </c>
      <c r="I37" s="469">
        <v>8</v>
      </c>
      <c r="J37" s="470" t="s">
        <v>1302</v>
      </c>
      <c r="K37" s="470" t="s">
        <v>459</v>
      </c>
      <c r="L37" s="471">
        <v>167</v>
      </c>
      <c r="M37" s="472">
        <v>3</v>
      </c>
      <c r="N37" s="239">
        <v>1214</v>
      </c>
      <c r="O37" s="240">
        <v>13</v>
      </c>
    </row>
    <row r="38" spans="1:15" ht="15.75" customHeight="1" x14ac:dyDescent="0.3"/>
    <row r="39" spans="1:15" ht="15.75" customHeight="1" x14ac:dyDescent="0.3">
      <c r="A39" s="8"/>
      <c r="B39" s="9" t="s">
        <v>170</v>
      </c>
      <c r="C39" s="10" t="s">
        <v>1303</v>
      </c>
      <c r="D39" s="10"/>
      <c r="E39" s="10" t="s">
        <v>1561</v>
      </c>
      <c r="F39" s="9"/>
      <c r="G39" s="9"/>
      <c r="I39" s="8"/>
      <c r="J39" s="9" t="s">
        <v>172</v>
      </c>
      <c r="K39" s="10" t="s">
        <v>1304</v>
      </c>
      <c r="L39" s="10"/>
      <c r="M39" s="10" t="s">
        <v>1562</v>
      </c>
      <c r="N39" s="9"/>
      <c r="O39" s="9"/>
    </row>
    <row r="40" spans="1:15" ht="15.75" customHeight="1" x14ac:dyDescent="0.3">
      <c r="A40" s="11">
        <v>1</v>
      </c>
      <c r="B40" s="12" t="s">
        <v>7</v>
      </c>
      <c r="C40" s="12" t="s">
        <v>8</v>
      </c>
      <c r="D40" s="16" t="s">
        <v>9</v>
      </c>
      <c r="E40" s="16" t="s">
        <v>10</v>
      </c>
      <c r="F40" s="16" t="s">
        <v>11</v>
      </c>
      <c r="G40" s="17" t="s">
        <v>12</v>
      </c>
      <c r="I40" s="11">
        <v>1</v>
      </c>
      <c r="J40" s="12" t="s">
        <v>7</v>
      </c>
      <c r="K40" s="12" t="s">
        <v>8</v>
      </c>
      <c r="L40" s="16" t="s">
        <v>9</v>
      </c>
      <c r="M40" s="16" t="s">
        <v>10</v>
      </c>
      <c r="N40" s="16" t="s">
        <v>11</v>
      </c>
      <c r="O40" s="17" t="s">
        <v>12</v>
      </c>
    </row>
    <row r="41" spans="1:15" ht="15.75" customHeight="1" x14ac:dyDescent="0.3">
      <c r="A41" s="19">
        <v>7</v>
      </c>
      <c r="B41" s="20" t="s">
        <v>1310</v>
      </c>
      <c r="C41" s="20" t="s">
        <v>74</v>
      </c>
      <c r="D41" s="45">
        <v>175</v>
      </c>
      <c r="E41" s="21">
        <v>9</v>
      </c>
      <c r="F41" s="21">
        <v>1393</v>
      </c>
      <c r="G41" s="22">
        <v>65</v>
      </c>
      <c r="I41" s="19">
        <v>6</v>
      </c>
      <c r="J41" s="20" t="s">
        <v>1309</v>
      </c>
      <c r="K41" s="20" t="s">
        <v>58</v>
      </c>
      <c r="L41" s="45">
        <v>174</v>
      </c>
      <c r="M41" s="21">
        <v>7</v>
      </c>
      <c r="N41" s="21">
        <v>1371</v>
      </c>
      <c r="O41" s="22">
        <v>56</v>
      </c>
    </row>
    <row r="42" spans="1:15" ht="15.75" customHeight="1" x14ac:dyDescent="0.3">
      <c r="A42" s="23">
        <v>2</v>
      </c>
      <c r="B42" s="24" t="s">
        <v>274</v>
      </c>
      <c r="C42" s="24" t="s">
        <v>258</v>
      </c>
      <c r="D42" s="48">
        <v>165</v>
      </c>
      <c r="E42" s="27">
        <v>6</v>
      </c>
      <c r="F42" s="25">
        <v>1367</v>
      </c>
      <c r="G42" s="28">
        <v>56</v>
      </c>
      <c r="I42" s="23">
        <v>1</v>
      </c>
      <c r="J42" s="99" t="s">
        <v>559</v>
      </c>
      <c r="K42" s="99" t="s">
        <v>101</v>
      </c>
      <c r="L42" s="48">
        <v>180</v>
      </c>
      <c r="M42" s="27">
        <v>9</v>
      </c>
      <c r="N42" s="29">
        <v>1366</v>
      </c>
      <c r="O42" s="30">
        <v>54</v>
      </c>
    </row>
    <row r="43" spans="1:15" ht="15.75" customHeight="1" x14ac:dyDescent="0.3">
      <c r="A43" s="23">
        <v>4</v>
      </c>
      <c r="B43" s="24" t="s">
        <v>266</v>
      </c>
      <c r="C43" s="24" t="s">
        <v>20</v>
      </c>
      <c r="D43" s="48">
        <v>170</v>
      </c>
      <c r="E43" s="27">
        <v>8</v>
      </c>
      <c r="F43" s="25">
        <v>1364</v>
      </c>
      <c r="G43" s="28">
        <v>54</v>
      </c>
      <c r="I43" s="23">
        <v>5</v>
      </c>
      <c r="J43" s="24" t="s">
        <v>1308</v>
      </c>
      <c r="K43" s="24" t="s">
        <v>36</v>
      </c>
      <c r="L43" s="48">
        <v>167</v>
      </c>
      <c r="M43" s="27">
        <v>3</v>
      </c>
      <c r="N43" s="25">
        <v>1353</v>
      </c>
      <c r="O43" s="28">
        <v>43</v>
      </c>
    </row>
    <row r="44" spans="1:15" ht="15.75" customHeight="1" x14ac:dyDescent="0.3">
      <c r="A44" s="23">
        <v>5</v>
      </c>
      <c r="B44" s="24" t="s">
        <v>1307</v>
      </c>
      <c r="C44" s="24" t="s">
        <v>120</v>
      </c>
      <c r="D44" s="48">
        <v>168</v>
      </c>
      <c r="E44" s="27">
        <v>7</v>
      </c>
      <c r="F44" s="25">
        <v>1323</v>
      </c>
      <c r="G44" s="28">
        <v>43</v>
      </c>
      <c r="I44" s="23">
        <v>7</v>
      </c>
      <c r="J44" s="24" t="s">
        <v>276</v>
      </c>
      <c r="K44" s="24" t="s">
        <v>268</v>
      </c>
      <c r="L44" s="48">
        <v>173</v>
      </c>
      <c r="M44" s="27">
        <v>5</v>
      </c>
      <c r="N44" s="25">
        <v>1345</v>
      </c>
      <c r="O44" s="28">
        <v>42</v>
      </c>
    </row>
    <row r="45" spans="1:15" ht="15.75" customHeight="1" x14ac:dyDescent="0.3">
      <c r="A45" s="23">
        <v>1</v>
      </c>
      <c r="B45" s="99" t="s">
        <v>288</v>
      </c>
      <c r="C45" s="99" t="s">
        <v>289</v>
      </c>
      <c r="D45" s="48">
        <v>163</v>
      </c>
      <c r="E45" s="27">
        <v>5</v>
      </c>
      <c r="F45" s="29">
        <v>1289</v>
      </c>
      <c r="G45" s="30">
        <v>37</v>
      </c>
      <c r="I45" s="23">
        <v>8</v>
      </c>
      <c r="J45" s="24" t="s">
        <v>1311</v>
      </c>
      <c r="K45" s="24" t="s">
        <v>150</v>
      </c>
      <c r="L45" s="48">
        <v>174</v>
      </c>
      <c r="M45" s="27">
        <v>7</v>
      </c>
      <c r="N45" s="25">
        <v>1293</v>
      </c>
      <c r="O45" s="28">
        <v>40</v>
      </c>
    </row>
    <row r="46" spans="1:15" ht="15.75" customHeight="1" x14ac:dyDescent="0.3">
      <c r="A46" s="23">
        <v>3</v>
      </c>
      <c r="B46" s="24" t="s">
        <v>517</v>
      </c>
      <c r="C46" s="24" t="s">
        <v>518</v>
      </c>
      <c r="D46" s="48" t="s">
        <v>83</v>
      </c>
      <c r="E46" s="27">
        <v>0</v>
      </c>
      <c r="F46" s="25">
        <v>1002</v>
      </c>
      <c r="G46" s="28">
        <v>32</v>
      </c>
      <c r="I46" s="23">
        <v>3</v>
      </c>
      <c r="J46" s="24" t="s">
        <v>1305</v>
      </c>
      <c r="K46" s="24" t="s">
        <v>53</v>
      </c>
      <c r="L46" s="48">
        <v>178</v>
      </c>
      <c r="M46" s="27">
        <v>8</v>
      </c>
      <c r="N46" s="25">
        <v>1336</v>
      </c>
      <c r="O46" s="28">
        <v>38</v>
      </c>
    </row>
    <row r="47" spans="1:15" ht="15.75" customHeight="1" x14ac:dyDescent="0.3">
      <c r="A47" s="23">
        <v>9</v>
      </c>
      <c r="B47" s="24" t="s">
        <v>1260</v>
      </c>
      <c r="C47" s="24" t="s">
        <v>526</v>
      </c>
      <c r="D47" s="48" t="s">
        <v>83</v>
      </c>
      <c r="E47" s="27">
        <v>0</v>
      </c>
      <c r="F47" s="25">
        <v>996</v>
      </c>
      <c r="G47" s="28">
        <v>31</v>
      </c>
      <c r="I47" s="23">
        <v>4</v>
      </c>
      <c r="J47" s="24" t="s">
        <v>1306</v>
      </c>
      <c r="K47" s="24" t="s">
        <v>74</v>
      </c>
      <c r="L47" s="48">
        <v>170</v>
      </c>
      <c r="M47" s="27">
        <v>4</v>
      </c>
      <c r="N47" s="25">
        <v>1318</v>
      </c>
      <c r="O47" s="28">
        <v>33</v>
      </c>
    </row>
    <row r="48" spans="1:15" ht="15.75" customHeight="1" x14ac:dyDescent="0.3">
      <c r="A48" s="23">
        <v>8</v>
      </c>
      <c r="B48" s="24" t="s">
        <v>248</v>
      </c>
      <c r="C48" s="24" t="s">
        <v>53</v>
      </c>
      <c r="D48" s="48">
        <v>149</v>
      </c>
      <c r="E48" s="27">
        <v>4</v>
      </c>
      <c r="F48" s="25">
        <v>1248</v>
      </c>
      <c r="G48" s="28">
        <v>30</v>
      </c>
      <c r="I48" s="23">
        <v>9</v>
      </c>
      <c r="J48" s="24" t="s">
        <v>1312</v>
      </c>
      <c r="K48" s="24" t="s">
        <v>459</v>
      </c>
      <c r="L48" s="48">
        <v>164</v>
      </c>
      <c r="M48" s="27">
        <v>2</v>
      </c>
      <c r="N48" s="25">
        <v>1312</v>
      </c>
      <c r="O48" s="28">
        <v>32</v>
      </c>
    </row>
    <row r="49" spans="1:15" ht="15.75" customHeight="1" x14ac:dyDescent="0.3">
      <c r="A49" s="469">
        <v>6</v>
      </c>
      <c r="B49" s="470" t="s">
        <v>455</v>
      </c>
      <c r="C49" s="470" t="s">
        <v>168</v>
      </c>
      <c r="D49" s="471" t="s">
        <v>55</v>
      </c>
      <c r="E49" s="472">
        <v>0</v>
      </c>
      <c r="F49" s="239">
        <v>145</v>
      </c>
      <c r="G49" s="240">
        <v>1</v>
      </c>
      <c r="I49" s="469">
        <v>2</v>
      </c>
      <c r="J49" s="470" t="s">
        <v>386</v>
      </c>
      <c r="K49" s="470" t="s">
        <v>246</v>
      </c>
      <c r="L49" s="471">
        <v>161</v>
      </c>
      <c r="M49" s="472">
        <v>1</v>
      </c>
      <c r="N49" s="239">
        <v>1307</v>
      </c>
      <c r="O49" s="240">
        <v>32</v>
      </c>
    </row>
    <row r="50" spans="1:15" ht="15.75" customHeight="1" x14ac:dyDescent="0.3"/>
    <row r="51" spans="1:15" ht="15.75" customHeight="1" x14ac:dyDescent="0.3">
      <c r="A51" s="8"/>
      <c r="B51" s="9" t="s">
        <v>531</v>
      </c>
      <c r="C51" s="10" t="s">
        <v>1313</v>
      </c>
      <c r="D51" s="10"/>
      <c r="E51" s="10" t="s">
        <v>1560</v>
      </c>
      <c r="F51" s="9"/>
      <c r="G51" s="9"/>
      <c r="I51" s="8"/>
      <c r="J51" s="9" t="s">
        <v>542</v>
      </c>
      <c r="K51" s="10" t="s">
        <v>1314</v>
      </c>
      <c r="L51" s="10"/>
      <c r="M51" s="10" t="s">
        <v>1550</v>
      </c>
      <c r="N51" s="9"/>
      <c r="O51" s="9"/>
    </row>
    <row r="52" spans="1:15" ht="15.75" customHeight="1" x14ac:dyDescent="0.3">
      <c r="A52" s="11">
        <v>1</v>
      </c>
      <c r="B52" s="12" t="s">
        <v>7</v>
      </c>
      <c r="C52" s="12" t="s">
        <v>8</v>
      </c>
      <c r="D52" s="16" t="s">
        <v>9</v>
      </c>
      <c r="E52" s="16" t="s">
        <v>10</v>
      </c>
      <c r="F52" s="16" t="s">
        <v>11</v>
      </c>
      <c r="G52" s="17" t="s">
        <v>12</v>
      </c>
      <c r="I52" s="11">
        <v>1</v>
      </c>
      <c r="J52" s="12" t="s">
        <v>7</v>
      </c>
      <c r="K52" s="12" t="s">
        <v>8</v>
      </c>
      <c r="L52" s="16" t="s">
        <v>9</v>
      </c>
      <c r="M52" s="16" t="s">
        <v>10</v>
      </c>
      <c r="N52" s="16" t="s">
        <v>11</v>
      </c>
      <c r="O52" s="17" t="s">
        <v>12</v>
      </c>
    </row>
    <row r="53" spans="1:15" x14ac:dyDescent="0.3">
      <c r="A53" s="19">
        <v>4</v>
      </c>
      <c r="B53" s="20" t="s">
        <v>1319</v>
      </c>
      <c r="C53" s="20" t="s">
        <v>569</v>
      </c>
      <c r="D53" s="45">
        <v>178</v>
      </c>
      <c r="E53" s="21">
        <v>8</v>
      </c>
      <c r="F53" s="21">
        <v>1376</v>
      </c>
      <c r="G53" s="22">
        <v>59</v>
      </c>
      <c r="I53" s="19">
        <v>1</v>
      </c>
      <c r="J53" s="100" t="s">
        <v>1315</v>
      </c>
      <c r="K53" s="100" t="s">
        <v>526</v>
      </c>
      <c r="L53" s="45">
        <v>170</v>
      </c>
      <c r="M53" s="21">
        <v>8</v>
      </c>
      <c r="N53" s="36">
        <v>1345</v>
      </c>
      <c r="O53" s="37">
        <v>56</v>
      </c>
    </row>
    <row r="54" spans="1:15" x14ac:dyDescent="0.3">
      <c r="A54" s="23">
        <v>3</v>
      </c>
      <c r="B54" s="24" t="s">
        <v>735</v>
      </c>
      <c r="C54" s="24" t="s">
        <v>82</v>
      </c>
      <c r="D54" s="48">
        <v>177</v>
      </c>
      <c r="E54" s="27">
        <v>7</v>
      </c>
      <c r="F54" s="25">
        <v>1328</v>
      </c>
      <c r="G54" s="28">
        <v>53</v>
      </c>
      <c r="I54" s="23">
        <v>9</v>
      </c>
      <c r="J54" s="24" t="s">
        <v>1325</v>
      </c>
      <c r="K54" s="24" t="s">
        <v>58</v>
      </c>
      <c r="L54" s="48">
        <v>176</v>
      </c>
      <c r="M54" s="27">
        <v>9</v>
      </c>
      <c r="N54" s="25">
        <v>1319</v>
      </c>
      <c r="O54" s="28">
        <v>49</v>
      </c>
    </row>
    <row r="55" spans="1:15" x14ac:dyDescent="0.3">
      <c r="A55" s="23">
        <v>1</v>
      </c>
      <c r="B55" s="99" t="s">
        <v>277</v>
      </c>
      <c r="C55" s="99" t="s">
        <v>258</v>
      </c>
      <c r="D55" s="48">
        <v>167</v>
      </c>
      <c r="E55" s="27">
        <v>4</v>
      </c>
      <c r="F55" s="29">
        <v>1353</v>
      </c>
      <c r="G55" s="30">
        <v>52</v>
      </c>
      <c r="I55" s="23">
        <v>6</v>
      </c>
      <c r="J55" s="24" t="s">
        <v>1123</v>
      </c>
      <c r="K55" s="24" t="s">
        <v>461</v>
      </c>
      <c r="L55" s="48">
        <v>154</v>
      </c>
      <c r="M55" s="27">
        <v>2</v>
      </c>
      <c r="N55" s="25">
        <v>1313</v>
      </c>
      <c r="O55" s="28">
        <v>47</v>
      </c>
    </row>
    <row r="56" spans="1:15" x14ac:dyDescent="0.3">
      <c r="A56" s="23">
        <v>5</v>
      </c>
      <c r="B56" s="24" t="s">
        <v>1320</v>
      </c>
      <c r="C56" s="24" t="s">
        <v>58</v>
      </c>
      <c r="D56" s="48">
        <v>176</v>
      </c>
      <c r="E56" s="27">
        <v>6</v>
      </c>
      <c r="F56" s="25">
        <v>1357</v>
      </c>
      <c r="G56" s="28">
        <v>45</v>
      </c>
      <c r="I56" s="23">
        <v>3</v>
      </c>
      <c r="J56" s="24" t="s">
        <v>1318</v>
      </c>
      <c r="K56" s="24" t="s">
        <v>58</v>
      </c>
      <c r="L56" s="48">
        <v>169</v>
      </c>
      <c r="M56" s="27">
        <v>7</v>
      </c>
      <c r="N56" s="25">
        <v>1315</v>
      </c>
      <c r="O56" s="28">
        <v>46</v>
      </c>
    </row>
    <row r="57" spans="1:15" x14ac:dyDescent="0.3">
      <c r="A57" s="23">
        <v>7</v>
      </c>
      <c r="B57" s="24" t="s">
        <v>31</v>
      </c>
      <c r="C57" s="24" t="s">
        <v>32</v>
      </c>
      <c r="D57" s="48">
        <v>179</v>
      </c>
      <c r="E57" s="27">
        <v>9</v>
      </c>
      <c r="F57" s="25">
        <v>1041</v>
      </c>
      <c r="G57" s="28">
        <v>45</v>
      </c>
      <c r="I57" s="23">
        <v>4</v>
      </c>
      <c r="J57" s="24" t="s">
        <v>1189</v>
      </c>
      <c r="K57" s="24" t="s">
        <v>461</v>
      </c>
      <c r="L57" s="48">
        <v>159</v>
      </c>
      <c r="M57" s="27">
        <v>3</v>
      </c>
      <c r="N57" s="25">
        <v>1275</v>
      </c>
      <c r="O57" s="28">
        <v>38</v>
      </c>
    </row>
    <row r="58" spans="1:15" x14ac:dyDescent="0.3">
      <c r="A58" s="23">
        <v>9</v>
      </c>
      <c r="B58" s="24" t="s">
        <v>1324</v>
      </c>
      <c r="C58" s="24" t="s">
        <v>58</v>
      </c>
      <c r="D58" s="48">
        <v>170</v>
      </c>
      <c r="E58" s="27">
        <v>5</v>
      </c>
      <c r="F58" s="25">
        <v>1334</v>
      </c>
      <c r="G58" s="28">
        <v>36</v>
      </c>
      <c r="I58" s="23">
        <v>8</v>
      </c>
      <c r="J58" s="24" t="s">
        <v>1323</v>
      </c>
      <c r="K58" s="24" t="s">
        <v>268</v>
      </c>
      <c r="L58" s="48">
        <v>160</v>
      </c>
      <c r="M58" s="27">
        <v>4</v>
      </c>
      <c r="N58" s="25">
        <v>1277</v>
      </c>
      <c r="O58" s="28">
        <v>36</v>
      </c>
    </row>
    <row r="59" spans="1:15" x14ac:dyDescent="0.3">
      <c r="A59" s="23">
        <v>6</v>
      </c>
      <c r="B59" s="24" t="s">
        <v>1322</v>
      </c>
      <c r="C59" s="24" t="s">
        <v>108</v>
      </c>
      <c r="D59" s="48">
        <v>164</v>
      </c>
      <c r="E59" s="27">
        <v>2</v>
      </c>
      <c r="F59" s="25">
        <v>1307</v>
      </c>
      <c r="G59" s="28">
        <v>32</v>
      </c>
      <c r="I59" s="23">
        <v>5</v>
      </c>
      <c r="J59" s="24" t="s">
        <v>1321</v>
      </c>
      <c r="K59" s="24" t="s">
        <v>104</v>
      </c>
      <c r="L59" s="48" t="s">
        <v>55</v>
      </c>
      <c r="M59" s="27">
        <v>0</v>
      </c>
      <c r="N59" s="25">
        <v>697</v>
      </c>
      <c r="O59" s="28">
        <v>35</v>
      </c>
    </row>
    <row r="60" spans="1:15" x14ac:dyDescent="0.3">
      <c r="A60" s="23">
        <v>8</v>
      </c>
      <c r="B60" s="24" t="s">
        <v>159</v>
      </c>
      <c r="C60" s="24" t="s">
        <v>101</v>
      </c>
      <c r="D60" s="48">
        <v>160</v>
      </c>
      <c r="E60" s="27">
        <v>1</v>
      </c>
      <c r="F60" s="25">
        <v>1287</v>
      </c>
      <c r="G60" s="28">
        <v>22</v>
      </c>
      <c r="I60" s="23">
        <v>2</v>
      </c>
      <c r="J60" s="24" t="s">
        <v>1317</v>
      </c>
      <c r="K60" s="24" t="s">
        <v>129</v>
      </c>
      <c r="L60" s="48">
        <v>164</v>
      </c>
      <c r="M60" s="27">
        <v>6</v>
      </c>
      <c r="N60" s="25">
        <v>1268</v>
      </c>
      <c r="O60" s="28">
        <v>32</v>
      </c>
    </row>
    <row r="61" spans="1:15" x14ac:dyDescent="0.3">
      <c r="A61" s="469">
        <v>2</v>
      </c>
      <c r="B61" s="470" t="s">
        <v>1316</v>
      </c>
      <c r="C61" s="470" t="s">
        <v>53</v>
      </c>
      <c r="D61" s="471">
        <v>167</v>
      </c>
      <c r="E61" s="472">
        <v>4</v>
      </c>
      <c r="F61" s="239">
        <v>1282</v>
      </c>
      <c r="G61" s="240">
        <v>21</v>
      </c>
      <c r="I61" s="469">
        <v>7</v>
      </c>
      <c r="J61" s="470" t="s">
        <v>290</v>
      </c>
      <c r="K61" s="470" t="s">
        <v>289</v>
      </c>
      <c r="L61" s="471">
        <v>161</v>
      </c>
      <c r="M61" s="472">
        <v>5</v>
      </c>
      <c r="N61" s="239">
        <v>1257</v>
      </c>
      <c r="O61" s="240">
        <v>30</v>
      </c>
    </row>
    <row r="63" spans="1:15" x14ac:dyDescent="0.3">
      <c r="B63" s="18" t="s">
        <v>1326</v>
      </c>
      <c r="F63" s="39" t="s">
        <v>1676</v>
      </c>
    </row>
    <row r="64" spans="1:15" x14ac:dyDescent="0.3">
      <c r="B64" s="18" t="s">
        <v>1677</v>
      </c>
    </row>
  </sheetData>
  <sortState xmlns:xlrd2="http://schemas.microsoft.com/office/spreadsheetml/2017/richdata2" ref="A53:G61">
    <sortCondition descending="1" ref="G53"/>
    <sortCondition descending="1" ref="F53"/>
  </sortState>
  <mergeCells count="1">
    <mergeCell ref="J2:O2"/>
  </mergeCells>
  <hyperlinks>
    <hyperlink ref="B2" location="'Index'!A3" tooltip="Go to the Index sheet" display="á" xr:uid="{1E059560-CA53-41C5-8B49-468085AC8D52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2C67-FB8C-4418-816D-19A9C4BBE3BC}">
  <sheetPr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8" customWidth="1"/>
    <col min="4" max="6" width="8.7109375" style="18" customWidth="1"/>
    <col min="7" max="7" width="5" style="18" customWidth="1"/>
    <col min="8" max="8" width="8.7109375" style="18" customWidth="1"/>
    <col min="9" max="9" width="5" style="18" customWidth="1"/>
    <col min="10" max="10" width="1.7109375" style="18" customWidth="1"/>
    <col min="11" max="11" width="2.7109375" style="40" customWidth="1"/>
    <col min="12" max="13" width="20.7109375" style="18" customWidth="1"/>
    <col min="14" max="16" width="7.7109375" style="18" customWidth="1"/>
    <col min="17" max="17" width="5" style="18" customWidth="1"/>
    <col min="18" max="18" width="8.7109375" style="18" customWidth="1"/>
    <col min="19" max="21" width="5" style="18" customWidth="1"/>
    <col min="22" max="22" width="3.7109375" style="18" customWidth="1"/>
    <col min="23" max="23" width="5" style="18" customWidth="1"/>
    <col min="24" max="25" width="10.28515625" style="18"/>
  </cols>
  <sheetData>
    <row r="1" spans="1:25" ht="18" x14ac:dyDescent="0.35">
      <c r="A1" s="1"/>
      <c r="B1" s="2" t="s">
        <v>303</v>
      </c>
      <c r="C1" s="2"/>
      <c r="D1" s="3"/>
      <c r="E1" s="3"/>
      <c r="F1" s="3" t="s">
        <v>87</v>
      </c>
      <c r="G1" s="3"/>
      <c r="H1" s="3"/>
      <c r="I1" s="4" t="s">
        <v>304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2"/>
      <c r="B2" s="5" t="s">
        <v>2</v>
      </c>
      <c r="C2" s="42"/>
      <c r="D2" s="7" t="s">
        <v>3</v>
      </c>
      <c r="E2" s="7"/>
      <c r="F2" s="7"/>
      <c r="G2" s="7"/>
      <c r="H2" s="7"/>
      <c r="I2" s="7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8"/>
      <c r="B3" s="9" t="s">
        <v>4</v>
      </c>
      <c r="C3" s="10" t="s">
        <v>370</v>
      </c>
      <c r="D3" s="10"/>
      <c r="E3" s="10" t="s">
        <v>371</v>
      </c>
      <c r="F3" s="9"/>
      <c r="G3" s="9"/>
      <c r="H3" s="9"/>
      <c r="I3" s="9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7</v>
      </c>
      <c r="C4" s="13" t="s">
        <v>8</v>
      </c>
      <c r="D4" s="68"/>
      <c r="E4" s="98"/>
      <c r="F4" s="16" t="s">
        <v>9</v>
      </c>
      <c r="G4" s="16" t="s">
        <v>10</v>
      </c>
      <c r="H4" s="16" t="s">
        <v>11</v>
      </c>
      <c r="I4" s="17" t="s">
        <v>12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8</v>
      </c>
      <c r="B5" s="61" t="s">
        <v>338</v>
      </c>
      <c r="C5" s="61" t="s">
        <v>330</v>
      </c>
      <c r="D5" s="108">
        <v>98.001000000000005</v>
      </c>
      <c r="E5" s="108">
        <v>98</v>
      </c>
      <c r="F5" s="102">
        <v>196.001</v>
      </c>
      <c r="G5" s="21">
        <v>9</v>
      </c>
      <c r="H5" s="108">
        <v>1567.029</v>
      </c>
      <c r="I5" s="46">
        <v>60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50">
        <v>4</v>
      </c>
      <c r="B6" s="47" t="s">
        <v>315</v>
      </c>
      <c r="C6" s="47" t="s">
        <v>287</v>
      </c>
      <c r="D6" s="109">
        <v>98.001000000000005</v>
      </c>
      <c r="E6" s="109">
        <v>97.003</v>
      </c>
      <c r="F6" s="104">
        <v>195.00400000000002</v>
      </c>
      <c r="G6" s="25">
        <v>7</v>
      </c>
      <c r="H6" s="109">
        <v>1559.0239999999999</v>
      </c>
      <c r="I6" s="49">
        <v>51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3">
        <v>7</v>
      </c>
      <c r="B7" s="47" t="s">
        <v>339</v>
      </c>
      <c r="C7" s="47" t="s">
        <v>330</v>
      </c>
      <c r="D7" s="109">
        <v>98</v>
      </c>
      <c r="E7" s="109">
        <v>97.001999999999995</v>
      </c>
      <c r="F7" s="104">
        <v>195.00200000000001</v>
      </c>
      <c r="G7" s="25">
        <v>5</v>
      </c>
      <c r="H7" s="109">
        <v>1557.0179999999998</v>
      </c>
      <c r="I7" s="49">
        <v>44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50">
        <v>6</v>
      </c>
      <c r="B8" s="47" t="s">
        <v>317</v>
      </c>
      <c r="C8" s="47" t="s">
        <v>318</v>
      </c>
      <c r="D8" s="109">
        <v>98.001999999999995</v>
      </c>
      <c r="E8" s="109">
        <v>97.001999999999995</v>
      </c>
      <c r="F8" s="104">
        <v>195.00399999999999</v>
      </c>
      <c r="G8" s="25">
        <v>7</v>
      </c>
      <c r="H8" s="109">
        <v>1555.0249999999999</v>
      </c>
      <c r="I8" s="49">
        <v>44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50">
        <v>2</v>
      </c>
      <c r="B9" s="47" t="s">
        <v>341</v>
      </c>
      <c r="C9" s="47" t="s">
        <v>330</v>
      </c>
      <c r="D9" s="109">
        <v>97.001000000000005</v>
      </c>
      <c r="E9" s="109">
        <v>90</v>
      </c>
      <c r="F9" s="104">
        <v>187.001</v>
      </c>
      <c r="G9" s="25">
        <v>2</v>
      </c>
      <c r="H9" s="109">
        <v>1545.02</v>
      </c>
      <c r="I9" s="49">
        <v>40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3">
        <v>1</v>
      </c>
      <c r="B10" s="24" t="s">
        <v>329</v>
      </c>
      <c r="C10" s="24" t="s">
        <v>330</v>
      </c>
      <c r="D10" s="104">
        <v>98.001000000000005</v>
      </c>
      <c r="E10" s="104">
        <v>97.001000000000005</v>
      </c>
      <c r="F10" s="104">
        <v>195.00200000000001</v>
      </c>
      <c r="G10" s="25">
        <v>5</v>
      </c>
      <c r="H10" s="104">
        <v>1554.0189999999998</v>
      </c>
      <c r="I10" s="30">
        <v>38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3">
        <v>9</v>
      </c>
      <c r="B11" s="47" t="s">
        <v>343</v>
      </c>
      <c r="C11" s="47" t="s">
        <v>334</v>
      </c>
      <c r="D11" s="109">
        <v>96.001999999999995</v>
      </c>
      <c r="E11" s="109">
        <v>96.001000000000005</v>
      </c>
      <c r="F11" s="104">
        <v>192.00299999999999</v>
      </c>
      <c r="G11" s="25">
        <v>3</v>
      </c>
      <c r="H11" s="109">
        <v>1545.0169999999998</v>
      </c>
      <c r="I11" s="49">
        <v>35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23">
        <v>3</v>
      </c>
      <c r="B12" s="47" t="s">
        <v>277</v>
      </c>
      <c r="C12" s="47" t="s">
        <v>318</v>
      </c>
      <c r="D12" s="109">
        <v>98.003</v>
      </c>
      <c r="E12" s="109">
        <v>97.001999999999995</v>
      </c>
      <c r="F12" s="104">
        <v>195.005</v>
      </c>
      <c r="G12" s="25">
        <v>8</v>
      </c>
      <c r="H12" s="109">
        <v>1544.0229999999997</v>
      </c>
      <c r="I12" s="49">
        <v>35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31">
        <v>5</v>
      </c>
      <c r="B13" s="52" t="s">
        <v>321</v>
      </c>
      <c r="C13" s="52" t="s">
        <v>41</v>
      </c>
      <c r="D13" s="110">
        <v>94</v>
      </c>
      <c r="E13" s="110">
        <v>89</v>
      </c>
      <c r="F13" s="107">
        <v>183</v>
      </c>
      <c r="G13" s="33">
        <v>1</v>
      </c>
      <c r="H13" s="110">
        <v>1522.009</v>
      </c>
      <c r="I13" s="54">
        <v>18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8"/>
      <c r="B15" s="9" t="s">
        <v>28</v>
      </c>
      <c r="C15" s="10" t="s">
        <v>372</v>
      </c>
      <c r="D15" s="10"/>
      <c r="E15" s="10" t="s">
        <v>373</v>
      </c>
      <c r="F15" s="9"/>
      <c r="G15" s="9"/>
      <c r="H15" s="9"/>
      <c r="I15" s="9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11">
        <v>2</v>
      </c>
      <c r="B16" s="12" t="s">
        <v>7</v>
      </c>
      <c r="C16" s="13" t="s">
        <v>8</v>
      </c>
      <c r="D16" s="68"/>
      <c r="E16" s="98"/>
      <c r="F16" s="16" t="s">
        <v>9</v>
      </c>
      <c r="G16" s="16" t="s">
        <v>10</v>
      </c>
      <c r="H16" s="16" t="s">
        <v>11</v>
      </c>
      <c r="I16" s="17" t="s">
        <v>12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19">
        <v>1</v>
      </c>
      <c r="B17" s="20" t="s">
        <v>359</v>
      </c>
      <c r="C17" s="20" t="s">
        <v>330</v>
      </c>
      <c r="D17" s="102">
        <v>98.003</v>
      </c>
      <c r="E17" s="102">
        <v>98.001000000000005</v>
      </c>
      <c r="F17" s="102">
        <v>196.00400000000002</v>
      </c>
      <c r="G17" s="21">
        <v>8</v>
      </c>
      <c r="H17" s="102">
        <v>1533.0169999999998</v>
      </c>
      <c r="I17" s="37">
        <v>53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23">
        <v>7</v>
      </c>
      <c r="B18" s="47" t="s">
        <v>360</v>
      </c>
      <c r="C18" s="47" t="s">
        <v>318</v>
      </c>
      <c r="D18" s="109">
        <v>94.001000000000005</v>
      </c>
      <c r="E18" s="109">
        <v>94.001000000000005</v>
      </c>
      <c r="F18" s="104">
        <v>188.00200000000001</v>
      </c>
      <c r="G18" s="25">
        <v>5</v>
      </c>
      <c r="H18" s="109">
        <v>1516.0139999999999</v>
      </c>
      <c r="I18" s="49">
        <v>46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50">
        <v>2</v>
      </c>
      <c r="B19" s="47" t="s">
        <v>361</v>
      </c>
      <c r="C19" s="47" t="s">
        <v>330</v>
      </c>
      <c r="D19" s="109">
        <v>97.001000000000005</v>
      </c>
      <c r="E19" s="109">
        <v>89.001000000000005</v>
      </c>
      <c r="F19" s="104">
        <v>186.00200000000001</v>
      </c>
      <c r="G19" s="25">
        <v>3</v>
      </c>
      <c r="H19" s="109">
        <v>1520.0150000000001</v>
      </c>
      <c r="I19" s="49">
        <v>45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50">
        <v>8</v>
      </c>
      <c r="B20" s="47" t="s">
        <v>349</v>
      </c>
      <c r="C20" s="47" t="s">
        <v>334</v>
      </c>
      <c r="D20" s="109">
        <v>99</v>
      </c>
      <c r="E20" s="109">
        <v>97.001999999999995</v>
      </c>
      <c r="F20" s="104">
        <v>196.00200000000001</v>
      </c>
      <c r="G20" s="25">
        <v>7</v>
      </c>
      <c r="H20" s="109">
        <v>1519.0119999999999</v>
      </c>
      <c r="I20" s="49">
        <v>42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23">
        <v>5</v>
      </c>
      <c r="B21" s="47" t="s">
        <v>350</v>
      </c>
      <c r="C21" s="47" t="s">
        <v>334</v>
      </c>
      <c r="D21" s="109">
        <v>94.001999999999995</v>
      </c>
      <c r="E21" s="109">
        <v>93.001000000000005</v>
      </c>
      <c r="F21" s="104">
        <v>187.00299999999999</v>
      </c>
      <c r="G21" s="25">
        <v>4</v>
      </c>
      <c r="H21" s="109">
        <v>1510.0119999999997</v>
      </c>
      <c r="I21" s="49">
        <v>38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50">
        <v>4</v>
      </c>
      <c r="B22" s="47" t="s">
        <v>351</v>
      </c>
      <c r="C22" s="47" t="s">
        <v>330</v>
      </c>
      <c r="D22" s="109">
        <v>91.001000000000005</v>
      </c>
      <c r="E22" s="109">
        <v>88</v>
      </c>
      <c r="F22" s="104">
        <v>179.001</v>
      </c>
      <c r="G22" s="25">
        <v>2</v>
      </c>
      <c r="H22" s="109">
        <v>1494.0149999999999</v>
      </c>
      <c r="I22" s="49">
        <v>35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23">
        <v>3</v>
      </c>
      <c r="B23" s="47" t="s">
        <v>366</v>
      </c>
      <c r="C23" s="47" t="s">
        <v>330</v>
      </c>
      <c r="D23" s="109">
        <v>98</v>
      </c>
      <c r="E23" s="109">
        <v>96.001000000000005</v>
      </c>
      <c r="F23" s="104">
        <v>194.001</v>
      </c>
      <c r="G23" s="25">
        <v>6</v>
      </c>
      <c r="H23" s="109">
        <v>1492.0139999999999</v>
      </c>
      <c r="I23" s="49">
        <v>27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63">
        <v>6</v>
      </c>
      <c r="B24" s="52" t="s">
        <v>367</v>
      </c>
      <c r="C24" s="52" t="s">
        <v>330</v>
      </c>
      <c r="D24" s="111" t="s">
        <v>55</v>
      </c>
      <c r="E24" s="110" t="s">
        <v>302</v>
      </c>
      <c r="F24" s="107">
        <v>0</v>
      </c>
      <c r="G24" s="33">
        <v>0</v>
      </c>
      <c r="H24" s="110">
        <v>358.00099999999998</v>
      </c>
      <c r="I24" s="54">
        <v>2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 t="s">
        <v>368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18" t="s">
        <v>90</v>
      </c>
      <c r="E28" s="39" t="s">
        <v>85</v>
      </c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18" t="s">
        <v>86</v>
      </c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ht="15.75" customHeight="1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ht="15.75" customHeight="1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ht="15.75" customHeight="1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ht="15.75" customHeight="1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ht="15.75" customHeight="1" x14ac:dyDescent="0.3">
      <c r="A77" s="18"/>
      <c r="K77" s="18"/>
    </row>
    <row r="78" spans="1:25" ht="15.75" customHeight="1" x14ac:dyDescent="0.3">
      <c r="A78" s="18"/>
      <c r="K78" s="18"/>
    </row>
    <row r="79" spans="1:25" ht="15.75" customHeight="1" x14ac:dyDescent="0.3">
      <c r="A79" s="18"/>
      <c r="K79" s="18"/>
    </row>
    <row r="80" spans="1:25" x14ac:dyDescent="0.3">
      <c r="A80" s="18"/>
      <c r="K80" s="18"/>
    </row>
    <row r="81" spans="1:11" x14ac:dyDescent="0.3">
      <c r="A81" s="18"/>
      <c r="K81" s="18"/>
    </row>
    <row r="82" spans="1:11" x14ac:dyDescent="0.3">
      <c r="A82" s="18"/>
      <c r="K82" s="18"/>
    </row>
    <row r="83" spans="1:11" x14ac:dyDescent="0.3">
      <c r="A83" s="18"/>
      <c r="K83" s="18"/>
    </row>
    <row r="84" spans="1:11" x14ac:dyDescent="0.3">
      <c r="A84" s="18"/>
      <c r="K84" s="18"/>
    </row>
    <row r="85" spans="1:11" x14ac:dyDescent="0.3">
      <c r="A85" s="18"/>
      <c r="K85" s="18"/>
    </row>
    <row r="86" spans="1:11" x14ac:dyDescent="0.3">
      <c r="A86" s="18"/>
      <c r="K86" s="18"/>
    </row>
    <row r="87" spans="1:11" x14ac:dyDescent="0.3">
      <c r="A87" s="18"/>
      <c r="K87" s="18"/>
    </row>
    <row r="88" spans="1:11" x14ac:dyDescent="0.3">
      <c r="A88" s="18"/>
      <c r="K88" s="18"/>
    </row>
    <row r="89" spans="1:11" x14ac:dyDescent="0.3">
      <c r="A89" s="18"/>
      <c r="K89" s="18"/>
    </row>
    <row r="90" spans="1:11" x14ac:dyDescent="0.3">
      <c r="A90" s="18"/>
      <c r="K90" s="18"/>
    </row>
    <row r="91" spans="1:11" x14ac:dyDescent="0.3">
      <c r="A91" s="18"/>
      <c r="K91" s="18"/>
    </row>
    <row r="92" spans="1:11" x14ac:dyDescent="0.3">
      <c r="A92" s="18"/>
      <c r="K92" s="18"/>
    </row>
    <row r="93" spans="1:11" x14ac:dyDescent="0.3">
      <c r="A93" s="18"/>
      <c r="K93" s="18"/>
    </row>
    <row r="94" spans="1:11" x14ac:dyDescent="0.3">
      <c r="A94" s="18"/>
      <c r="K94" s="18"/>
    </row>
    <row r="95" spans="1:11" x14ac:dyDescent="0.3">
      <c r="A95" s="18"/>
      <c r="K95" s="18"/>
    </row>
    <row r="96" spans="1:11" x14ac:dyDescent="0.3">
      <c r="A96" s="18"/>
      <c r="K96" s="18"/>
    </row>
    <row r="97" spans="1:11" x14ac:dyDescent="0.3">
      <c r="A97" s="18"/>
      <c r="K97" s="18"/>
    </row>
    <row r="98" spans="1:11" x14ac:dyDescent="0.3">
      <c r="A98" s="18"/>
      <c r="K98" s="18"/>
    </row>
    <row r="99" spans="1:11" x14ac:dyDescent="0.3">
      <c r="A99" s="18"/>
      <c r="K99" s="18"/>
    </row>
    <row r="100" spans="1:11" x14ac:dyDescent="0.3">
      <c r="A100" s="18"/>
      <c r="K100" s="18"/>
    </row>
    <row r="101" spans="1:11" x14ac:dyDescent="0.3">
      <c r="A101" s="18"/>
      <c r="K101" s="18"/>
    </row>
    <row r="102" spans="1:11" x14ac:dyDescent="0.3">
      <c r="A102" s="18"/>
      <c r="K102" s="18"/>
    </row>
    <row r="103" spans="1:11" x14ac:dyDescent="0.3">
      <c r="A103" s="18"/>
      <c r="K103" s="18"/>
    </row>
    <row r="104" spans="1:11" x14ac:dyDescent="0.3">
      <c r="A104" s="18"/>
      <c r="K104" s="18"/>
    </row>
    <row r="105" spans="1:11" x14ac:dyDescent="0.3">
      <c r="A105" s="18"/>
      <c r="K105" s="18"/>
    </row>
    <row r="106" spans="1:11" x14ac:dyDescent="0.3">
      <c r="A106" s="18"/>
      <c r="K106" s="18"/>
    </row>
    <row r="107" spans="1:11" x14ac:dyDescent="0.3">
      <c r="A107" s="18"/>
      <c r="K107" s="18"/>
    </row>
    <row r="108" spans="1:11" x14ac:dyDescent="0.3">
      <c r="A108" s="18"/>
      <c r="K108" s="18"/>
    </row>
    <row r="109" spans="1:11" x14ac:dyDescent="0.3">
      <c r="A109" s="18"/>
      <c r="K109" s="18"/>
    </row>
    <row r="110" spans="1:11" x14ac:dyDescent="0.3">
      <c r="A110" s="18"/>
      <c r="K110" s="18"/>
    </row>
    <row r="111" spans="1:11" x14ac:dyDescent="0.3">
      <c r="A111" s="18"/>
      <c r="K111" s="18"/>
    </row>
    <row r="112" spans="1:11" x14ac:dyDescent="0.3">
      <c r="A112" s="18"/>
      <c r="K112" s="18"/>
    </row>
    <row r="113" spans="1:11" x14ac:dyDescent="0.3">
      <c r="A113" s="18"/>
      <c r="K113" s="18"/>
    </row>
    <row r="114" spans="1:11" x14ac:dyDescent="0.3">
      <c r="A114" s="18"/>
      <c r="K114" s="18"/>
    </row>
    <row r="115" spans="1:11" x14ac:dyDescent="0.3">
      <c r="A115" s="18"/>
      <c r="K115" s="18"/>
    </row>
    <row r="116" spans="1:11" x14ac:dyDescent="0.3">
      <c r="A116" s="18"/>
      <c r="K116" s="18"/>
    </row>
    <row r="117" spans="1:11" x14ac:dyDescent="0.3">
      <c r="A117" s="18"/>
      <c r="K117" s="18"/>
    </row>
    <row r="118" spans="1:11" x14ac:dyDescent="0.3">
      <c r="A118" s="18"/>
      <c r="K118" s="18"/>
    </row>
    <row r="119" spans="1:11" x14ac:dyDescent="0.3">
      <c r="A119" s="18"/>
      <c r="K119" s="18"/>
    </row>
    <row r="120" spans="1:11" x14ac:dyDescent="0.3">
      <c r="A120" s="18"/>
      <c r="K120" s="18"/>
    </row>
    <row r="121" spans="1:11" x14ac:dyDescent="0.3">
      <c r="A121" s="18"/>
      <c r="K121" s="18"/>
    </row>
    <row r="122" spans="1:11" x14ac:dyDescent="0.3">
      <c r="A122" s="18"/>
      <c r="K122" s="18"/>
    </row>
    <row r="123" spans="1:11" x14ac:dyDescent="0.3">
      <c r="A123" s="18"/>
      <c r="K123" s="18"/>
    </row>
    <row r="124" spans="1:11" x14ac:dyDescent="0.3">
      <c r="A124" s="18"/>
      <c r="K124" s="18"/>
    </row>
    <row r="125" spans="1:11" x14ac:dyDescent="0.3">
      <c r="A125" s="18"/>
      <c r="K125" s="18"/>
    </row>
    <row r="126" spans="1:11" x14ac:dyDescent="0.3">
      <c r="A126" s="18"/>
      <c r="K126" s="18"/>
    </row>
    <row r="127" spans="1:11" x14ac:dyDescent="0.3">
      <c r="A127" s="18"/>
      <c r="K127" s="18"/>
    </row>
    <row r="128" spans="1:11" x14ac:dyDescent="0.3">
      <c r="A128" s="18"/>
      <c r="K128" s="18"/>
    </row>
    <row r="129" spans="1:11" x14ac:dyDescent="0.3">
      <c r="A129" s="18"/>
      <c r="K129" s="18"/>
    </row>
    <row r="130" spans="1:11" x14ac:dyDescent="0.3">
      <c r="A130" s="18"/>
      <c r="K130" s="18"/>
    </row>
    <row r="131" spans="1:11" x14ac:dyDescent="0.3">
      <c r="A131" s="18"/>
      <c r="K131" s="18"/>
    </row>
    <row r="132" spans="1:11" x14ac:dyDescent="0.3">
      <c r="A132" s="18"/>
      <c r="K132" s="18"/>
    </row>
    <row r="133" spans="1:11" x14ac:dyDescent="0.3">
      <c r="A133" s="18"/>
      <c r="K133" s="18"/>
    </row>
    <row r="134" spans="1:11" x14ac:dyDescent="0.3">
      <c r="A134" s="18"/>
      <c r="K134" s="18"/>
    </row>
    <row r="135" spans="1:11" x14ac:dyDescent="0.3">
      <c r="A135" s="18"/>
      <c r="K135" s="18"/>
    </row>
    <row r="136" spans="1:11" x14ac:dyDescent="0.3">
      <c r="A136" s="18"/>
      <c r="K136" s="18"/>
    </row>
    <row r="137" spans="1:11" x14ac:dyDescent="0.3">
      <c r="A137" s="18"/>
      <c r="K137" s="18"/>
    </row>
    <row r="138" spans="1:11" x14ac:dyDescent="0.3">
      <c r="A138" s="18"/>
      <c r="K138" s="18"/>
    </row>
    <row r="139" spans="1:11" x14ac:dyDescent="0.3">
      <c r="A139" s="18"/>
      <c r="K139" s="18"/>
    </row>
    <row r="140" spans="1:11" x14ac:dyDescent="0.3">
      <c r="A140" s="18"/>
      <c r="K140" s="18"/>
    </row>
    <row r="141" spans="1:11" x14ac:dyDescent="0.3">
      <c r="A141" s="18"/>
      <c r="K141" s="18"/>
    </row>
    <row r="142" spans="1:11" x14ac:dyDescent="0.3">
      <c r="A142" s="18"/>
      <c r="K142" s="18"/>
    </row>
    <row r="143" spans="1:11" x14ac:dyDescent="0.3">
      <c r="A143" s="18"/>
      <c r="K143" s="18"/>
    </row>
    <row r="144" spans="1:11" x14ac:dyDescent="0.3">
      <c r="A144" s="18"/>
      <c r="K144" s="18"/>
    </row>
    <row r="145" spans="1:11" x14ac:dyDescent="0.3">
      <c r="A145" s="18"/>
      <c r="K145" s="18"/>
    </row>
    <row r="146" spans="1:11" x14ac:dyDescent="0.3">
      <c r="A146" s="18"/>
      <c r="K146" s="18"/>
    </row>
    <row r="147" spans="1:11" x14ac:dyDescent="0.3">
      <c r="A147" s="18"/>
      <c r="K147" s="18"/>
    </row>
    <row r="148" spans="1:11" x14ac:dyDescent="0.3">
      <c r="A148" s="18"/>
      <c r="K148" s="18"/>
    </row>
    <row r="149" spans="1:11" x14ac:dyDescent="0.3">
      <c r="A149" s="18"/>
      <c r="K149" s="18"/>
    </row>
    <row r="150" spans="1:11" x14ac:dyDescent="0.3">
      <c r="A150" s="18"/>
      <c r="K150" s="18"/>
    </row>
    <row r="151" spans="1:11" x14ac:dyDescent="0.3">
      <c r="A151" s="18"/>
      <c r="K151" s="18"/>
    </row>
    <row r="152" spans="1:11" x14ac:dyDescent="0.3">
      <c r="A152" s="18"/>
      <c r="K152" s="18"/>
    </row>
    <row r="153" spans="1:11" x14ac:dyDescent="0.3">
      <c r="A153" s="18"/>
      <c r="K153" s="18"/>
    </row>
    <row r="154" spans="1:11" x14ac:dyDescent="0.3">
      <c r="A154" s="18"/>
      <c r="K154" s="18"/>
    </row>
    <row r="155" spans="1:11" x14ac:dyDescent="0.3">
      <c r="A155" s="18"/>
      <c r="K155" s="18"/>
    </row>
    <row r="156" spans="1:11" x14ac:dyDescent="0.3">
      <c r="A156" s="18"/>
      <c r="K156" s="18"/>
    </row>
    <row r="157" spans="1:11" x14ac:dyDescent="0.3">
      <c r="A157" s="18"/>
      <c r="K157" s="18"/>
    </row>
    <row r="158" spans="1:11" x14ac:dyDescent="0.3">
      <c r="A158" s="18"/>
      <c r="K158" s="18"/>
    </row>
    <row r="159" spans="1:11" x14ac:dyDescent="0.3">
      <c r="A159" s="18"/>
      <c r="K159" s="18"/>
    </row>
    <row r="160" spans="1:11" x14ac:dyDescent="0.3">
      <c r="A160" s="18"/>
      <c r="K160" s="18"/>
    </row>
    <row r="161" spans="1:11" x14ac:dyDescent="0.3">
      <c r="A161" s="18"/>
      <c r="K161" s="18"/>
    </row>
    <row r="162" spans="1:11" x14ac:dyDescent="0.3">
      <c r="A162" s="18"/>
      <c r="K162" s="18"/>
    </row>
    <row r="163" spans="1:11" x14ac:dyDescent="0.3">
      <c r="A163" s="18"/>
      <c r="K163" s="18"/>
    </row>
    <row r="164" spans="1:11" x14ac:dyDescent="0.3">
      <c r="A164" s="18"/>
      <c r="K164" s="18"/>
    </row>
    <row r="165" spans="1:11" x14ac:dyDescent="0.3">
      <c r="A165" s="18"/>
      <c r="K165" s="18"/>
    </row>
    <row r="166" spans="1:11" x14ac:dyDescent="0.3">
      <c r="A166" s="18"/>
      <c r="K166" s="18"/>
    </row>
    <row r="167" spans="1:11" x14ac:dyDescent="0.3">
      <c r="A167" s="18"/>
      <c r="K167" s="18"/>
    </row>
    <row r="168" spans="1:11" x14ac:dyDescent="0.3">
      <c r="A168" s="18"/>
      <c r="K168" s="18"/>
    </row>
    <row r="169" spans="1:11" x14ac:dyDescent="0.3">
      <c r="A169" s="18"/>
      <c r="K169" s="18"/>
    </row>
    <row r="170" spans="1:11" x14ac:dyDescent="0.3">
      <c r="A170" s="18"/>
      <c r="K170" s="18"/>
    </row>
    <row r="171" spans="1:11" x14ac:dyDescent="0.3">
      <c r="A171" s="18"/>
      <c r="K171" s="18"/>
    </row>
    <row r="172" spans="1:11" x14ac:dyDescent="0.3">
      <c r="A172" s="18"/>
      <c r="K172" s="18"/>
    </row>
    <row r="173" spans="1:11" x14ac:dyDescent="0.3">
      <c r="A173" s="18"/>
      <c r="K173" s="18"/>
    </row>
    <row r="174" spans="1:11" x14ac:dyDescent="0.3">
      <c r="A174" s="18"/>
      <c r="K174" s="18"/>
    </row>
    <row r="175" spans="1:11" x14ac:dyDescent="0.3">
      <c r="A175" s="18"/>
      <c r="K175" s="18"/>
    </row>
    <row r="176" spans="1:11" x14ac:dyDescent="0.3">
      <c r="A176" s="18"/>
      <c r="K176" s="18"/>
    </row>
    <row r="177" spans="1:11" x14ac:dyDescent="0.3">
      <c r="A177" s="18"/>
      <c r="K177" s="18"/>
    </row>
    <row r="178" spans="1:11" x14ac:dyDescent="0.3">
      <c r="A178" s="18"/>
      <c r="K178" s="18"/>
    </row>
    <row r="179" spans="1:11" x14ac:dyDescent="0.3">
      <c r="A179" s="18"/>
      <c r="K179" s="18"/>
    </row>
    <row r="180" spans="1:11" x14ac:dyDescent="0.3">
      <c r="A180" s="18"/>
      <c r="K180" s="18"/>
    </row>
    <row r="181" spans="1:11" x14ac:dyDescent="0.3">
      <c r="A181" s="18"/>
      <c r="K181" s="18"/>
    </row>
    <row r="182" spans="1:11" x14ac:dyDescent="0.3">
      <c r="A182" s="18"/>
      <c r="K182" s="18"/>
    </row>
    <row r="183" spans="1:11" x14ac:dyDescent="0.3">
      <c r="A183" s="18"/>
      <c r="K183" s="18"/>
    </row>
    <row r="184" spans="1:11" x14ac:dyDescent="0.3">
      <c r="A184" s="18"/>
      <c r="K184" s="18"/>
    </row>
    <row r="185" spans="1:11" x14ac:dyDescent="0.3">
      <c r="A185" s="18"/>
      <c r="K185" s="18"/>
    </row>
    <row r="186" spans="1:11" x14ac:dyDescent="0.3">
      <c r="A186" s="18"/>
      <c r="K186" s="18"/>
    </row>
    <row r="187" spans="1:11" x14ac:dyDescent="0.3">
      <c r="A187" s="18"/>
      <c r="K187" s="18"/>
    </row>
    <row r="188" spans="1:11" x14ac:dyDescent="0.3">
      <c r="A188" s="18"/>
      <c r="K188" s="18"/>
    </row>
    <row r="189" spans="1:11" x14ac:dyDescent="0.3">
      <c r="A189" s="18"/>
      <c r="K189" s="18"/>
    </row>
    <row r="190" spans="1:11" x14ac:dyDescent="0.3">
      <c r="A190" s="18"/>
      <c r="K190" s="18"/>
    </row>
    <row r="191" spans="1:11" x14ac:dyDescent="0.3">
      <c r="A191" s="18"/>
      <c r="K191" s="18"/>
    </row>
    <row r="192" spans="1:11" x14ac:dyDescent="0.3">
      <c r="A192" s="18"/>
      <c r="K192" s="18"/>
    </row>
    <row r="193" spans="1:11" x14ac:dyDescent="0.3">
      <c r="A193" s="18"/>
      <c r="K193" s="18"/>
    </row>
    <row r="194" spans="1:11" x14ac:dyDescent="0.3">
      <c r="A194" s="18"/>
      <c r="K194" s="18"/>
    </row>
    <row r="195" spans="1:11" x14ac:dyDescent="0.3">
      <c r="A195" s="18"/>
      <c r="K195" s="18"/>
    </row>
    <row r="196" spans="1:11" x14ac:dyDescent="0.3">
      <c r="A196" s="18"/>
      <c r="K196" s="18"/>
    </row>
    <row r="197" spans="1:11" x14ac:dyDescent="0.3">
      <c r="A197" s="18"/>
      <c r="K197" s="18"/>
    </row>
    <row r="198" spans="1:11" x14ac:dyDescent="0.3">
      <c r="A198" s="18"/>
      <c r="K198" s="18"/>
    </row>
    <row r="199" spans="1:11" x14ac:dyDescent="0.3">
      <c r="A199" s="18"/>
      <c r="K199" s="18"/>
    </row>
    <row r="200" spans="1:11" x14ac:dyDescent="0.3">
      <c r="A200" s="18"/>
      <c r="K200" s="18"/>
    </row>
    <row r="201" spans="1:11" x14ac:dyDescent="0.3">
      <c r="A201" s="18"/>
      <c r="K201" s="18"/>
    </row>
    <row r="202" spans="1:11" x14ac:dyDescent="0.3">
      <c r="A202" s="18"/>
      <c r="K202" s="18"/>
    </row>
    <row r="203" spans="1:11" x14ac:dyDescent="0.3">
      <c r="A203" s="18"/>
      <c r="K203" s="18"/>
    </row>
    <row r="204" spans="1:11" x14ac:dyDescent="0.3">
      <c r="A204" s="18"/>
      <c r="K204" s="18"/>
    </row>
    <row r="205" spans="1:11" x14ac:dyDescent="0.3">
      <c r="A205" s="18"/>
      <c r="K205" s="18"/>
    </row>
    <row r="206" spans="1:11" x14ac:dyDescent="0.3">
      <c r="A206" s="18"/>
      <c r="K206" s="18"/>
    </row>
    <row r="207" spans="1:11" x14ac:dyDescent="0.3">
      <c r="A207" s="18"/>
      <c r="K207" s="18"/>
    </row>
    <row r="208" spans="1:11" x14ac:dyDescent="0.3">
      <c r="A208" s="18"/>
      <c r="K208" s="18"/>
    </row>
    <row r="209" spans="1:11" x14ac:dyDescent="0.3">
      <c r="A209" s="18"/>
      <c r="K209" s="18"/>
    </row>
    <row r="210" spans="1:11" x14ac:dyDescent="0.3">
      <c r="A210" s="18"/>
      <c r="K210" s="18"/>
    </row>
    <row r="211" spans="1:11" x14ac:dyDescent="0.3">
      <c r="A211" s="18"/>
      <c r="K211" s="18"/>
    </row>
    <row r="212" spans="1:11" x14ac:dyDescent="0.3">
      <c r="A212" s="18"/>
      <c r="K212" s="18"/>
    </row>
    <row r="213" spans="1:11" x14ac:dyDescent="0.3">
      <c r="A213" s="18"/>
      <c r="K213" s="18"/>
    </row>
    <row r="214" spans="1:11" x14ac:dyDescent="0.3">
      <c r="A214" s="18"/>
      <c r="K214" s="18"/>
    </row>
    <row r="215" spans="1:11" x14ac:dyDescent="0.3">
      <c r="A215" s="18"/>
      <c r="K215" s="18"/>
    </row>
    <row r="216" spans="1:11" x14ac:dyDescent="0.3">
      <c r="A216" s="18"/>
      <c r="K216" s="18"/>
    </row>
    <row r="217" spans="1:11" x14ac:dyDescent="0.3">
      <c r="A217" s="18"/>
      <c r="K217" s="18"/>
    </row>
    <row r="218" spans="1:11" x14ac:dyDescent="0.3">
      <c r="A218" s="18"/>
      <c r="K218" s="18"/>
    </row>
    <row r="219" spans="1:11" x14ac:dyDescent="0.3">
      <c r="A219" s="18"/>
      <c r="K219" s="18"/>
    </row>
    <row r="220" spans="1:11" x14ac:dyDescent="0.3">
      <c r="A220" s="18"/>
      <c r="K220" s="18"/>
    </row>
    <row r="221" spans="1:11" x14ac:dyDescent="0.3">
      <c r="A221" s="18"/>
      <c r="K221" s="18"/>
    </row>
    <row r="222" spans="1:11" x14ac:dyDescent="0.3">
      <c r="A222" s="18"/>
      <c r="K222" s="18"/>
    </row>
    <row r="223" spans="1:11" x14ac:dyDescent="0.3">
      <c r="A223" s="18"/>
      <c r="K223" s="18"/>
    </row>
    <row r="224" spans="1:11" x14ac:dyDescent="0.3">
      <c r="A224" s="18"/>
      <c r="K224" s="18"/>
    </row>
    <row r="225" spans="1:11" x14ac:dyDescent="0.3">
      <c r="A225" s="18"/>
      <c r="K225" s="18"/>
    </row>
    <row r="226" spans="1:11" x14ac:dyDescent="0.3">
      <c r="A226" s="18"/>
      <c r="K226" s="18"/>
    </row>
    <row r="227" spans="1:11" x14ac:dyDescent="0.3">
      <c r="A227" s="18"/>
      <c r="K227" s="18"/>
    </row>
    <row r="228" spans="1:11" x14ac:dyDescent="0.3">
      <c r="A228" s="18"/>
      <c r="K228" s="18"/>
    </row>
    <row r="229" spans="1:11" x14ac:dyDescent="0.3">
      <c r="A229" s="18"/>
      <c r="K229" s="18"/>
    </row>
    <row r="230" spans="1:11" x14ac:dyDescent="0.3">
      <c r="A230" s="18"/>
      <c r="K230" s="18"/>
    </row>
    <row r="231" spans="1:11" x14ac:dyDescent="0.3">
      <c r="A231" s="18"/>
      <c r="K231" s="18"/>
    </row>
    <row r="232" spans="1:11" x14ac:dyDescent="0.3">
      <c r="A232" s="18"/>
      <c r="K232" s="18"/>
    </row>
    <row r="233" spans="1:11" x14ac:dyDescent="0.3">
      <c r="A233" s="18"/>
      <c r="K233" s="18"/>
    </row>
    <row r="234" spans="1:11" x14ac:dyDescent="0.3">
      <c r="A234" s="18"/>
      <c r="K234" s="18"/>
    </row>
    <row r="235" spans="1:11" x14ac:dyDescent="0.3">
      <c r="A235" s="18"/>
      <c r="K235" s="18"/>
    </row>
    <row r="236" spans="1:11" x14ac:dyDescent="0.3">
      <c r="A236" s="18"/>
      <c r="K236" s="18"/>
    </row>
    <row r="237" spans="1:11" x14ac:dyDescent="0.3">
      <c r="A237" s="18"/>
      <c r="K237" s="18"/>
    </row>
    <row r="238" spans="1:11" x14ac:dyDescent="0.3">
      <c r="A238" s="18"/>
      <c r="K238" s="18"/>
    </row>
    <row r="239" spans="1:11" x14ac:dyDescent="0.3">
      <c r="A239" s="18"/>
      <c r="K239" s="18"/>
    </row>
    <row r="240" spans="1:11" x14ac:dyDescent="0.3">
      <c r="A240" s="18"/>
      <c r="K240" s="18"/>
    </row>
    <row r="241" spans="1:11" x14ac:dyDescent="0.3">
      <c r="A241" s="18"/>
      <c r="K241" s="18"/>
    </row>
    <row r="242" spans="1:11" x14ac:dyDescent="0.3">
      <c r="A242" s="18"/>
      <c r="K242" s="18"/>
    </row>
    <row r="243" spans="1:11" x14ac:dyDescent="0.3">
      <c r="A243" s="18"/>
      <c r="K243" s="18"/>
    </row>
    <row r="244" spans="1:11" x14ac:dyDescent="0.3">
      <c r="A244" s="18"/>
      <c r="K244" s="18"/>
    </row>
    <row r="245" spans="1:11" x14ac:dyDescent="0.3">
      <c r="A245" s="18"/>
      <c r="K245" s="18"/>
    </row>
    <row r="246" spans="1:11" x14ac:dyDescent="0.3">
      <c r="A246" s="18"/>
      <c r="K246" s="18"/>
    </row>
    <row r="247" spans="1:11" x14ac:dyDescent="0.3">
      <c r="A247" s="18"/>
      <c r="K247" s="18"/>
    </row>
    <row r="248" spans="1:11" x14ac:dyDescent="0.3">
      <c r="A248" s="18"/>
      <c r="K248" s="18"/>
    </row>
    <row r="249" spans="1:11" x14ac:dyDescent="0.3">
      <c r="A249" s="18"/>
      <c r="K249" s="18"/>
    </row>
    <row r="250" spans="1:11" x14ac:dyDescent="0.3">
      <c r="A250" s="18"/>
      <c r="K250" s="18"/>
    </row>
    <row r="251" spans="1:11" x14ac:dyDescent="0.3">
      <c r="A251" s="18"/>
      <c r="K251" s="18"/>
    </row>
    <row r="252" spans="1:11" x14ac:dyDescent="0.3">
      <c r="A252" s="18"/>
      <c r="K252" s="18"/>
    </row>
    <row r="253" spans="1:11" x14ac:dyDescent="0.3">
      <c r="A253" s="18"/>
      <c r="K253" s="18"/>
    </row>
    <row r="254" spans="1:11" x14ac:dyDescent="0.3">
      <c r="A254" s="18"/>
      <c r="K254" s="18"/>
    </row>
    <row r="255" spans="1:11" x14ac:dyDescent="0.3">
      <c r="A255" s="18"/>
      <c r="K255" s="18"/>
    </row>
    <row r="256" spans="1:11" x14ac:dyDescent="0.3">
      <c r="A256" s="18"/>
      <c r="K256" s="18"/>
    </row>
    <row r="257" spans="1:11" x14ac:dyDescent="0.3">
      <c r="A257" s="18"/>
      <c r="K257" s="18"/>
    </row>
    <row r="258" spans="1:11" x14ac:dyDescent="0.3">
      <c r="A258" s="18"/>
      <c r="K258" s="18"/>
    </row>
    <row r="259" spans="1:11" x14ac:dyDescent="0.3">
      <c r="A259" s="18"/>
      <c r="K259" s="18"/>
    </row>
    <row r="260" spans="1:11" x14ac:dyDescent="0.3">
      <c r="A260" s="18"/>
      <c r="K260" s="18"/>
    </row>
    <row r="261" spans="1:11" x14ac:dyDescent="0.3">
      <c r="A261" s="18"/>
      <c r="K261" s="18"/>
    </row>
    <row r="262" spans="1:11" x14ac:dyDescent="0.3">
      <c r="A262" s="18"/>
      <c r="K262" s="18"/>
    </row>
    <row r="263" spans="1:11" x14ac:dyDescent="0.3">
      <c r="A263" s="18"/>
      <c r="K263" s="18"/>
    </row>
    <row r="264" spans="1:11" x14ac:dyDescent="0.3">
      <c r="A264" s="18"/>
      <c r="K264" s="18"/>
    </row>
    <row r="265" spans="1:11" x14ac:dyDescent="0.3">
      <c r="A265" s="18"/>
      <c r="K265" s="18"/>
    </row>
    <row r="266" spans="1:11" x14ac:dyDescent="0.3">
      <c r="A266" s="18"/>
      <c r="K266" s="18"/>
    </row>
    <row r="267" spans="1:11" x14ac:dyDescent="0.3">
      <c r="A267" s="18"/>
      <c r="K267" s="18"/>
    </row>
    <row r="268" spans="1:11" x14ac:dyDescent="0.3">
      <c r="A268" s="18"/>
      <c r="K268" s="18"/>
    </row>
    <row r="269" spans="1:11" x14ac:dyDescent="0.3">
      <c r="A269" s="18"/>
      <c r="K269" s="18"/>
    </row>
    <row r="270" spans="1:11" x14ac:dyDescent="0.3">
      <c r="A270" s="18"/>
      <c r="K270" s="18"/>
    </row>
    <row r="271" spans="1:11" x14ac:dyDescent="0.3">
      <c r="A271" s="18"/>
      <c r="K271" s="18"/>
    </row>
    <row r="272" spans="1:11" x14ac:dyDescent="0.3">
      <c r="A272" s="18"/>
      <c r="K272" s="18"/>
    </row>
    <row r="273" spans="1:11" x14ac:dyDescent="0.3">
      <c r="A273" s="18"/>
      <c r="K273" s="18"/>
    </row>
    <row r="274" spans="1:11" x14ac:dyDescent="0.3">
      <c r="A274" s="18"/>
      <c r="K274" s="18"/>
    </row>
    <row r="275" spans="1:11" x14ac:dyDescent="0.3">
      <c r="A275" s="18"/>
      <c r="K275" s="18"/>
    </row>
    <row r="276" spans="1:11" x14ac:dyDescent="0.3">
      <c r="A276" s="18"/>
      <c r="K276" s="18"/>
    </row>
    <row r="277" spans="1:11" x14ac:dyDescent="0.3">
      <c r="A277" s="18"/>
      <c r="K277" s="18"/>
    </row>
    <row r="278" spans="1:11" x14ac:dyDescent="0.3">
      <c r="A278" s="18"/>
      <c r="K278" s="18"/>
    </row>
    <row r="279" spans="1:11" x14ac:dyDescent="0.3">
      <c r="A279" s="18"/>
      <c r="K279" s="18"/>
    </row>
    <row r="280" spans="1:11" x14ac:dyDescent="0.3">
      <c r="A280" s="18"/>
      <c r="K280" s="18"/>
    </row>
    <row r="281" spans="1:11" x14ac:dyDescent="0.3">
      <c r="A281" s="18"/>
      <c r="K281" s="18"/>
    </row>
    <row r="282" spans="1:11" x14ac:dyDescent="0.3">
      <c r="A282" s="18"/>
      <c r="K282" s="18"/>
    </row>
    <row r="283" spans="1:11" x14ac:dyDescent="0.3">
      <c r="A283" s="18"/>
      <c r="K283" s="18"/>
    </row>
    <row r="284" spans="1:11" x14ac:dyDescent="0.3">
      <c r="A284" s="18"/>
      <c r="K284" s="18"/>
    </row>
    <row r="285" spans="1:11" x14ac:dyDescent="0.3">
      <c r="A285" s="18"/>
      <c r="K285" s="18"/>
    </row>
    <row r="286" spans="1:11" x14ac:dyDescent="0.3">
      <c r="A286" s="18"/>
      <c r="K286" s="18"/>
    </row>
    <row r="287" spans="1:11" x14ac:dyDescent="0.3">
      <c r="A287" s="18"/>
      <c r="K287" s="18"/>
    </row>
    <row r="288" spans="1:11" x14ac:dyDescent="0.3">
      <c r="A288" s="18"/>
      <c r="K288" s="18"/>
    </row>
    <row r="289" spans="1:11" x14ac:dyDescent="0.3">
      <c r="A289" s="18"/>
      <c r="K289" s="18"/>
    </row>
    <row r="290" spans="1:11" x14ac:dyDescent="0.3">
      <c r="A290" s="18"/>
      <c r="K290" s="18"/>
    </row>
    <row r="291" spans="1:11" x14ac:dyDescent="0.3">
      <c r="A291" s="18"/>
      <c r="K291" s="18"/>
    </row>
    <row r="292" spans="1:11" x14ac:dyDescent="0.3">
      <c r="A292" s="18"/>
      <c r="K292" s="18"/>
    </row>
    <row r="293" spans="1:11" x14ac:dyDescent="0.3">
      <c r="A293" s="18"/>
      <c r="K293" s="18"/>
    </row>
    <row r="294" spans="1:11" x14ac:dyDescent="0.3">
      <c r="A294" s="18"/>
      <c r="K294" s="18"/>
    </row>
    <row r="295" spans="1:11" x14ac:dyDescent="0.3">
      <c r="A295" s="18"/>
      <c r="K295" s="18"/>
    </row>
    <row r="296" spans="1:11" x14ac:dyDescent="0.3">
      <c r="A296" s="18"/>
      <c r="K296" s="18"/>
    </row>
    <row r="297" spans="1:11" x14ac:dyDescent="0.3">
      <c r="A297" s="18"/>
      <c r="K297" s="18"/>
    </row>
    <row r="298" spans="1:11" x14ac:dyDescent="0.3">
      <c r="A298" s="18"/>
      <c r="K298" s="18"/>
    </row>
    <row r="299" spans="1:11" x14ac:dyDescent="0.3">
      <c r="A299" s="18"/>
      <c r="K299" s="18"/>
    </row>
    <row r="300" spans="1:11" x14ac:dyDescent="0.3">
      <c r="A300" s="18"/>
      <c r="K300" s="18"/>
    </row>
    <row r="301" spans="1:11" x14ac:dyDescent="0.3">
      <c r="A301" s="18"/>
      <c r="K301" s="18"/>
    </row>
    <row r="302" spans="1:11" x14ac:dyDescent="0.3">
      <c r="A302" s="18"/>
      <c r="K302" s="18"/>
    </row>
    <row r="303" spans="1:11" x14ac:dyDescent="0.3">
      <c r="A303" s="18"/>
      <c r="K303" s="18"/>
    </row>
    <row r="304" spans="1:11" x14ac:dyDescent="0.3">
      <c r="A304" s="18"/>
      <c r="K304" s="18"/>
    </row>
    <row r="305" spans="1:11" x14ac:dyDescent="0.3">
      <c r="A305" s="18"/>
      <c r="K305" s="18"/>
    </row>
    <row r="306" spans="1:11" x14ac:dyDescent="0.3">
      <c r="A306" s="18"/>
      <c r="K306" s="18"/>
    </row>
    <row r="307" spans="1:11" x14ac:dyDescent="0.3">
      <c r="A307" s="18"/>
      <c r="K307" s="18"/>
    </row>
    <row r="308" spans="1:11" x14ac:dyDescent="0.3">
      <c r="A308" s="18"/>
      <c r="K308" s="18"/>
    </row>
    <row r="309" spans="1:11" x14ac:dyDescent="0.3">
      <c r="A309" s="18"/>
      <c r="K309" s="18"/>
    </row>
    <row r="310" spans="1:11" x14ac:dyDescent="0.3">
      <c r="A310" s="18"/>
      <c r="K310" s="18"/>
    </row>
    <row r="311" spans="1:11" x14ac:dyDescent="0.3">
      <c r="A311" s="18"/>
      <c r="K311" s="18"/>
    </row>
    <row r="312" spans="1:11" x14ac:dyDescent="0.3">
      <c r="A312" s="18"/>
      <c r="K312" s="18"/>
    </row>
    <row r="313" spans="1:11" x14ac:dyDescent="0.3">
      <c r="A313" s="18"/>
      <c r="K313" s="18"/>
    </row>
    <row r="314" spans="1:11" x14ac:dyDescent="0.3">
      <c r="A314" s="18"/>
      <c r="K314" s="18"/>
    </row>
    <row r="315" spans="1:11" x14ac:dyDescent="0.3">
      <c r="A315" s="18"/>
      <c r="K315" s="18"/>
    </row>
    <row r="316" spans="1:11" x14ac:dyDescent="0.3">
      <c r="A316" s="18"/>
      <c r="K316" s="18"/>
    </row>
    <row r="317" spans="1:11" x14ac:dyDescent="0.3">
      <c r="A317" s="18"/>
      <c r="K317" s="18"/>
    </row>
    <row r="318" spans="1:11" x14ac:dyDescent="0.3">
      <c r="A318" s="18"/>
      <c r="K318" s="18"/>
    </row>
    <row r="319" spans="1:11" x14ac:dyDescent="0.3">
      <c r="A319" s="18"/>
      <c r="K319" s="18"/>
    </row>
    <row r="320" spans="1:11" x14ac:dyDescent="0.3">
      <c r="A320" s="18"/>
      <c r="K320" s="18"/>
    </row>
    <row r="321" spans="1:11" x14ac:dyDescent="0.3">
      <c r="A321" s="18"/>
      <c r="K321" s="18"/>
    </row>
    <row r="322" spans="1:11" x14ac:dyDescent="0.3">
      <c r="A322" s="18"/>
      <c r="K322" s="18"/>
    </row>
    <row r="323" spans="1:11" x14ac:dyDescent="0.3">
      <c r="A323" s="18"/>
      <c r="K323" s="18"/>
    </row>
    <row r="324" spans="1:11" x14ac:dyDescent="0.3">
      <c r="A324" s="18"/>
      <c r="K324" s="18"/>
    </row>
    <row r="325" spans="1:11" x14ac:dyDescent="0.3">
      <c r="A325" s="18"/>
      <c r="K325" s="18"/>
    </row>
    <row r="326" spans="1:11" x14ac:dyDescent="0.3">
      <c r="A326" s="18"/>
      <c r="K326" s="18"/>
    </row>
    <row r="327" spans="1:11" x14ac:dyDescent="0.3">
      <c r="A327" s="18"/>
      <c r="K327" s="18"/>
    </row>
    <row r="328" spans="1:11" x14ac:dyDescent="0.3">
      <c r="A328" s="18"/>
      <c r="K328" s="18"/>
    </row>
    <row r="329" spans="1:11" x14ac:dyDescent="0.3">
      <c r="A329" s="18"/>
      <c r="K329" s="18"/>
    </row>
    <row r="330" spans="1:11" x14ac:dyDescent="0.3">
      <c r="A330" s="18"/>
      <c r="K330" s="18"/>
    </row>
    <row r="331" spans="1:11" x14ac:dyDescent="0.3">
      <c r="A331" s="18"/>
      <c r="K331" s="18"/>
    </row>
    <row r="332" spans="1:11" x14ac:dyDescent="0.3">
      <c r="A332" s="18"/>
      <c r="K332" s="18"/>
    </row>
    <row r="333" spans="1:11" x14ac:dyDescent="0.3">
      <c r="A333" s="18"/>
      <c r="K333" s="18"/>
    </row>
    <row r="334" spans="1:11" x14ac:dyDescent="0.3">
      <c r="A334" s="18"/>
      <c r="K334" s="18"/>
    </row>
    <row r="335" spans="1:11" x14ac:dyDescent="0.3">
      <c r="A335" s="18"/>
      <c r="K335" s="18"/>
    </row>
    <row r="336" spans="1:11" x14ac:dyDescent="0.3">
      <c r="A336" s="18"/>
      <c r="K336" s="18"/>
    </row>
    <row r="337" spans="1:11" x14ac:dyDescent="0.3">
      <c r="A337" s="18"/>
      <c r="K337" s="18"/>
    </row>
    <row r="338" spans="1:11" x14ac:dyDescent="0.3">
      <c r="A338" s="18"/>
      <c r="K338" s="18"/>
    </row>
    <row r="339" spans="1:11" x14ac:dyDescent="0.3">
      <c r="A339" s="18"/>
      <c r="K339" s="18"/>
    </row>
    <row r="340" spans="1:11" x14ac:dyDescent="0.3">
      <c r="A340" s="18"/>
      <c r="K340" s="18"/>
    </row>
    <row r="341" spans="1:11" x14ac:dyDescent="0.3">
      <c r="A341" s="18"/>
      <c r="K341" s="18"/>
    </row>
    <row r="342" spans="1:11" x14ac:dyDescent="0.3">
      <c r="A342" s="18"/>
      <c r="K342" s="18"/>
    </row>
    <row r="343" spans="1:11" x14ac:dyDescent="0.3">
      <c r="A343" s="18"/>
      <c r="K343" s="18"/>
    </row>
    <row r="344" spans="1:11" x14ac:dyDescent="0.3">
      <c r="A344" s="18"/>
      <c r="K344" s="18"/>
    </row>
    <row r="345" spans="1:11" x14ac:dyDescent="0.3">
      <c r="A345" s="18"/>
      <c r="K345" s="18"/>
    </row>
    <row r="346" spans="1:11" x14ac:dyDescent="0.3">
      <c r="A346" s="18"/>
      <c r="K346" s="18"/>
    </row>
    <row r="347" spans="1:11" x14ac:dyDescent="0.3">
      <c r="A347" s="18"/>
      <c r="K347" s="18"/>
    </row>
    <row r="348" spans="1:11" x14ac:dyDescent="0.3">
      <c r="A348" s="18"/>
      <c r="K348" s="18"/>
    </row>
    <row r="349" spans="1:11" x14ac:dyDescent="0.3">
      <c r="A349" s="18"/>
      <c r="K349" s="18"/>
    </row>
    <row r="350" spans="1:11" x14ac:dyDescent="0.3">
      <c r="A350" s="18"/>
      <c r="K350" s="18"/>
    </row>
    <row r="351" spans="1:11" x14ac:dyDescent="0.3">
      <c r="A351" s="18"/>
      <c r="K351" s="18"/>
    </row>
    <row r="352" spans="1:11" x14ac:dyDescent="0.3">
      <c r="A352" s="18"/>
      <c r="K352" s="18"/>
    </row>
    <row r="353" spans="1:11" x14ac:dyDescent="0.3">
      <c r="A353" s="18"/>
      <c r="K353" s="18"/>
    </row>
    <row r="354" spans="1:11" x14ac:dyDescent="0.3">
      <c r="A354" s="18"/>
      <c r="K354" s="18"/>
    </row>
    <row r="355" spans="1:11" x14ac:dyDescent="0.3">
      <c r="A355" s="18"/>
      <c r="K355" s="18"/>
    </row>
    <row r="356" spans="1:11" x14ac:dyDescent="0.3">
      <c r="A356" s="18"/>
      <c r="K356" s="18"/>
    </row>
    <row r="357" spans="1:11" x14ac:dyDescent="0.3">
      <c r="A357" s="18"/>
      <c r="K357" s="18"/>
    </row>
    <row r="358" spans="1:11" x14ac:dyDescent="0.3">
      <c r="A358" s="18"/>
      <c r="K358" s="18"/>
    </row>
    <row r="359" spans="1:11" x14ac:dyDescent="0.3">
      <c r="A359" s="18"/>
      <c r="K359" s="18"/>
    </row>
    <row r="360" spans="1:11" x14ac:dyDescent="0.3">
      <c r="A360" s="18"/>
      <c r="K360" s="18"/>
    </row>
    <row r="361" spans="1:11" x14ac:dyDescent="0.3">
      <c r="A361" s="18"/>
      <c r="K361" s="18"/>
    </row>
    <row r="362" spans="1:11" x14ac:dyDescent="0.3">
      <c r="A362" s="18"/>
      <c r="K362" s="18"/>
    </row>
    <row r="363" spans="1:11" x14ac:dyDescent="0.3">
      <c r="A363" s="18"/>
      <c r="K363" s="18"/>
    </row>
    <row r="364" spans="1:11" x14ac:dyDescent="0.3">
      <c r="A364" s="18"/>
      <c r="K364" s="18"/>
    </row>
    <row r="365" spans="1:11" x14ac:dyDescent="0.3">
      <c r="A365" s="18"/>
      <c r="K365" s="18"/>
    </row>
    <row r="366" spans="1:11" x14ac:dyDescent="0.3">
      <c r="A366" s="18"/>
      <c r="K366" s="18"/>
    </row>
    <row r="367" spans="1:11" x14ac:dyDescent="0.3">
      <c r="A367" s="18"/>
      <c r="K367" s="18"/>
    </row>
    <row r="368" spans="1:11" x14ac:dyDescent="0.3">
      <c r="A368" s="18"/>
      <c r="K368" s="18"/>
    </row>
    <row r="369" spans="1:11" x14ac:dyDescent="0.3">
      <c r="A369" s="18"/>
      <c r="K369" s="18"/>
    </row>
    <row r="370" spans="1:11" x14ac:dyDescent="0.3">
      <c r="A370" s="18"/>
      <c r="K370" s="18"/>
    </row>
    <row r="371" spans="1:11" x14ac:dyDescent="0.3">
      <c r="A371" s="18"/>
      <c r="K371" s="18"/>
    </row>
    <row r="372" spans="1:11" x14ac:dyDescent="0.3">
      <c r="A372" s="18"/>
      <c r="K372" s="18"/>
    </row>
    <row r="373" spans="1:11" x14ac:dyDescent="0.3">
      <c r="A373" s="18"/>
      <c r="K373" s="18"/>
    </row>
    <row r="374" spans="1:11" x14ac:dyDescent="0.3">
      <c r="A374" s="18"/>
      <c r="K374" s="18"/>
    </row>
    <row r="375" spans="1:11" x14ac:dyDescent="0.3">
      <c r="A375" s="18"/>
      <c r="K375" s="18"/>
    </row>
    <row r="376" spans="1:11" x14ac:dyDescent="0.3">
      <c r="A376" s="18"/>
      <c r="K376" s="18"/>
    </row>
    <row r="377" spans="1:11" x14ac:dyDescent="0.3">
      <c r="A377" s="18"/>
      <c r="K377" s="18"/>
    </row>
    <row r="378" spans="1:11" x14ac:dyDescent="0.3">
      <c r="A378" s="18"/>
      <c r="K378" s="18"/>
    </row>
    <row r="379" spans="1:11" x14ac:dyDescent="0.3">
      <c r="A379" s="18"/>
      <c r="K379" s="18"/>
    </row>
    <row r="380" spans="1:11" x14ac:dyDescent="0.3">
      <c r="A380" s="18"/>
      <c r="K380" s="18"/>
    </row>
    <row r="381" spans="1:11" x14ac:dyDescent="0.3">
      <c r="A381" s="18"/>
      <c r="K381" s="18"/>
    </row>
    <row r="382" spans="1:11" x14ac:dyDescent="0.3">
      <c r="A382" s="18"/>
      <c r="K382" s="18"/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4276CF5C-6E42-472A-91BE-A09857282BA2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98F3A-60AD-499D-A02C-083F1BA1A8CD}">
  <sheetPr>
    <tabColor rgb="FFC00000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5" defaultRowHeight="15.75" x14ac:dyDescent="0.3"/>
  <cols>
    <col min="1" max="1" width="20.7109375" style="18" customWidth="1"/>
    <col min="2" max="3" width="5" style="18"/>
    <col min="4" max="4" width="8.7109375" style="18" customWidth="1"/>
    <col min="5" max="5" width="8.7109375" style="40" customWidth="1"/>
    <col min="6" max="6" width="8.7109375" style="18" customWidth="1"/>
    <col min="7" max="7" width="4.7109375" style="40" customWidth="1"/>
    <col min="8" max="8" width="20.7109375" style="18" customWidth="1"/>
    <col min="9" max="10" width="5" style="18"/>
    <col min="11" max="12" width="7.7109375" style="18" customWidth="1"/>
    <col min="13" max="13" width="9.7109375" style="18" customWidth="1"/>
    <col min="14" max="14" width="5" style="18"/>
    <col min="15" max="20" width="4.140625" style="18" customWidth="1"/>
    <col min="21" max="25" width="10.28515625" style="18" customWidth="1"/>
    <col min="26" max="254" width="10.28515625" customWidth="1"/>
    <col min="255" max="255" width="17.85546875" customWidth="1"/>
  </cols>
  <sheetData>
    <row r="1" spans="1:25" ht="18" x14ac:dyDescent="0.35">
      <c r="A1" s="2" t="s">
        <v>374</v>
      </c>
      <c r="B1" s="2"/>
      <c r="C1" s="2"/>
      <c r="D1" s="3"/>
      <c r="E1" s="3"/>
      <c r="F1" s="3"/>
      <c r="G1" s="64"/>
      <c r="H1" s="3"/>
      <c r="I1" s="4" t="s">
        <v>304</v>
      </c>
      <c r="J1" s="65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55"/>
      <c r="I2" s="56" t="s">
        <v>3</v>
      </c>
      <c r="J2" s="56"/>
      <c r="K2" s="56"/>
      <c r="L2" s="56"/>
      <c r="M2" s="56"/>
      <c r="N2" s="56"/>
    </row>
    <row r="3" spans="1:25" ht="15.75" customHeight="1" x14ac:dyDescent="0.3">
      <c r="A3" s="9" t="s">
        <v>4</v>
      </c>
      <c r="B3" s="9"/>
      <c r="C3" s="9"/>
      <c r="D3" s="9"/>
      <c r="E3" s="8"/>
      <c r="F3" s="9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67" t="s">
        <v>375</v>
      </c>
      <c r="B4" s="68"/>
      <c r="C4" s="69">
        <v>573</v>
      </c>
      <c r="D4" s="68"/>
      <c r="E4" s="14" t="s">
        <v>12</v>
      </c>
      <c r="F4" s="70">
        <f>SUM(F5:F7)</f>
        <v>573.00700000000006</v>
      </c>
      <c r="G4" s="71" t="s">
        <v>206</v>
      </c>
      <c r="H4" s="67" t="s">
        <v>376</v>
      </c>
      <c r="I4" s="68"/>
      <c r="J4" s="69">
        <v>577</v>
      </c>
      <c r="K4" s="68"/>
      <c r="L4" s="14" t="s">
        <v>12</v>
      </c>
      <c r="M4" s="70">
        <f>SUM(M5:M7)</f>
        <v>584.005</v>
      </c>
      <c r="N4"/>
    </row>
    <row r="5" spans="1:25" ht="15.75" customHeight="1" x14ac:dyDescent="0.3">
      <c r="A5" s="112" t="s">
        <v>333</v>
      </c>
      <c r="B5" s="113"/>
      <c r="C5" s="114"/>
      <c r="D5" s="101">
        <v>95.001000000000005</v>
      </c>
      <c r="E5" s="101">
        <v>93.001000000000005</v>
      </c>
      <c r="F5" s="115">
        <f>SUM(D5:E5)</f>
        <v>188.00200000000001</v>
      </c>
      <c r="G5"/>
      <c r="H5" s="112" t="s">
        <v>329</v>
      </c>
      <c r="I5" s="113"/>
      <c r="J5" s="114"/>
      <c r="K5" s="101">
        <v>98.001000000000005</v>
      </c>
      <c r="L5" s="101">
        <v>97.001000000000005</v>
      </c>
      <c r="M5" s="115">
        <f>SUM(K5:L5)</f>
        <v>195.00200000000001</v>
      </c>
      <c r="N5"/>
    </row>
    <row r="6" spans="1:25" ht="15.75" customHeight="1" x14ac:dyDescent="0.3">
      <c r="A6" s="116" t="s">
        <v>348</v>
      </c>
      <c r="B6" s="117"/>
      <c r="C6" s="118"/>
      <c r="D6" s="119">
        <v>98.001999999999995</v>
      </c>
      <c r="E6" s="119">
        <v>95</v>
      </c>
      <c r="F6" s="120">
        <f>SUM(D6:E6)</f>
        <v>193.00200000000001</v>
      </c>
      <c r="G6"/>
      <c r="H6" s="116" t="s">
        <v>332</v>
      </c>
      <c r="I6" s="117"/>
      <c r="J6" s="118"/>
      <c r="K6" s="119">
        <v>98.001000000000005</v>
      </c>
      <c r="L6" s="119">
        <v>95.001000000000005</v>
      </c>
      <c r="M6" s="120">
        <f>SUM(K6:L6)</f>
        <v>193.00200000000001</v>
      </c>
      <c r="N6"/>
    </row>
    <row r="7" spans="1:25" ht="15.75" customHeight="1" x14ac:dyDescent="0.3">
      <c r="A7" s="121" t="s">
        <v>343</v>
      </c>
      <c r="B7" s="122"/>
      <c r="C7" s="123"/>
      <c r="D7" s="106">
        <v>96.001999999999995</v>
      </c>
      <c r="E7" s="106">
        <v>96.001000000000005</v>
      </c>
      <c r="F7" s="124">
        <f>SUM(D7:E7)</f>
        <v>192.00299999999999</v>
      </c>
      <c r="G7"/>
      <c r="H7" s="121" t="s">
        <v>338</v>
      </c>
      <c r="I7" s="122"/>
      <c r="J7" s="123"/>
      <c r="K7" s="106">
        <v>98.001000000000005</v>
      </c>
      <c r="L7" s="106">
        <v>98</v>
      </c>
      <c r="M7" s="124">
        <f>SUM(K7:L7)</f>
        <v>196.001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6"/>
    </row>
    <row r="9" spans="1:25" ht="15.75" customHeight="1" x14ac:dyDescent="0.3">
      <c r="A9" s="67" t="s">
        <v>377</v>
      </c>
      <c r="B9" s="68"/>
      <c r="C9" s="69">
        <v>555</v>
      </c>
      <c r="D9" s="68"/>
      <c r="E9" s="14" t="s">
        <v>12</v>
      </c>
      <c r="F9" s="70">
        <f>SUM(F10:F12)</f>
        <v>561.00699999999995</v>
      </c>
      <c r="G9" s="71" t="s">
        <v>206</v>
      </c>
      <c r="H9" s="67" t="s">
        <v>378</v>
      </c>
      <c r="I9" s="68"/>
      <c r="J9" s="69">
        <v>582</v>
      </c>
      <c r="K9" s="68"/>
      <c r="L9" s="14" t="s">
        <v>12</v>
      </c>
      <c r="M9" s="70">
        <f>SUM(M10:M12)</f>
        <v>590.01400000000001</v>
      </c>
      <c r="N9"/>
    </row>
    <row r="10" spans="1:25" ht="15.75" customHeight="1" x14ac:dyDescent="0.3">
      <c r="A10" s="112" t="s">
        <v>350</v>
      </c>
      <c r="B10" s="113"/>
      <c r="C10" s="114"/>
      <c r="D10" s="101">
        <v>94.001999999999995</v>
      </c>
      <c r="E10" s="101">
        <v>93.001000000000005</v>
      </c>
      <c r="F10" s="115">
        <f>SUM(D10:E10)</f>
        <v>187.00299999999999</v>
      </c>
      <c r="G10"/>
      <c r="H10" s="112" t="s">
        <v>328</v>
      </c>
      <c r="I10" s="113"/>
      <c r="J10" s="114"/>
      <c r="K10" s="101">
        <v>98.003</v>
      </c>
      <c r="L10" s="101">
        <v>98.001999999999995</v>
      </c>
      <c r="M10" s="115">
        <f>SUM(K10:L10)</f>
        <v>196.005</v>
      </c>
      <c r="N10"/>
    </row>
    <row r="11" spans="1:25" ht="15.75" customHeight="1" x14ac:dyDescent="0.3">
      <c r="A11" s="116" t="s">
        <v>365</v>
      </c>
      <c r="B11" s="117"/>
      <c r="C11" s="118"/>
      <c r="D11" s="119">
        <v>94</v>
      </c>
      <c r="E11" s="119">
        <v>92</v>
      </c>
      <c r="F11" s="120">
        <f>SUM(D11:E11)</f>
        <v>186</v>
      </c>
      <c r="G11"/>
      <c r="H11" s="116" t="s">
        <v>325</v>
      </c>
      <c r="I11" s="117"/>
      <c r="J11" s="118"/>
      <c r="K11" s="119">
        <v>99.001999999999995</v>
      </c>
      <c r="L11" s="119">
        <v>99.001000000000005</v>
      </c>
      <c r="M11" s="120">
        <f>SUM(K11:L11)</f>
        <v>198.00299999999999</v>
      </c>
      <c r="N11"/>
    </row>
    <row r="12" spans="1:25" ht="15.75" customHeight="1" x14ac:dyDescent="0.3">
      <c r="A12" s="121" t="s">
        <v>349</v>
      </c>
      <c r="B12" s="122"/>
      <c r="C12" s="123"/>
      <c r="D12" s="106">
        <v>95.001999999999995</v>
      </c>
      <c r="E12" s="106">
        <v>93.001999999999995</v>
      </c>
      <c r="F12" s="124">
        <f>SUM(D12:E12)</f>
        <v>188.00399999999999</v>
      </c>
      <c r="G12"/>
      <c r="H12" s="121" t="s">
        <v>311</v>
      </c>
      <c r="I12" s="122"/>
      <c r="J12" s="123"/>
      <c r="K12" s="106">
        <v>99.006</v>
      </c>
      <c r="L12" s="106">
        <v>97</v>
      </c>
      <c r="M12" s="124">
        <f>SUM(K12:L12)</f>
        <v>196.006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7" t="s">
        <v>379</v>
      </c>
      <c r="B14" s="68"/>
      <c r="C14" s="69">
        <v>571</v>
      </c>
      <c r="D14" s="68"/>
      <c r="E14" s="14" t="s">
        <v>12</v>
      </c>
      <c r="F14" s="70">
        <f>SUM(F15:F17)</f>
        <v>561.00299999999993</v>
      </c>
      <c r="G14" s="71" t="s">
        <v>206</v>
      </c>
      <c r="H14" s="67" t="s">
        <v>380</v>
      </c>
      <c r="I14" s="68"/>
      <c r="J14" s="69">
        <v>550</v>
      </c>
      <c r="K14" s="68"/>
      <c r="L14" s="14" t="s">
        <v>12</v>
      </c>
      <c r="M14" s="70">
        <f>SUM(M15:M17)</f>
        <v>375.00400000000002</v>
      </c>
      <c r="N14"/>
    </row>
    <row r="15" spans="1:25" ht="15.75" customHeight="1" x14ac:dyDescent="0.3">
      <c r="A15" s="112" t="s">
        <v>341</v>
      </c>
      <c r="B15" s="113"/>
      <c r="C15" s="114"/>
      <c r="D15" s="101">
        <v>97.001000000000005</v>
      </c>
      <c r="E15" s="101">
        <v>90</v>
      </c>
      <c r="F15" s="115">
        <f>SUM(D15:E15)</f>
        <v>187.001</v>
      </c>
      <c r="G15"/>
      <c r="H15" s="112" t="s">
        <v>351</v>
      </c>
      <c r="I15" s="113"/>
      <c r="J15" s="114"/>
      <c r="K15" s="101">
        <v>91.001000000000005</v>
      </c>
      <c r="L15" s="101">
        <v>88</v>
      </c>
      <c r="M15" s="115">
        <f>SUM(K15:L15)</f>
        <v>179.001</v>
      </c>
      <c r="N15"/>
    </row>
    <row r="16" spans="1:25" ht="15.75" customHeight="1" x14ac:dyDescent="0.3">
      <c r="A16" s="116" t="s">
        <v>354</v>
      </c>
      <c r="B16" s="117"/>
      <c r="C16" s="118"/>
      <c r="D16" s="119">
        <v>92</v>
      </c>
      <c r="E16" s="119">
        <v>87</v>
      </c>
      <c r="F16" s="120">
        <f>SUM(D16:E16)</f>
        <v>179</v>
      </c>
      <c r="G16"/>
      <c r="H16" s="116" t="s">
        <v>367</v>
      </c>
      <c r="I16" s="117"/>
      <c r="J16" s="118"/>
      <c r="K16" s="119" t="s">
        <v>55</v>
      </c>
      <c r="L16" s="119"/>
      <c r="M16" s="120">
        <f>SUM(K16:L16)</f>
        <v>0</v>
      </c>
      <c r="N16"/>
    </row>
    <row r="17" spans="1:16" ht="15.75" customHeight="1" x14ac:dyDescent="0.3">
      <c r="A17" s="121" t="s">
        <v>339</v>
      </c>
      <c r="B17" s="122"/>
      <c r="C17" s="123"/>
      <c r="D17" s="106">
        <v>98</v>
      </c>
      <c r="E17" s="106">
        <v>97.001999999999995</v>
      </c>
      <c r="F17" s="124">
        <f>SUM(D17:E17)</f>
        <v>195.00200000000001</v>
      </c>
      <c r="G17"/>
      <c r="H17" s="121" t="s">
        <v>363</v>
      </c>
      <c r="I17" s="122"/>
      <c r="J17" s="123"/>
      <c r="K17" s="106">
        <v>99.001999999999995</v>
      </c>
      <c r="L17" s="106">
        <v>97.001000000000005</v>
      </c>
      <c r="M17" s="124">
        <f>SUM(K17:L17)</f>
        <v>196.00299999999999</v>
      </c>
      <c r="N17"/>
    </row>
    <row r="18" spans="1:16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6" ht="15.75" customHeight="1" x14ac:dyDescent="0.3">
      <c r="E19" s="18"/>
      <c r="H19" s="78" t="s">
        <v>4</v>
      </c>
      <c r="I19" s="16" t="s">
        <v>213</v>
      </c>
      <c r="J19" s="16" t="s">
        <v>214</v>
      </c>
      <c r="K19" s="16" t="s">
        <v>215</v>
      </c>
      <c r="L19" s="16" t="s">
        <v>216</v>
      </c>
      <c r="M19" s="16" t="s">
        <v>11</v>
      </c>
      <c r="N19" s="17" t="s">
        <v>217</v>
      </c>
    </row>
    <row r="20" spans="1:16" ht="15.75" customHeight="1" x14ac:dyDescent="0.3">
      <c r="B20" s="10" t="s">
        <v>381</v>
      </c>
      <c r="E20" s="18"/>
      <c r="H20" s="79" t="s">
        <v>378</v>
      </c>
      <c r="I20" s="27">
        <v>8</v>
      </c>
      <c r="J20" s="27">
        <v>8</v>
      </c>
      <c r="K20" s="27"/>
      <c r="L20" s="27"/>
      <c r="M20" s="125">
        <v>4704.0959999999995</v>
      </c>
      <c r="N20" s="73">
        <v>16</v>
      </c>
    </row>
    <row r="21" spans="1:16" ht="15.75" customHeight="1" x14ac:dyDescent="0.3">
      <c r="B21" s="91" t="s">
        <v>382</v>
      </c>
      <c r="E21" s="18"/>
      <c r="H21" s="126" t="s">
        <v>376</v>
      </c>
      <c r="I21" s="25">
        <v>8</v>
      </c>
      <c r="J21" s="25">
        <v>6</v>
      </c>
      <c r="K21" s="25"/>
      <c r="L21" s="25">
        <v>2</v>
      </c>
      <c r="M21" s="127">
        <v>4654.0690000000004</v>
      </c>
      <c r="N21" s="28">
        <v>12</v>
      </c>
    </row>
    <row r="22" spans="1:16" ht="15.75" customHeight="1" x14ac:dyDescent="0.3">
      <c r="B22" s="10" t="s">
        <v>220</v>
      </c>
      <c r="E22" s="18"/>
      <c r="H22" s="126" t="s">
        <v>375</v>
      </c>
      <c r="I22" s="29">
        <v>8</v>
      </c>
      <c r="J22" s="29">
        <v>4</v>
      </c>
      <c r="K22" s="29"/>
      <c r="L22" s="29">
        <v>4</v>
      </c>
      <c r="M22" s="128">
        <v>4616.0490000000009</v>
      </c>
      <c r="N22" s="30">
        <v>8</v>
      </c>
    </row>
    <row r="23" spans="1:16" ht="15.75" customHeight="1" x14ac:dyDescent="0.3">
      <c r="C23" s="129"/>
      <c r="H23" s="74" t="s">
        <v>379</v>
      </c>
      <c r="I23" s="25">
        <v>8</v>
      </c>
      <c r="J23" s="25">
        <v>4</v>
      </c>
      <c r="K23" s="25"/>
      <c r="L23" s="25">
        <v>4</v>
      </c>
      <c r="M23" s="127">
        <v>4538.0439999999999</v>
      </c>
      <c r="N23" s="28">
        <v>8</v>
      </c>
    </row>
    <row r="24" spans="1:16" ht="15.75" customHeight="1" x14ac:dyDescent="0.3">
      <c r="H24" s="74" t="s">
        <v>377</v>
      </c>
      <c r="I24" s="25">
        <v>8</v>
      </c>
      <c r="J24" s="25">
        <v>2</v>
      </c>
      <c r="K24" s="25"/>
      <c r="L24" s="25">
        <v>6</v>
      </c>
      <c r="M24" s="127">
        <v>4512.0429999999997</v>
      </c>
      <c r="N24" s="28">
        <v>4</v>
      </c>
    </row>
    <row r="25" spans="1:16" ht="15.75" customHeight="1" x14ac:dyDescent="0.3">
      <c r="H25" s="75" t="s">
        <v>380</v>
      </c>
      <c r="I25" s="33">
        <v>8</v>
      </c>
      <c r="J25" s="33"/>
      <c r="K25" s="33"/>
      <c r="L25" s="33">
        <v>8</v>
      </c>
      <c r="M25" s="130">
        <v>3184.0260000000003</v>
      </c>
      <c r="N25" s="35">
        <v>0</v>
      </c>
    </row>
    <row r="26" spans="1:16" ht="15.75" customHeight="1" x14ac:dyDescent="0.3"/>
    <row r="27" spans="1:16" ht="15.75" customHeight="1" x14ac:dyDescent="0.3">
      <c r="A27" s="18" t="s">
        <v>368</v>
      </c>
      <c r="P27" s="86"/>
    </row>
    <row r="28" spans="1:16" ht="15.75" customHeight="1" x14ac:dyDescent="0.3"/>
    <row r="29" spans="1:16" ht="15.75" customHeight="1" x14ac:dyDescent="0.3">
      <c r="A29" s="18" t="s">
        <v>369</v>
      </c>
      <c r="E29" s="94" t="s">
        <v>85</v>
      </c>
      <c r="G29" s="18"/>
      <c r="H29" s="76"/>
      <c r="I29" s="76"/>
      <c r="J29" s="76"/>
      <c r="K29" s="76"/>
      <c r="L29" s="76"/>
      <c r="M29" s="76"/>
      <c r="N29" s="76"/>
    </row>
    <row r="30" spans="1:16" ht="15.75" customHeight="1" x14ac:dyDescent="0.3">
      <c r="A30" s="18" t="s">
        <v>86</v>
      </c>
      <c r="E30" s="18"/>
      <c r="H30" s="76"/>
      <c r="I30" s="76"/>
      <c r="J30" s="76"/>
      <c r="K30" s="76"/>
      <c r="L30" s="76"/>
      <c r="M30" s="76"/>
      <c r="N30" s="76"/>
    </row>
    <row r="31" spans="1:16" ht="15.75" customHeight="1" x14ac:dyDescent="0.3">
      <c r="A31" s="76"/>
      <c r="B31" s="76"/>
      <c r="C31" s="76"/>
      <c r="D31" s="76"/>
      <c r="E31" s="76"/>
      <c r="F31" s="76"/>
      <c r="G31" s="131"/>
      <c r="H31" s="76"/>
      <c r="I31" s="76"/>
      <c r="J31" s="76"/>
      <c r="K31" s="76"/>
      <c r="L31" s="76"/>
      <c r="M31" s="76"/>
      <c r="N31" s="76"/>
    </row>
    <row r="32" spans="1:16" ht="15.75" customHeight="1" x14ac:dyDescent="0.3">
      <c r="A32" s="76"/>
      <c r="B32" s="76"/>
      <c r="C32" s="76"/>
      <c r="D32" s="76"/>
      <c r="E32" s="76"/>
      <c r="F32" s="76"/>
      <c r="G32" s="131"/>
      <c r="H32" s="76"/>
      <c r="I32" s="76"/>
      <c r="J32" s="76"/>
      <c r="K32" s="76"/>
      <c r="L32" s="76"/>
      <c r="M32" s="76"/>
      <c r="N32" s="76"/>
    </row>
    <row r="33" spans="1:14" ht="15.75" customHeight="1" x14ac:dyDescent="0.3">
      <c r="A33" s="76"/>
      <c r="B33" s="76"/>
      <c r="C33" s="76"/>
      <c r="D33" s="76"/>
      <c r="E33" s="76"/>
      <c r="F33" s="76"/>
      <c r="G33" s="131"/>
      <c r="H33" s="76"/>
      <c r="I33" s="76"/>
      <c r="J33" s="76"/>
      <c r="K33" s="76"/>
      <c r="L33" s="76"/>
      <c r="M33" s="76"/>
      <c r="N33" s="76"/>
    </row>
    <row r="34" spans="1:14" ht="15.75" customHeight="1" x14ac:dyDescent="0.3">
      <c r="A34" s="76"/>
      <c r="B34" s="76"/>
      <c r="C34" s="76"/>
      <c r="D34" s="76"/>
      <c r="E34" s="76"/>
      <c r="F34" s="76"/>
      <c r="G34" s="131"/>
      <c r="H34" s="76"/>
      <c r="I34" s="76"/>
      <c r="J34" s="76"/>
      <c r="K34" s="76"/>
      <c r="L34" s="76"/>
      <c r="M34" s="76"/>
      <c r="N34" s="76"/>
    </row>
    <row r="35" spans="1:14" ht="15.75" customHeight="1" x14ac:dyDescent="0.3">
      <c r="A35" s="76"/>
      <c r="B35" s="76"/>
      <c r="C35" s="76"/>
      <c r="D35" s="76"/>
      <c r="E35" s="76"/>
      <c r="F35" s="76"/>
      <c r="G35" s="131"/>
      <c r="H35" s="76"/>
      <c r="I35" s="76"/>
      <c r="J35" s="76"/>
      <c r="K35" s="76"/>
      <c r="L35" s="76"/>
      <c r="M35" s="76"/>
      <c r="N35" s="76"/>
    </row>
    <row r="36" spans="1:14" ht="15.75" customHeight="1" x14ac:dyDescent="0.3">
      <c r="A36" s="76"/>
      <c r="B36" s="76"/>
      <c r="C36" s="76"/>
      <c r="D36" s="76"/>
      <c r="E36" s="76"/>
      <c r="F36" s="76"/>
      <c r="G36" s="131"/>
      <c r="H36" s="76"/>
      <c r="I36" s="76"/>
      <c r="J36" s="76"/>
      <c r="K36" s="76"/>
      <c r="L36" s="76"/>
      <c r="M36" s="76"/>
      <c r="N36" s="76"/>
    </row>
    <row r="37" spans="1:14" ht="15.75" customHeight="1" x14ac:dyDescent="0.3">
      <c r="A37" s="76"/>
      <c r="B37" s="76"/>
      <c r="C37" s="76"/>
      <c r="D37" s="76"/>
      <c r="E37" s="76"/>
      <c r="F37" s="76"/>
      <c r="G37" s="131"/>
      <c r="H37" s="76"/>
      <c r="I37" s="76"/>
      <c r="J37" s="76"/>
      <c r="K37" s="76"/>
      <c r="L37" s="76"/>
      <c r="M37" s="76"/>
      <c r="N37" s="76"/>
    </row>
    <row r="38" spans="1:14" ht="15.75" customHeight="1" x14ac:dyDescent="0.3">
      <c r="A38" s="76"/>
      <c r="B38" s="76"/>
      <c r="C38" s="76"/>
      <c r="D38" s="76"/>
      <c r="E38" s="76"/>
      <c r="F38" s="76"/>
      <c r="G38" s="131"/>
      <c r="H38" s="76"/>
      <c r="I38" s="76"/>
      <c r="J38" s="76"/>
      <c r="K38" s="76"/>
      <c r="L38" s="76"/>
      <c r="M38" s="76"/>
      <c r="N38" s="76"/>
    </row>
    <row r="39" spans="1:14" ht="15.75" customHeight="1" x14ac:dyDescent="0.3">
      <c r="A39" s="76"/>
      <c r="B39" s="76"/>
      <c r="C39" s="76"/>
      <c r="D39" s="76"/>
      <c r="E39" s="76"/>
      <c r="F39" s="76"/>
      <c r="G39" s="131"/>
      <c r="H39" s="76"/>
      <c r="I39" s="76"/>
      <c r="J39" s="76"/>
      <c r="K39" s="76"/>
      <c r="L39" s="76"/>
      <c r="M39" s="76"/>
      <c r="N39" s="76"/>
    </row>
    <row r="40" spans="1:14" ht="15.75" customHeight="1" x14ac:dyDescent="0.3">
      <c r="A40" s="76"/>
      <c r="B40" s="76"/>
      <c r="C40" s="76"/>
      <c r="D40" s="76"/>
      <c r="E40" s="76"/>
      <c r="F40" s="76"/>
      <c r="G40" s="131"/>
      <c r="H40" s="76"/>
      <c r="I40" s="76"/>
      <c r="J40" s="76"/>
      <c r="K40" s="76"/>
      <c r="L40" s="76"/>
      <c r="M40" s="76"/>
      <c r="N40" s="76"/>
    </row>
    <row r="41" spans="1:14" ht="15.75" customHeight="1" x14ac:dyDescent="0.3">
      <c r="A41" s="76"/>
      <c r="B41" s="76"/>
      <c r="C41" s="76"/>
      <c r="D41" s="76"/>
      <c r="E41" s="76"/>
      <c r="F41" s="76"/>
      <c r="G41" s="131"/>
      <c r="H41" s="76"/>
      <c r="I41" s="76"/>
      <c r="J41" s="76"/>
      <c r="K41" s="76"/>
      <c r="L41" s="76"/>
      <c r="M41" s="76"/>
      <c r="N41" s="76"/>
    </row>
    <row r="42" spans="1:14" ht="15.75" customHeight="1" x14ac:dyDescent="0.3">
      <c r="A42" s="76"/>
      <c r="B42" s="76"/>
      <c r="C42" s="76"/>
      <c r="D42" s="76"/>
      <c r="E42" s="76"/>
      <c r="F42" s="76"/>
      <c r="G42" s="131"/>
      <c r="H42" s="76"/>
      <c r="I42" s="76"/>
      <c r="J42" s="76"/>
      <c r="K42" s="76"/>
      <c r="L42" s="76"/>
      <c r="M42" s="76"/>
      <c r="N42" s="76"/>
    </row>
    <row r="43" spans="1:14" ht="15.75" customHeight="1" x14ac:dyDescent="0.3">
      <c r="A43" s="76"/>
      <c r="B43" s="76"/>
      <c r="C43" s="76"/>
      <c r="D43" s="76"/>
      <c r="E43" s="76"/>
      <c r="F43" s="76"/>
      <c r="G43" s="131"/>
      <c r="H43" s="76"/>
      <c r="I43" s="76"/>
      <c r="J43" s="76"/>
      <c r="K43" s="76"/>
      <c r="L43" s="76"/>
      <c r="M43" s="76"/>
      <c r="N43" s="76"/>
    </row>
    <row r="44" spans="1:14" ht="15.75" customHeight="1" x14ac:dyDescent="0.3">
      <c r="A44" s="76"/>
      <c r="B44" s="76"/>
      <c r="C44" s="76"/>
      <c r="D44" s="76"/>
      <c r="E44" s="76"/>
      <c r="F44" s="76"/>
      <c r="G44" s="131"/>
      <c r="H44" s="76"/>
      <c r="I44" s="76"/>
      <c r="J44" s="76"/>
      <c r="K44" s="76"/>
      <c r="L44" s="76"/>
      <c r="M44" s="76"/>
      <c r="N44" s="76"/>
    </row>
    <row r="45" spans="1:14" ht="15.75" customHeight="1" x14ac:dyDescent="0.3">
      <c r="A45" s="76"/>
      <c r="B45" s="76"/>
      <c r="C45" s="76"/>
      <c r="D45" s="76"/>
      <c r="E45" s="76"/>
      <c r="F45" s="76"/>
      <c r="G45" s="131"/>
      <c r="H45" s="76"/>
      <c r="I45" s="76"/>
      <c r="J45" s="76"/>
      <c r="K45" s="76"/>
      <c r="L45" s="76"/>
      <c r="M45" s="76"/>
      <c r="N45" s="76"/>
    </row>
    <row r="46" spans="1:14" ht="15.75" customHeight="1" x14ac:dyDescent="0.3">
      <c r="A46" s="76"/>
      <c r="B46" s="76"/>
      <c r="C46" s="76"/>
      <c r="D46" s="76"/>
      <c r="E46" s="76"/>
      <c r="F46" s="76"/>
      <c r="G46" s="131"/>
      <c r="H46" s="76"/>
      <c r="I46" s="76"/>
      <c r="J46" s="76"/>
      <c r="K46" s="76"/>
      <c r="L46" s="76"/>
      <c r="M46" s="76"/>
      <c r="N46" s="76"/>
    </row>
    <row r="47" spans="1:14" ht="15.75" customHeight="1" x14ac:dyDescent="0.3">
      <c r="A47" s="76"/>
      <c r="B47" s="76"/>
      <c r="C47" s="76"/>
      <c r="D47" s="76"/>
      <c r="E47" s="76"/>
      <c r="F47" s="76"/>
      <c r="G47" s="131"/>
      <c r="H47" s="76"/>
      <c r="I47" s="76"/>
      <c r="J47" s="76"/>
      <c r="K47" s="76"/>
      <c r="L47" s="76"/>
      <c r="M47" s="76"/>
      <c r="N47" s="76"/>
    </row>
    <row r="48" spans="1:14" ht="15.75" customHeight="1" x14ac:dyDescent="0.3">
      <c r="A48" s="76"/>
      <c r="B48" s="76"/>
      <c r="C48" s="76"/>
      <c r="D48" s="76"/>
      <c r="E48" s="76"/>
      <c r="F48" s="76"/>
      <c r="G48" s="131"/>
      <c r="H48" s="76"/>
      <c r="I48" s="76"/>
      <c r="J48" s="76"/>
      <c r="K48" s="76"/>
      <c r="L48" s="76"/>
      <c r="M48" s="76"/>
      <c r="N48" s="76"/>
    </row>
    <row r="49" spans="1:14" ht="15.75" customHeight="1" x14ac:dyDescent="0.3">
      <c r="A49" s="76"/>
      <c r="B49" s="76"/>
      <c r="C49" s="76"/>
      <c r="D49" s="76"/>
      <c r="E49" s="76"/>
      <c r="F49" s="76"/>
      <c r="G49" s="131"/>
      <c r="H49" s="76"/>
      <c r="I49" s="76"/>
      <c r="J49" s="76"/>
      <c r="K49" s="76"/>
      <c r="L49" s="76"/>
      <c r="M49" s="76"/>
      <c r="N49" s="76"/>
    </row>
    <row r="50" spans="1:14" ht="15.75" customHeight="1" x14ac:dyDescent="0.3">
      <c r="A50" s="76"/>
      <c r="B50" s="76"/>
      <c r="C50" s="76"/>
      <c r="D50" s="76"/>
      <c r="E50" s="76"/>
      <c r="F50" s="76"/>
      <c r="G50" s="131"/>
      <c r="H50" s="76"/>
      <c r="I50" s="76"/>
      <c r="J50" s="76"/>
      <c r="K50" s="76"/>
      <c r="L50" s="76"/>
      <c r="M50" s="76"/>
      <c r="N50" s="76"/>
    </row>
    <row r="51" spans="1:14" ht="15.75" customHeight="1" x14ac:dyDescent="0.3">
      <c r="A51" s="76"/>
      <c r="B51" s="76"/>
      <c r="C51" s="76"/>
      <c r="D51" s="76"/>
      <c r="E51" s="76"/>
      <c r="F51" s="76"/>
      <c r="G51" s="131"/>
      <c r="H51" s="76"/>
      <c r="I51" s="76"/>
      <c r="J51" s="76"/>
      <c r="K51" s="76"/>
      <c r="L51" s="76"/>
      <c r="M51" s="76"/>
      <c r="N51" s="76"/>
    </row>
    <row r="52" spans="1:14" ht="15.75" customHeight="1" x14ac:dyDescent="0.3">
      <c r="A52" s="76"/>
      <c r="B52" s="76"/>
      <c r="C52" s="76"/>
      <c r="D52" s="76"/>
      <c r="E52" s="76"/>
      <c r="F52" s="76"/>
      <c r="G52" s="131"/>
      <c r="H52" s="76"/>
      <c r="I52" s="76"/>
      <c r="J52" s="76"/>
      <c r="K52" s="76"/>
      <c r="L52" s="76"/>
      <c r="M52" s="76"/>
      <c r="N52" s="76"/>
    </row>
    <row r="53" spans="1:14" ht="15.75" customHeight="1" x14ac:dyDescent="0.3">
      <c r="A53" s="76"/>
      <c r="B53" s="76"/>
      <c r="C53" s="76"/>
      <c r="D53" s="76"/>
      <c r="E53" s="76"/>
      <c r="F53" s="76"/>
      <c r="G53" s="131"/>
      <c r="H53" s="76"/>
      <c r="I53" s="76"/>
      <c r="J53" s="76"/>
      <c r="K53" s="76"/>
      <c r="L53" s="76"/>
      <c r="M53" s="76"/>
      <c r="N53" s="76"/>
    </row>
    <row r="54" spans="1:14" ht="15.75" customHeight="1" x14ac:dyDescent="0.3">
      <c r="A54" s="76"/>
      <c r="B54" s="76"/>
      <c r="C54" s="76"/>
      <c r="D54" s="76"/>
      <c r="E54" s="76"/>
      <c r="F54" s="76"/>
      <c r="G54" s="131"/>
      <c r="H54" s="76"/>
      <c r="I54" s="76"/>
      <c r="J54" s="76"/>
      <c r="K54" s="76"/>
      <c r="L54" s="76"/>
      <c r="M54" s="76"/>
      <c r="N54" s="76"/>
    </row>
    <row r="55" spans="1:14" ht="15.75" customHeight="1" x14ac:dyDescent="0.3">
      <c r="A55" s="76"/>
      <c r="B55" s="76"/>
      <c r="C55" s="76"/>
      <c r="D55" s="76"/>
      <c r="E55" s="76"/>
      <c r="F55" s="76"/>
      <c r="G55" s="131"/>
      <c r="H55" s="76"/>
      <c r="I55" s="76"/>
      <c r="J55" s="76"/>
      <c r="K55" s="76"/>
      <c r="L55" s="76"/>
      <c r="M55" s="76"/>
      <c r="N55" s="76"/>
    </row>
    <row r="56" spans="1:14" ht="15.75" customHeight="1" x14ac:dyDescent="0.3">
      <c r="A56" s="76"/>
      <c r="B56" s="76"/>
      <c r="C56" s="76"/>
      <c r="D56" s="76"/>
      <c r="E56" s="76"/>
      <c r="F56" s="76"/>
      <c r="G56" s="131"/>
      <c r="H56" s="76"/>
      <c r="I56" s="76"/>
      <c r="J56" s="76"/>
      <c r="K56" s="76"/>
      <c r="L56" s="76"/>
      <c r="M56" s="76"/>
      <c r="N56" s="76"/>
    </row>
    <row r="57" spans="1:14" ht="15.75" customHeight="1" x14ac:dyDescent="0.3">
      <c r="A57" s="76"/>
      <c r="B57" s="76"/>
      <c r="C57" s="76"/>
      <c r="D57" s="76"/>
      <c r="E57" s="76"/>
      <c r="F57" s="76"/>
      <c r="G57" s="131"/>
      <c r="H57" s="76"/>
      <c r="I57" s="76"/>
      <c r="J57" s="76"/>
      <c r="K57" s="76"/>
      <c r="L57" s="76"/>
      <c r="M57" s="76"/>
      <c r="N57" s="76"/>
    </row>
    <row r="58" spans="1:14" ht="15.75" customHeight="1" x14ac:dyDescent="0.3">
      <c r="A58" s="76"/>
      <c r="B58" s="76"/>
      <c r="C58" s="76"/>
      <c r="D58" s="76"/>
      <c r="E58" s="76"/>
      <c r="F58" s="76"/>
      <c r="G58" s="131"/>
      <c r="H58" s="76"/>
      <c r="I58" s="76"/>
      <c r="J58" s="76"/>
      <c r="K58" s="76"/>
      <c r="L58" s="76"/>
      <c r="M58" s="76"/>
      <c r="N58" s="76"/>
    </row>
    <row r="59" spans="1:14" ht="15.75" customHeight="1" x14ac:dyDescent="0.3">
      <c r="A59" s="76"/>
      <c r="B59" s="76"/>
      <c r="C59" s="76"/>
      <c r="D59" s="76"/>
      <c r="E59" s="76"/>
      <c r="F59" s="76"/>
      <c r="G59" s="131"/>
      <c r="H59" s="76"/>
      <c r="I59" s="76"/>
      <c r="J59" s="76"/>
      <c r="K59" s="76"/>
      <c r="L59" s="76"/>
      <c r="M59" s="76"/>
      <c r="N59" s="76"/>
    </row>
    <row r="60" spans="1:14" ht="15.75" customHeight="1" x14ac:dyDescent="0.3">
      <c r="A60" s="76"/>
      <c r="B60" s="76"/>
      <c r="C60" s="76"/>
      <c r="D60" s="76"/>
      <c r="E60" s="76"/>
      <c r="F60" s="76"/>
      <c r="G60" s="131"/>
      <c r="H60" s="76"/>
      <c r="I60" s="76"/>
      <c r="J60" s="76"/>
      <c r="K60" s="76"/>
      <c r="L60" s="76"/>
      <c r="M60" s="76"/>
      <c r="N60" s="76"/>
    </row>
    <row r="61" spans="1:14" ht="15.75" customHeight="1" x14ac:dyDescent="0.3">
      <c r="A61" s="76"/>
      <c r="B61" s="76"/>
      <c r="C61" s="76"/>
      <c r="D61" s="76"/>
      <c r="E61" s="76"/>
      <c r="F61" s="76"/>
      <c r="G61" s="131"/>
      <c r="H61" s="76"/>
      <c r="I61" s="76"/>
      <c r="J61" s="76"/>
      <c r="K61" s="76"/>
      <c r="L61" s="76"/>
      <c r="M61" s="76"/>
      <c r="N61" s="76"/>
    </row>
    <row r="62" spans="1:14" ht="15.75" customHeight="1" x14ac:dyDescent="0.3">
      <c r="A62" s="76"/>
      <c r="B62" s="76"/>
      <c r="C62" s="76"/>
      <c r="D62" s="76"/>
      <c r="E62" s="76"/>
      <c r="F62" s="76"/>
      <c r="G62" s="131"/>
      <c r="H62" s="76"/>
      <c r="I62" s="76"/>
      <c r="J62" s="76"/>
      <c r="K62" s="76"/>
      <c r="L62" s="76"/>
      <c r="M62" s="76"/>
      <c r="N62" s="76"/>
    </row>
    <row r="63" spans="1:14" ht="15.75" customHeight="1" x14ac:dyDescent="0.3">
      <c r="A63" s="76"/>
      <c r="B63" s="76"/>
      <c r="C63" s="76"/>
      <c r="D63" s="76"/>
      <c r="E63" s="76"/>
      <c r="F63" s="76"/>
      <c r="G63" s="131"/>
      <c r="H63" s="76"/>
      <c r="I63" s="76"/>
      <c r="J63" s="76"/>
      <c r="K63" s="76"/>
      <c r="L63" s="76"/>
      <c r="M63" s="76"/>
      <c r="N63" s="76"/>
    </row>
    <row r="64" spans="1:14" ht="15.75" customHeight="1" x14ac:dyDescent="0.3">
      <c r="A64" s="76"/>
      <c r="B64" s="76"/>
      <c r="C64" s="76"/>
      <c r="D64" s="76"/>
      <c r="E64" s="76"/>
      <c r="F64" s="76"/>
      <c r="G64" s="131"/>
      <c r="H64" s="76"/>
      <c r="I64" s="76"/>
      <c r="J64" s="76"/>
      <c r="K64" s="76"/>
      <c r="L64" s="76"/>
      <c r="M64" s="76"/>
      <c r="N64" s="76"/>
    </row>
    <row r="65" spans="1:14" ht="15.75" customHeight="1" x14ac:dyDescent="0.3">
      <c r="A65" s="76"/>
      <c r="B65" s="76"/>
      <c r="C65" s="76"/>
      <c r="D65" s="76"/>
      <c r="E65" s="76"/>
      <c r="F65" s="76"/>
      <c r="G65" s="131"/>
      <c r="H65" s="76"/>
      <c r="I65" s="76"/>
      <c r="J65" s="76"/>
      <c r="K65" s="76"/>
      <c r="L65" s="76"/>
      <c r="M65" s="76"/>
      <c r="N65" s="76"/>
    </row>
    <row r="66" spans="1:14" ht="15.75" customHeight="1" x14ac:dyDescent="0.3">
      <c r="A66" s="76"/>
      <c r="B66" s="76"/>
      <c r="C66" s="76"/>
      <c r="D66" s="76"/>
      <c r="E66" s="76"/>
      <c r="F66" s="76"/>
      <c r="G66" s="131"/>
      <c r="H66" s="76"/>
      <c r="I66" s="76"/>
      <c r="J66" s="76"/>
      <c r="K66" s="76"/>
      <c r="L66" s="76"/>
      <c r="M66" s="76"/>
      <c r="N66" s="76"/>
    </row>
    <row r="67" spans="1:14" ht="15.75" customHeight="1" x14ac:dyDescent="0.3">
      <c r="A67" s="76"/>
      <c r="B67" s="76"/>
      <c r="C67" s="76"/>
      <c r="D67" s="76"/>
      <c r="E67" s="76"/>
      <c r="F67" s="76"/>
      <c r="G67" s="131"/>
      <c r="H67" s="76"/>
      <c r="I67" s="76"/>
      <c r="J67" s="76"/>
      <c r="K67" s="76"/>
      <c r="L67" s="76"/>
      <c r="M67" s="76"/>
      <c r="N67" s="76"/>
    </row>
    <row r="68" spans="1:14" ht="15.75" customHeight="1" x14ac:dyDescent="0.3">
      <c r="A68" s="76"/>
      <c r="B68" s="76"/>
      <c r="C68" s="76"/>
      <c r="D68" s="76"/>
      <c r="E68" s="76"/>
      <c r="F68" s="76"/>
      <c r="G68" s="131"/>
      <c r="H68" s="76"/>
      <c r="I68" s="76"/>
      <c r="J68" s="76"/>
      <c r="K68" s="76"/>
      <c r="L68" s="76"/>
      <c r="M68" s="76"/>
      <c r="N68" s="76"/>
    </row>
    <row r="69" spans="1:14" ht="15.75" customHeight="1" x14ac:dyDescent="0.3">
      <c r="A69" s="76"/>
      <c r="B69" s="76"/>
      <c r="C69" s="76"/>
      <c r="D69" s="76"/>
      <c r="E69" s="76"/>
      <c r="F69" s="76"/>
      <c r="G69" s="131"/>
      <c r="H69" s="76"/>
      <c r="I69" s="76"/>
      <c r="J69" s="76"/>
      <c r="K69" s="76"/>
      <c r="L69" s="76"/>
      <c r="M69" s="76"/>
      <c r="N69" s="76"/>
    </row>
    <row r="70" spans="1:14" ht="15.75" customHeight="1" x14ac:dyDescent="0.3">
      <c r="A70" s="76"/>
      <c r="B70" s="76"/>
      <c r="C70" s="76"/>
      <c r="D70" s="76"/>
      <c r="E70" s="76"/>
      <c r="F70" s="76"/>
      <c r="G70" s="131"/>
      <c r="H70" s="76"/>
      <c r="I70" s="76"/>
      <c r="J70" s="76"/>
      <c r="K70" s="76"/>
      <c r="L70" s="76"/>
      <c r="M70" s="76"/>
      <c r="N70" s="76"/>
    </row>
    <row r="71" spans="1:14" ht="15.75" customHeight="1" x14ac:dyDescent="0.3">
      <c r="A71" s="76"/>
      <c r="B71" s="76"/>
      <c r="C71" s="76"/>
      <c r="D71" s="76"/>
      <c r="E71" s="76"/>
      <c r="F71" s="76"/>
      <c r="G71" s="131"/>
      <c r="H71" s="76"/>
      <c r="I71" s="76"/>
      <c r="J71" s="76"/>
      <c r="K71" s="76"/>
      <c r="L71" s="76"/>
      <c r="M71" s="76"/>
      <c r="N71" s="76"/>
    </row>
    <row r="72" spans="1:14" ht="15.75" customHeight="1" x14ac:dyDescent="0.3">
      <c r="A72" s="76"/>
      <c r="B72" s="76"/>
      <c r="C72" s="76"/>
      <c r="D72" s="76"/>
      <c r="E72" s="76"/>
      <c r="F72" s="76"/>
      <c r="G72" s="131"/>
      <c r="H72" s="76"/>
      <c r="I72" s="76"/>
      <c r="J72" s="76"/>
      <c r="K72" s="76"/>
      <c r="L72" s="76"/>
      <c r="M72" s="76"/>
      <c r="N72" s="76"/>
    </row>
    <row r="73" spans="1:14" ht="15.75" customHeight="1" x14ac:dyDescent="0.3">
      <c r="A73" s="76"/>
      <c r="B73" s="76"/>
      <c r="C73" s="76"/>
      <c r="D73" s="76"/>
      <c r="E73" s="76"/>
      <c r="F73" s="76"/>
      <c r="G73" s="131"/>
      <c r="H73" s="76"/>
      <c r="I73" s="76"/>
      <c r="J73" s="76"/>
      <c r="K73" s="76"/>
      <c r="L73" s="76"/>
      <c r="M73" s="76"/>
      <c r="N73" s="76"/>
    </row>
    <row r="74" spans="1:14" ht="15.75" customHeight="1" x14ac:dyDescent="0.3">
      <c r="A74" s="76"/>
      <c r="B74" s="76"/>
      <c r="C74" s="76"/>
      <c r="D74" s="76"/>
      <c r="E74" s="76"/>
      <c r="F74" s="76"/>
      <c r="G74" s="131"/>
      <c r="H74" s="76"/>
      <c r="I74" s="76"/>
      <c r="J74" s="76"/>
      <c r="K74" s="76"/>
      <c r="L74" s="76"/>
      <c r="M74" s="76"/>
      <c r="N74" s="76"/>
    </row>
    <row r="75" spans="1:14" ht="15.75" customHeight="1" x14ac:dyDescent="0.3">
      <c r="A75" s="76"/>
      <c r="B75" s="76"/>
      <c r="C75" s="76"/>
      <c r="D75" s="76"/>
      <c r="E75" s="76"/>
      <c r="F75" s="76"/>
      <c r="G75" s="131"/>
      <c r="H75" s="76"/>
      <c r="I75" s="76"/>
      <c r="J75" s="76"/>
      <c r="K75" s="76"/>
      <c r="L75" s="76"/>
      <c r="M75" s="76"/>
      <c r="N75" s="76"/>
    </row>
    <row r="76" spans="1:14" ht="15.75" customHeight="1" x14ac:dyDescent="0.3">
      <c r="A76" s="76"/>
      <c r="B76" s="76"/>
      <c r="C76" s="76"/>
      <c r="D76" s="76"/>
      <c r="E76" s="76"/>
      <c r="F76" s="76"/>
      <c r="G76" s="131"/>
      <c r="H76" s="76"/>
      <c r="I76" s="76"/>
      <c r="J76" s="76"/>
      <c r="K76" s="76"/>
      <c r="L76" s="76"/>
      <c r="M76" s="76"/>
      <c r="N76" s="76"/>
    </row>
    <row r="77" spans="1:14" ht="15.75" customHeight="1" x14ac:dyDescent="0.3">
      <c r="A77" s="76"/>
      <c r="B77" s="76"/>
      <c r="C77" s="76"/>
      <c r="D77" s="76"/>
      <c r="E77" s="76"/>
      <c r="F77" s="76"/>
      <c r="G77" s="131"/>
      <c r="H77" s="76"/>
      <c r="I77" s="76"/>
      <c r="J77" s="76"/>
      <c r="K77" s="76"/>
      <c r="L77" s="76"/>
      <c r="M77" s="76"/>
      <c r="N77" s="76"/>
    </row>
    <row r="78" spans="1:14" ht="15.75" customHeight="1" x14ac:dyDescent="0.3">
      <c r="A78" s="76"/>
      <c r="B78" s="76"/>
      <c r="C78" s="76"/>
      <c r="D78" s="76"/>
      <c r="E78" s="76"/>
      <c r="F78" s="76"/>
      <c r="G78" s="131"/>
      <c r="H78" s="76"/>
      <c r="I78" s="76"/>
      <c r="J78" s="76"/>
      <c r="K78" s="76"/>
      <c r="L78" s="76"/>
      <c r="M78" s="76"/>
      <c r="N78" s="76"/>
    </row>
    <row r="79" spans="1:14" ht="15.75" customHeight="1" x14ac:dyDescent="0.3">
      <c r="A79" s="76"/>
      <c r="B79" s="76"/>
      <c r="C79" s="76"/>
      <c r="D79" s="76"/>
      <c r="E79" s="76"/>
      <c r="F79" s="76"/>
      <c r="G79" s="131"/>
      <c r="H79" s="76"/>
      <c r="I79" s="76"/>
      <c r="J79" s="76"/>
      <c r="K79" s="76"/>
      <c r="L79" s="76"/>
      <c r="M79" s="76"/>
      <c r="N79" s="76"/>
    </row>
    <row r="80" spans="1:14" ht="15.75" customHeight="1" x14ac:dyDescent="0.3">
      <c r="A80" s="76"/>
      <c r="B80" s="76"/>
      <c r="C80" s="76"/>
      <c r="D80" s="76"/>
      <c r="E80" s="76"/>
      <c r="F80" s="76"/>
      <c r="G80" s="131"/>
      <c r="H80" s="76"/>
      <c r="I80" s="76"/>
      <c r="J80" s="76"/>
      <c r="K80" s="76"/>
      <c r="L80" s="76"/>
      <c r="M80" s="76"/>
      <c r="N80" s="76"/>
    </row>
    <row r="81" spans="1:14" ht="15.75" customHeight="1" x14ac:dyDescent="0.3">
      <c r="A81" s="76"/>
      <c r="B81" s="76"/>
      <c r="C81" s="76"/>
      <c r="D81" s="76"/>
      <c r="E81" s="76"/>
      <c r="F81" s="76"/>
      <c r="G81" s="131"/>
      <c r="H81" s="76"/>
      <c r="I81" s="76"/>
      <c r="J81" s="76"/>
      <c r="K81" s="76"/>
      <c r="L81" s="76"/>
      <c r="M81" s="76"/>
      <c r="N81" s="76"/>
    </row>
    <row r="82" spans="1:14" ht="15.75" customHeight="1" x14ac:dyDescent="0.3">
      <c r="A82" s="76"/>
      <c r="B82" s="76"/>
      <c r="C82" s="76"/>
      <c r="D82" s="76"/>
      <c r="E82" s="76"/>
      <c r="F82" s="76"/>
      <c r="G82" s="131"/>
      <c r="H82" s="76"/>
      <c r="I82" s="76"/>
      <c r="J82" s="76"/>
      <c r="K82" s="76"/>
      <c r="L82" s="76"/>
      <c r="M82" s="76"/>
      <c r="N82" s="76"/>
    </row>
    <row r="83" spans="1:14" ht="15.75" customHeight="1" x14ac:dyDescent="0.3">
      <c r="A83" s="76"/>
      <c r="B83" s="76"/>
      <c r="C83" s="76"/>
      <c r="D83" s="76"/>
      <c r="E83" s="76"/>
      <c r="F83" s="76"/>
      <c r="G83" s="131"/>
      <c r="H83" s="76"/>
      <c r="I83" s="76"/>
      <c r="J83" s="76"/>
      <c r="K83" s="76"/>
      <c r="L83" s="76"/>
      <c r="M83" s="76"/>
      <c r="N83" s="76"/>
    </row>
    <row r="84" spans="1:14" ht="15.75" customHeight="1" x14ac:dyDescent="0.3">
      <c r="A84" s="76"/>
      <c r="B84" s="76"/>
      <c r="C84" s="76"/>
      <c r="D84" s="76"/>
      <c r="E84" s="76"/>
      <c r="F84" s="76"/>
      <c r="G84" s="131"/>
      <c r="H84" s="76"/>
      <c r="I84" s="76"/>
      <c r="J84" s="76"/>
      <c r="K84" s="76"/>
      <c r="L84" s="76"/>
      <c r="M84" s="76"/>
      <c r="N84" s="76"/>
    </row>
    <row r="85" spans="1:14" ht="15.75" customHeight="1" x14ac:dyDescent="0.3">
      <c r="A85" s="76"/>
      <c r="B85" s="76"/>
      <c r="C85" s="76"/>
      <c r="D85" s="76"/>
      <c r="E85" s="76"/>
      <c r="F85" s="76"/>
      <c r="G85" s="131"/>
      <c r="H85" s="76"/>
      <c r="I85" s="76"/>
      <c r="J85" s="76"/>
      <c r="K85" s="76"/>
      <c r="L85" s="76"/>
      <c r="M85" s="76"/>
      <c r="N85" s="76"/>
    </row>
    <row r="86" spans="1:14" ht="15.75" customHeight="1" x14ac:dyDescent="0.3">
      <c r="A86" s="76"/>
      <c r="B86" s="76"/>
      <c r="C86" s="76"/>
      <c r="D86" s="76"/>
      <c r="E86" s="76"/>
      <c r="F86" s="76"/>
      <c r="G86" s="131"/>
      <c r="H86" s="76"/>
      <c r="I86" s="76"/>
      <c r="J86" s="76"/>
      <c r="K86" s="76"/>
      <c r="L86" s="76"/>
      <c r="M86" s="76"/>
      <c r="N86" s="76"/>
    </row>
    <row r="87" spans="1:14" ht="15.75" customHeight="1" x14ac:dyDescent="0.3">
      <c r="A87" s="76"/>
      <c r="B87" s="76"/>
      <c r="C87" s="76"/>
      <c r="D87" s="76"/>
      <c r="E87" s="76"/>
      <c r="F87" s="76"/>
      <c r="G87" s="131"/>
      <c r="H87" s="76"/>
      <c r="I87" s="76"/>
      <c r="J87" s="76"/>
      <c r="K87" s="76"/>
      <c r="L87" s="76"/>
      <c r="M87" s="76"/>
      <c r="N87" s="76"/>
    </row>
    <row r="88" spans="1:14" ht="15.75" customHeight="1" x14ac:dyDescent="0.3">
      <c r="A88" s="76"/>
      <c r="B88" s="76"/>
      <c r="C88" s="76"/>
      <c r="D88" s="76"/>
      <c r="E88" s="76"/>
      <c r="F88" s="76"/>
      <c r="G88" s="131"/>
      <c r="H88" s="76"/>
      <c r="I88" s="76"/>
      <c r="J88" s="76"/>
      <c r="K88" s="76"/>
      <c r="L88" s="76"/>
      <c r="M88" s="76"/>
      <c r="N88" s="76"/>
    </row>
    <row r="89" spans="1:14" ht="15.75" customHeight="1" x14ac:dyDescent="0.3">
      <c r="A89" s="76"/>
      <c r="B89" s="76"/>
      <c r="C89" s="76"/>
      <c r="D89" s="76"/>
      <c r="E89" s="76"/>
      <c r="F89" s="76"/>
      <c r="G89" s="131"/>
      <c r="H89" s="76"/>
      <c r="I89" s="76"/>
      <c r="J89" s="76"/>
      <c r="K89" s="76"/>
      <c r="L89" s="76"/>
      <c r="M89" s="76"/>
      <c r="N89" s="76"/>
    </row>
    <row r="90" spans="1:14" ht="15.75" customHeight="1" x14ac:dyDescent="0.3">
      <c r="A90" s="76"/>
      <c r="B90" s="76"/>
      <c r="C90" s="76"/>
      <c r="D90" s="76"/>
      <c r="E90" s="76"/>
      <c r="F90" s="76"/>
      <c r="G90" s="131"/>
      <c r="H90" s="76"/>
      <c r="I90" s="76"/>
      <c r="J90" s="76"/>
      <c r="K90" s="76"/>
      <c r="L90" s="76"/>
      <c r="M90" s="76"/>
      <c r="N90" s="76"/>
    </row>
    <row r="91" spans="1:14" ht="15.75" customHeight="1" x14ac:dyDescent="0.3">
      <c r="A91" s="76"/>
      <c r="B91" s="76"/>
      <c r="C91" s="76"/>
      <c r="D91" s="76"/>
      <c r="E91" s="76"/>
      <c r="F91" s="76"/>
      <c r="G91" s="131"/>
      <c r="H91" s="76"/>
      <c r="I91" s="76"/>
      <c r="J91" s="76"/>
      <c r="K91" s="76"/>
      <c r="L91" s="76"/>
      <c r="M91" s="76"/>
      <c r="N91" s="76"/>
    </row>
    <row r="92" spans="1:14" ht="15.75" customHeight="1" x14ac:dyDescent="0.3">
      <c r="A92" s="76"/>
      <c r="B92" s="76"/>
      <c r="C92" s="76"/>
      <c r="D92" s="76"/>
      <c r="E92" s="76"/>
      <c r="F92" s="76"/>
      <c r="G92" s="131"/>
      <c r="H92" s="76"/>
      <c r="I92" s="76"/>
      <c r="J92" s="76"/>
      <c r="K92" s="76"/>
      <c r="L92" s="76"/>
      <c r="M92" s="76"/>
      <c r="N92" s="76"/>
    </row>
    <row r="93" spans="1:14" ht="15.75" customHeight="1" x14ac:dyDescent="0.3">
      <c r="A93" s="76"/>
      <c r="B93" s="76"/>
      <c r="C93" s="76"/>
      <c r="D93" s="76"/>
      <c r="E93" s="76"/>
      <c r="F93" s="76"/>
      <c r="G93" s="131"/>
      <c r="H93" s="76"/>
      <c r="I93" s="76"/>
      <c r="J93" s="76"/>
      <c r="K93" s="76"/>
      <c r="L93" s="76"/>
      <c r="M93" s="76"/>
      <c r="N93" s="76"/>
    </row>
    <row r="94" spans="1:14" ht="15.75" customHeight="1" x14ac:dyDescent="0.3">
      <c r="A94" s="76"/>
      <c r="B94" s="76"/>
      <c r="C94" s="76"/>
      <c r="D94" s="76"/>
      <c r="E94" s="76"/>
      <c r="F94" s="76"/>
      <c r="G94" s="131"/>
      <c r="H94" s="76"/>
      <c r="I94" s="76"/>
      <c r="J94" s="76"/>
      <c r="K94" s="76"/>
      <c r="L94" s="76"/>
      <c r="M94" s="76"/>
      <c r="N94" s="76"/>
    </row>
    <row r="95" spans="1:14" ht="15.75" customHeight="1" x14ac:dyDescent="0.3">
      <c r="A95" s="76"/>
      <c r="B95" s="76"/>
      <c r="C95" s="76"/>
      <c r="D95" s="76"/>
      <c r="E95" s="76"/>
      <c r="F95" s="76"/>
      <c r="G95" s="131"/>
      <c r="H95" s="76"/>
      <c r="I95" s="76"/>
      <c r="J95" s="76"/>
      <c r="K95" s="76"/>
      <c r="L95" s="76"/>
      <c r="M95" s="76"/>
      <c r="N95" s="76"/>
    </row>
    <row r="96" spans="1:14" ht="15.75" customHeight="1" x14ac:dyDescent="0.3">
      <c r="A96" s="76"/>
      <c r="B96" s="76"/>
      <c r="C96" s="76"/>
      <c r="D96" s="76"/>
      <c r="E96" s="76"/>
      <c r="F96" s="76"/>
      <c r="G96" s="131"/>
      <c r="H96" s="76"/>
      <c r="I96" s="76"/>
      <c r="J96" s="76"/>
      <c r="K96" s="76"/>
      <c r="L96" s="76"/>
      <c r="M96" s="76"/>
      <c r="N96" s="76"/>
    </row>
    <row r="97" spans="1:14" ht="15.75" customHeight="1" x14ac:dyDescent="0.3">
      <c r="A97" s="76"/>
      <c r="B97" s="76"/>
      <c r="C97" s="76"/>
      <c r="D97" s="76"/>
      <c r="E97" s="76"/>
      <c r="F97" s="76"/>
      <c r="G97" s="131"/>
      <c r="H97" s="76"/>
      <c r="I97" s="76"/>
      <c r="J97" s="76"/>
      <c r="K97" s="76"/>
      <c r="L97" s="76"/>
      <c r="M97" s="76"/>
      <c r="N97" s="76"/>
    </row>
    <row r="98" spans="1:14" ht="15.75" customHeight="1" x14ac:dyDescent="0.3">
      <c r="A98" s="76"/>
      <c r="B98" s="76"/>
      <c r="C98" s="76"/>
      <c r="D98" s="76"/>
      <c r="E98" s="76"/>
      <c r="F98" s="76"/>
      <c r="G98" s="131"/>
      <c r="H98" s="76"/>
      <c r="I98" s="76"/>
      <c r="J98" s="76"/>
      <c r="K98" s="76"/>
      <c r="L98" s="76"/>
      <c r="M98" s="76"/>
      <c r="N98" s="76"/>
    </row>
    <row r="99" spans="1:14" ht="15.75" customHeight="1" x14ac:dyDescent="0.3">
      <c r="A99" s="76"/>
      <c r="B99" s="76"/>
      <c r="C99" s="76"/>
      <c r="D99" s="76"/>
      <c r="E99" s="76"/>
      <c r="F99" s="76"/>
      <c r="G99" s="131"/>
      <c r="H99" s="76"/>
      <c r="I99" s="76"/>
      <c r="J99" s="76"/>
      <c r="K99" s="76"/>
      <c r="L99" s="76"/>
      <c r="M99" s="76"/>
      <c r="N99" s="76"/>
    </row>
    <row r="100" spans="1:14" ht="15.75" customHeight="1" x14ac:dyDescent="0.3">
      <c r="A100" s="76"/>
      <c r="B100" s="76"/>
      <c r="C100" s="76"/>
      <c r="D100" s="76"/>
      <c r="E100" s="76"/>
      <c r="F100" s="76"/>
      <c r="G100" s="131"/>
      <c r="H100" s="76"/>
      <c r="I100" s="76"/>
      <c r="J100" s="76"/>
      <c r="K100" s="76"/>
      <c r="L100" s="76"/>
      <c r="M100" s="76"/>
      <c r="N100" s="76"/>
    </row>
    <row r="101" spans="1:14" ht="15.75" customHeight="1" x14ac:dyDescent="0.3">
      <c r="A101" s="76"/>
      <c r="B101" s="76"/>
      <c r="C101" s="76"/>
      <c r="D101" s="76"/>
      <c r="E101" s="76"/>
      <c r="F101" s="76"/>
      <c r="G101" s="131"/>
      <c r="H101" s="76"/>
      <c r="I101" s="76"/>
      <c r="J101" s="76"/>
      <c r="K101" s="76"/>
      <c r="L101" s="76"/>
      <c r="M101" s="76"/>
      <c r="N101" s="76"/>
    </row>
    <row r="102" spans="1:14" ht="15.75" customHeight="1" x14ac:dyDescent="0.3">
      <c r="A102" s="76"/>
      <c r="B102" s="76"/>
      <c r="C102" s="76"/>
      <c r="D102" s="76"/>
      <c r="E102" s="76"/>
      <c r="F102" s="76"/>
      <c r="G102" s="131"/>
      <c r="H102" s="76"/>
      <c r="I102" s="76"/>
      <c r="J102" s="76"/>
      <c r="K102" s="76"/>
      <c r="L102" s="76"/>
      <c r="M102" s="76"/>
      <c r="N102" s="76"/>
    </row>
    <row r="103" spans="1:14" ht="15.75" customHeight="1" x14ac:dyDescent="0.3">
      <c r="A103" s="76"/>
      <c r="B103" s="76"/>
      <c r="C103" s="76"/>
      <c r="D103" s="76"/>
      <c r="E103" s="76"/>
      <c r="F103" s="76"/>
      <c r="G103" s="131"/>
      <c r="H103" s="76"/>
      <c r="I103" s="76"/>
      <c r="J103" s="76"/>
      <c r="K103" s="76"/>
      <c r="L103" s="76"/>
      <c r="M103" s="76"/>
      <c r="N103" s="76"/>
    </row>
    <row r="104" spans="1:14" ht="15.75" customHeight="1" x14ac:dyDescent="0.3">
      <c r="A104" s="76"/>
      <c r="B104" s="76"/>
      <c r="C104" s="76"/>
      <c r="D104" s="76"/>
      <c r="E104" s="76"/>
      <c r="F104" s="76"/>
      <c r="G104" s="131"/>
      <c r="H104" s="76"/>
      <c r="I104" s="76"/>
      <c r="J104" s="76"/>
      <c r="K104" s="76"/>
      <c r="L104" s="76"/>
      <c r="M104" s="76"/>
      <c r="N104" s="76"/>
    </row>
    <row r="105" spans="1:14" ht="15.75" customHeight="1" x14ac:dyDescent="0.3">
      <c r="A105" s="76"/>
      <c r="B105" s="76"/>
      <c r="C105" s="76"/>
      <c r="D105" s="76"/>
      <c r="E105" s="76"/>
      <c r="F105" s="76"/>
      <c r="G105" s="131"/>
      <c r="H105" s="76"/>
      <c r="I105" s="76"/>
      <c r="J105" s="76"/>
      <c r="K105" s="76"/>
      <c r="L105" s="76"/>
      <c r="M105" s="76"/>
      <c r="N105" s="76"/>
    </row>
    <row r="106" spans="1:14" ht="15.75" customHeight="1" x14ac:dyDescent="0.3">
      <c r="A106" s="76"/>
      <c r="B106" s="76"/>
      <c r="C106" s="76"/>
      <c r="D106" s="76"/>
      <c r="E106" s="76"/>
      <c r="F106" s="76"/>
      <c r="G106" s="131"/>
      <c r="H106" s="76"/>
      <c r="I106" s="76"/>
      <c r="J106" s="76"/>
      <c r="K106" s="76"/>
      <c r="L106" s="76"/>
      <c r="M106" s="76"/>
      <c r="N106" s="76"/>
    </row>
    <row r="107" spans="1:14" ht="15.75" customHeight="1" x14ac:dyDescent="0.3">
      <c r="A107" s="76"/>
      <c r="B107" s="76"/>
      <c r="C107" s="76"/>
      <c r="D107" s="76"/>
      <c r="E107" s="76"/>
      <c r="F107" s="76"/>
      <c r="G107" s="131"/>
      <c r="H107" s="76"/>
      <c r="I107" s="76"/>
      <c r="J107" s="76"/>
      <c r="K107" s="76"/>
      <c r="L107" s="76"/>
      <c r="M107" s="76"/>
      <c r="N107" s="76"/>
    </row>
    <row r="108" spans="1:14" ht="15.75" customHeight="1" x14ac:dyDescent="0.3">
      <c r="A108" s="76"/>
      <c r="B108" s="76"/>
      <c r="C108" s="76"/>
      <c r="D108" s="76"/>
      <c r="E108" s="76"/>
      <c r="F108" s="76"/>
      <c r="G108" s="131"/>
      <c r="H108" s="76"/>
      <c r="I108" s="76"/>
      <c r="J108" s="76"/>
      <c r="K108" s="76"/>
      <c r="L108" s="76"/>
      <c r="M108" s="76"/>
      <c r="N108" s="76"/>
    </row>
    <row r="109" spans="1:14" ht="15.75" customHeight="1" x14ac:dyDescent="0.3">
      <c r="A109" s="76"/>
      <c r="B109" s="76"/>
      <c r="C109" s="76"/>
      <c r="D109" s="76"/>
      <c r="E109" s="76"/>
      <c r="F109" s="76"/>
      <c r="G109" s="131"/>
      <c r="H109" s="76"/>
      <c r="I109" s="76"/>
      <c r="J109" s="76"/>
      <c r="K109" s="76"/>
      <c r="L109" s="76"/>
      <c r="M109" s="76"/>
      <c r="N109" s="76"/>
    </row>
    <row r="110" spans="1:14" ht="15.75" customHeight="1" x14ac:dyDescent="0.3">
      <c r="A110" s="76"/>
      <c r="B110" s="76"/>
      <c r="C110" s="76"/>
      <c r="D110" s="76"/>
      <c r="E110" s="76"/>
      <c r="F110" s="76"/>
      <c r="G110" s="131"/>
      <c r="H110" s="76"/>
      <c r="I110" s="76"/>
      <c r="J110" s="76"/>
      <c r="K110" s="76"/>
      <c r="L110" s="76"/>
      <c r="M110" s="76"/>
      <c r="N110" s="76"/>
    </row>
    <row r="111" spans="1:14" ht="15.75" customHeight="1" x14ac:dyDescent="0.3">
      <c r="A111" s="76"/>
      <c r="B111" s="76"/>
      <c r="C111" s="76"/>
      <c r="D111" s="76"/>
      <c r="E111" s="76"/>
      <c r="F111" s="76"/>
      <c r="G111" s="131"/>
      <c r="H111" s="76"/>
      <c r="I111" s="76"/>
      <c r="J111" s="76"/>
      <c r="K111" s="76"/>
      <c r="L111" s="76"/>
      <c r="M111" s="76"/>
      <c r="N111" s="76"/>
    </row>
  </sheetData>
  <mergeCells count="1">
    <mergeCell ref="I2:N2"/>
  </mergeCells>
  <hyperlinks>
    <hyperlink ref="A2" location="'Index'!A3" tooltip="Go to the Index sheet" display="á" xr:uid="{F04584AA-8460-4463-9A8D-8D43A1317DAA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294CB-A048-4214-885C-DE56BEA6ADEF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8" customWidth="1"/>
    <col min="4" max="6" width="8.7109375" style="18" customWidth="1"/>
    <col min="7" max="7" width="5" style="18" customWidth="1"/>
    <col min="8" max="8" width="8.7109375" style="18" customWidth="1"/>
    <col min="9" max="9" width="5" style="18" customWidth="1"/>
    <col min="10" max="10" width="1.7109375" style="18" customWidth="1"/>
    <col min="11" max="11" width="2.7109375" style="40" customWidth="1"/>
    <col min="12" max="13" width="20.7109375" style="18" customWidth="1"/>
    <col min="14" max="16" width="7.7109375" style="18" customWidth="1"/>
    <col min="17" max="17" width="5" style="18" customWidth="1"/>
    <col min="18" max="18" width="8.7109375" style="18" customWidth="1"/>
    <col min="19" max="21" width="5" style="18" customWidth="1"/>
    <col min="22" max="22" width="3.7109375" style="18" customWidth="1"/>
    <col min="23" max="23" width="5" style="18" customWidth="1"/>
    <col min="24" max="25" width="10.28515625" style="18"/>
  </cols>
  <sheetData>
    <row r="1" spans="1:25" ht="18" x14ac:dyDescent="0.35">
      <c r="A1" s="1"/>
      <c r="B1" s="2" t="s">
        <v>383</v>
      </c>
      <c r="C1" s="2"/>
      <c r="D1" s="3"/>
      <c r="E1" s="3"/>
      <c r="F1" s="3"/>
      <c r="G1" s="3"/>
      <c r="H1" s="3"/>
      <c r="I1" s="4" t="s">
        <v>304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8"/>
      <c r="B2" s="5" t="s">
        <v>2</v>
      </c>
      <c r="C2" s="55"/>
      <c r="D2" s="56" t="s">
        <v>3</v>
      </c>
      <c r="E2" s="56"/>
      <c r="F2" s="56"/>
      <c r="G2" s="56"/>
      <c r="H2" s="56"/>
      <c r="I2" s="56"/>
    </row>
    <row r="3" spans="1:25" ht="15.75" customHeight="1" x14ac:dyDescent="0.3">
      <c r="A3" s="8"/>
      <c r="B3" s="9" t="s">
        <v>4</v>
      </c>
      <c r="C3" s="10" t="s">
        <v>384</v>
      </c>
      <c r="D3" s="10"/>
      <c r="E3" s="10" t="s">
        <v>385</v>
      </c>
      <c r="F3" s="9"/>
      <c r="G3" s="9"/>
      <c r="H3" s="9"/>
      <c r="I3" s="9"/>
      <c r="J3" s="9"/>
      <c r="K3" s="18"/>
      <c r="U3" s="9"/>
      <c r="V3" s="9"/>
      <c r="W3" s="9"/>
      <c r="X3" s="9"/>
      <c r="Y3" s="9"/>
    </row>
    <row r="4" spans="1:25" ht="15.75" customHeight="1" x14ac:dyDescent="0.3">
      <c r="A4" s="11">
        <v>2</v>
      </c>
      <c r="B4" s="12" t="s">
        <v>7</v>
      </c>
      <c r="C4" s="13" t="s">
        <v>8</v>
      </c>
      <c r="D4" s="68"/>
      <c r="E4" s="98"/>
      <c r="F4" s="16" t="s">
        <v>9</v>
      </c>
      <c r="G4" s="16" t="s">
        <v>10</v>
      </c>
      <c r="H4" s="16" t="s">
        <v>11</v>
      </c>
      <c r="I4" s="17" t="s">
        <v>12</v>
      </c>
      <c r="K4" s="18"/>
    </row>
    <row r="5" spans="1:25" ht="15.75" customHeight="1" x14ac:dyDescent="0.3">
      <c r="A5" s="19">
        <v>2</v>
      </c>
      <c r="B5" s="20" t="s">
        <v>386</v>
      </c>
      <c r="C5" s="20" t="s">
        <v>246</v>
      </c>
      <c r="D5" s="101">
        <v>100.002</v>
      </c>
      <c r="E5" s="101">
        <v>100.001</v>
      </c>
      <c r="F5" s="102">
        <f t="shared" ref="F5:F13" si="0">SUM(D5:E5)</f>
        <v>200.00299999999999</v>
      </c>
      <c r="G5" s="21">
        <v>9</v>
      </c>
      <c r="H5" s="132">
        <v>1595.0520000000001</v>
      </c>
      <c r="I5" s="37">
        <v>64</v>
      </c>
      <c r="K5" s="18"/>
    </row>
    <row r="6" spans="1:25" ht="15.75" customHeight="1" x14ac:dyDescent="0.3">
      <c r="A6" s="23">
        <v>8</v>
      </c>
      <c r="B6" s="24" t="s">
        <v>387</v>
      </c>
      <c r="C6" s="24" t="s">
        <v>246</v>
      </c>
      <c r="D6" s="103">
        <v>100.004</v>
      </c>
      <c r="E6" s="103">
        <v>99.003</v>
      </c>
      <c r="F6" s="104">
        <f t="shared" si="0"/>
        <v>199.00700000000001</v>
      </c>
      <c r="G6" s="27">
        <v>8</v>
      </c>
      <c r="H6" s="104">
        <v>1590.0379999999998</v>
      </c>
      <c r="I6" s="28">
        <v>58</v>
      </c>
      <c r="K6" s="18"/>
    </row>
    <row r="7" spans="1:25" ht="15.75" customHeight="1" x14ac:dyDescent="0.3">
      <c r="A7" s="23">
        <v>7</v>
      </c>
      <c r="B7" s="24" t="s">
        <v>179</v>
      </c>
      <c r="C7" s="24" t="s">
        <v>298</v>
      </c>
      <c r="D7" s="103">
        <v>100.001</v>
      </c>
      <c r="E7" s="103">
        <v>99</v>
      </c>
      <c r="F7" s="104">
        <f t="shared" si="0"/>
        <v>199.001</v>
      </c>
      <c r="G7" s="27">
        <v>6</v>
      </c>
      <c r="H7" s="104">
        <v>1591.0249999999999</v>
      </c>
      <c r="I7" s="28">
        <v>55</v>
      </c>
      <c r="J7" s="95"/>
      <c r="K7" s="18"/>
    </row>
    <row r="8" spans="1:25" ht="15.75" customHeight="1" x14ac:dyDescent="0.3">
      <c r="A8" s="23">
        <v>6</v>
      </c>
      <c r="B8" s="24" t="s">
        <v>388</v>
      </c>
      <c r="C8" s="24" t="s">
        <v>389</v>
      </c>
      <c r="D8" s="103">
        <v>100.004</v>
      </c>
      <c r="E8" s="103">
        <v>98.001999999999995</v>
      </c>
      <c r="F8" s="104">
        <f t="shared" si="0"/>
        <v>198.006</v>
      </c>
      <c r="G8" s="27">
        <v>5</v>
      </c>
      <c r="H8" s="104">
        <v>1586.0390000000002</v>
      </c>
      <c r="I8" s="28">
        <v>51</v>
      </c>
    </row>
    <row r="9" spans="1:25" ht="15.75" customHeight="1" x14ac:dyDescent="0.3">
      <c r="A9" s="23">
        <v>9</v>
      </c>
      <c r="B9" s="24" t="s">
        <v>390</v>
      </c>
      <c r="C9" s="24" t="s">
        <v>314</v>
      </c>
      <c r="D9" s="103">
        <v>100.001</v>
      </c>
      <c r="E9" s="103">
        <v>99.003</v>
      </c>
      <c r="F9" s="104">
        <f t="shared" si="0"/>
        <v>199.00400000000002</v>
      </c>
      <c r="G9" s="27">
        <v>7</v>
      </c>
      <c r="H9" s="104">
        <v>1571.0250000000001</v>
      </c>
      <c r="I9" s="28">
        <v>38</v>
      </c>
    </row>
    <row r="10" spans="1:25" ht="15.75" customHeight="1" x14ac:dyDescent="0.3">
      <c r="A10" s="23">
        <v>1</v>
      </c>
      <c r="B10" s="24" t="s">
        <v>313</v>
      </c>
      <c r="C10" s="24" t="s">
        <v>314</v>
      </c>
      <c r="D10" s="103">
        <v>100.004</v>
      </c>
      <c r="E10" s="103">
        <v>97.001999999999995</v>
      </c>
      <c r="F10" s="104">
        <f t="shared" si="0"/>
        <v>197.006</v>
      </c>
      <c r="G10" s="27">
        <v>4</v>
      </c>
      <c r="H10" s="104">
        <v>1578.027</v>
      </c>
      <c r="I10" s="30">
        <v>36</v>
      </c>
    </row>
    <row r="11" spans="1:25" ht="15.75" customHeight="1" x14ac:dyDescent="0.3">
      <c r="A11" s="23">
        <v>3</v>
      </c>
      <c r="B11" s="24" t="s">
        <v>391</v>
      </c>
      <c r="C11" s="24" t="s">
        <v>298</v>
      </c>
      <c r="D11" s="103">
        <v>100.001</v>
      </c>
      <c r="E11" s="103">
        <v>97.001999999999995</v>
      </c>
      <c r="F11" s="104">
        <f t="shared" si="0"/>
        <v>197.00299999999999</v>
      </c>
      <c r="G11" s="27">
        <v>3</v>
      </c>
      <c r="H11" s="104">
        <v>1379.0189999999998</v>
      </c>
      <c r="I11" s="28">
        <v>29</v>
      </c>
      <c r="K11" s="18"/>
    </row>
    <row r="12" spans="1:25" ht="15.75" customHeight="1" x14ac:dyDescent="0.3">
      <c r="A12" s="23">
        <v>4</v>
      </c>
      <c r="B12" s="24" t="s">
        <v>315</v>
      </c>
      <c r="C12" s="24" t="s">
        <v>287</v>
      </c>
      <c r="D12" s="103">
        <v>99</v>
      </c>
      <c r="E12" s="103">
        <v>98.001999999999995</v>
      </c>
      <c r="F12" s="104">
        <f t="shared" si="0"/>
        <v>197.00200000000001</v>
      </c>
      <c r="G12" s="27">
        <v>2</v>
      </c>
      <c r="H12" s="104">
        <v>1566.0160000000001</v>
      </c>
      <c r="I12" s="28">
        <v>23</v>
      </c>
      <c r="K12" s="18"/>
    </row>
    <row r="13" spans="1:25" ht="15.75" customHeight="1" x14ac:dyDescent="0.3">
      <c r="A13" s="31">
        <v>5</v>
      </c>
      <c r="B13" s="32" t="s">
        <v>392</v>
      </c>
      <c r="C13" s="32" t="s">
        <v>318</v>
      </c>
      <c r="D13" s="106" t="s">
        <v>83</v>
      </c>
      <c r="E13" s="106"/>
      <c r="F13" s="107">
        <f t="shared" si="0"/>
        <v>0</v>
      </c>
      <c r="G13" s="34">
        <v>0</v>
      </c>
      <c r="H13" s="107">
        <v>0</v>
      </c>
      <c r="I13" s="35">
        <v>0</v>
      </c>
      <c r="K13" s="18"/>
    </row>
    <row r="14" spans="1:25" ht="15.75" customHeight="1" x14ac:dyDescent="0.3">
      <c r="A14" s="18"/>
      <c r="K14" s="18"/>
    </row>
    <row r="15" spans="1:25" ht="15.75" customHeight="1" x14ac:dyDescent="0.3">
      <c r="A15" s="8"/>
      <c r="B15" s="9" t="s">
        <v>28</v>
      </c>
      <c r="C15" s="10" t="s">
        <v>393</v>
      </c>
      <c r="D15" s="10"/>
      <c r="E15" s="10" t="s">
        <v>394</v>
      </c>
      <c r="F15" s="9"/>
      <c r="G15" s="9"/>
      <c r="H15" s="9"/>
      <c r="I15" s="9"/>
      <c r="K15" s="18"/>
    </row>
    <row r="16" spans="1:25" ht="15.75" customHeight="1" x14ac:dyDescent="0.3">
      <c r="A16" s="11">
        <v>2</v>
      </c>
      <c r="B16" s="12" t="s">
        <v>7</v>
      </c>
      <c r="C16" s="13" t="s">
        <v>8</v>
      </c>
      <c r="D16" s="68"/>
      <c r="E16" s="98"/>
      <c r="F16" s="16" t="s">
        <v>9</v>
      </c>
      <c r="G16" s="16" t="s">
        <v>10</v>
      </c>
      <c r="H16" s="16" t="s">
        <v>11</v>
      </c>
      <c r="I16" s="17" t="s">
        <v>12</v>
      </c>
      <c r="K16" s="18"/>
    </row>
    <row r="17" spans="1:11" ht="15.75" customHeight="1" x14ac:dyDescent="0.3">
      <c r="A17" s="19">
        <v>8</v>
      </c>
      <c r="B17" s="20" t="s">
        <v>395</v>
      </c>
      <c r="C17" s="20" t="s">
        <v>396</v>
      </c>
      <c r="D17" s="101">
        <v>100.002</v>
      </c>
      <c r="E17" s="101">
        <v>98.001000000000005</v>
      </c>
      <c r="F17" s="102">
        <f t="shared" ref="F17:F25" si="1">SUM(D17:E17)</f>
        <v>198.00299999999999</v>
      </c>
      <c r="G17" s="21">
        <v>6</v>
      </c>
      <c r="H17" s="102">
        <v>1592.0289999999998</v>
      </c>
      <c r="I17" s="22">
        <v>59</v>
      </c>
      <c r="K17" s="18"/>
    </row>
    <row r="18" spans="1:11" ht="15.75" customHeight="1" x14ac:dyDescent="0.3">
      <c r="A18" s="23">
        <v>7</v>
      </c>
      <c r="B18" s="24" t="s">
        <v>397</v>
      </c>
      <c r="C18" s="24" t="s">
        <v>396</v>
      </c>
      <c r="D18" s="103">
        <v>100.003</v>
      </c>
      <c r="E18" s="103">
        <v>99.001000000000005</v>
      </c>
      <c r="F18" s="104">
        <f t="shared" si="1"/>
        <v>199.00400000000002</v>
      </c>
      <c r="G18" s="27">
        <v>9</v>
      </c>
      <c r="H18" s="104">
        <v>1588.0320000000002</v>
      </c>
      <c r="I18" s="28">
        <v>56</v>
      </c>
      <c r="K18" s="18"/>
    </row>
    <row r="19" spans="1:11" ht="15.75" customHeight="1" x14ac:dyDescent="0.3">
      <c r="A19" s="23">
        <v>9</v>
      </c>
      <c r="B19" s="24" t="s">
        <v>398</v>
      </c>
      <c r="C19" s="24" t="s">
        <v>34</v>
      </c>
      <c r="D19" s="103">
        <v>100.002</v>
      </c>
      <c r="E19" s="103">
        <v>99.001000000000005</v>
      </c>
      <c r="F19" s="104">
        <f t="shared" si="1"/>
        <v>199.00299999999999</v>
      </c>
      <c r="G19" s="27">
        <v>8</v>
      </c>
      <c r="H19" s="104">
        <v>1587.0359999999998</v>
      </c>
      <c r="I19" s="28">
        <v>47</v>
      </c>
      <c r="K19" s="18"/>
    </row>
    <row r="20" spans="1:11" ht="15.75" customHeight="1" x14ac:dyDescent="0.3">
      <c r="A20" s="23">
        <v>5</v>
      </c>
      <c r="B20" s="24" t="s">
        <v>399</v>
      </c>
      <c r="C20" s="24" t="s">
        <v>246</v>
      </c>
      <c r="D20" s="103">
        <v>100.002</v>
      </c>
      <c r="E20" s="103">
        <v>99.001000000000005</v>
      </c>
      <c r="F20" s="104">
        <f t="shared" si="1"/>
        <v>199.00299999999999</v>
      </c>
      <c r="G20" s="27">
        <v>8</v>
      </c>
      <c r="H20" s="104">
        <v>1581.0249999999999</v>
      </c>
      <c r="I20" s="28">
        <v>45</v>
      </c>
      <c r="K20" s="18"/>
    </row>
    <row r="21" spans="1:11" ht="15.75" customHeight="1" x14ac:dyDescent="0.3">
      <c r="A21" s="23">
        <v>3</v>
      </c>
      <c r="B21" s="24" t="s">
        <v>325</v>
      </c>
      <c r="C21" s="24" t="s">
        <v>312</v>
      </c>
      <c r="D21" s="103">
        <v>99.001000000000005</v>
      </c>
      <c r="E21" s="103">
        <v>99</v>
      </c>
      <c r="F21" s="104">
        <f t="shared" si="1"/>
        <v>198.001</v>
      </c>
      <c r="G21" s="27">
        <v>5</v>
      </c>
      <c r="H21" s="104">
        <v>1582.0159999999998</v>
      </c>
      <c r="I21" s="28">
        <v>38</v>
      </c>
      <c r="K21" s="18"/>
    </row>
    <row r="22" spans="1:11" ht="15.75" customHeight="1" x14ac:dyDescent="0.3">
      <c r="A22" s="23">
        <v>2</v>
      </c>
      <c r="B22" s="24" t="s">
        <v>400</v>
      </c>
      <c r="C22" s="24" t="s">
        <v>396</v>
      </c>
      <c r="D22" s="103">
        <v>100.002</v>
      </c>
      <c r="E22" s="103">
        <v>97.003</v>
      </c>
      <c r="F22" s="104">
        <f t="shared" si="1"/>
        <v>197.005</v>
      </c>
      <c r="G22" s="27">
        <v>3</v>
      </c>
      <c r="H22" s="104">
        <v>1580.0339999999997</v>
      </c>
      <c r="I22" s="28">
        <v>38</v>
      </c>
      <c r="K22" s="18"/>
    </row>
    <row r="23" spans="1:11" ht="15.75" customHeight="1" x14ac:dyDescent="0.3">
      <c r="A23" s="23">
        <v>6</v>
      </c>
      <c r="B23" s="24" t="s">
        <v>401</v>
      </c>
      <c r="C23" s="24" t="s">
        <v>396</v>
      </c>
      <c r="D23" s="103">
        <v>100.002</v>
      </c>
      <c r="E23" s="103">
        <v>97</v>
      </c>
      <c r="F23" s="104">
        <f t="shared" si="1"/>
        <v>197.00200000000001</v>
      </c>
      <c r="G23" s="27">
        <v>2</v>
      </c>
      <c r="H23" s="104">
        <v>1581.0189999999998</v>
      </c>
      <c r="I23" s="28">
        <v>35</v>
      </c>
      <c r="K23" s="18"/>
    </row>
    <row r="24" spans="1:11" ht="15.75" customHeight="1" x14ac:dyDescent="0.3">
      <c r="A24" s="23">
        <v>4</v>
      </c>
      <c r="B24" s="24" t="s">
        <v>402</v>
      </c>
      <c r="C24" s="24" t="s">
        <v>34</v>
      </c>
      <c r="D24" s="103">
        <v>100.001</v>
      </c>
      <c r="E24" s="103">
        <v>98</v>
      </c>
      <c r="F24" s="104">
        <f t="shared" si="1"/>
        <v>198.001</v>
      </c>
      <c r="G24" s="27">
        <v>5</v>
      </c>
      <c r="H24" s="104">
        <v>1577.0170000000001</v>
      </c>
      <c r="I24" s="28">
        <v>32</v>
      </c>
      <c r="K24" s="18"/>
    </row>
    <row r="25" spans="1:11" ht="15.75" customHeight="1" x14ac:dyDescent="0.3">
      <c r="A25" s="31">
        <v>1</v>
      </c>
      <c r="B25" s="32" t="s">
        <v>333</v>
      </c>
      <c r="C25" s="32" t="s">
        <v>334</v>
      </c>
      <c r="D25" s="106">
        <v>99.001999999999995</v>
      </c>
      <c r="E25" s="106">
        <v>97.001000000000005</v>
      </c>
      <c r="F25" s="107">
        <f t="shared" si="1"/>
        <v>196.00299999999999</v>
      </c>
      <c r="G25" s="34">
        <v>1</v>
      </c>
      <c r="H25" s="107">
        <v>1555.0179999999998</v>
      </c>
      <c r="I25" s="60">
        <v>16</v>
      </c>
      <c r="K25" s="18"/>
    </row>
    <row r="26" spans="1:11" ht="15.75" customHeight="1" x14ac:dyDescent="0.3">
      <c r="A26" s="18"/>
      <c r="K26" s="18"/>
    </row>
    <row r="27" spans="1:11" ht="15.75" customHeight="1" x14ac:dyDescent="0.3">
      <c r="A27" s="8"/>
      <c r="B27" s="9" t="s">
        <v>45</v>
      </c>
      <c r="C27" s="10" t="s">
        <v>403</v>
      </c>
      <c r="D27" s="10"/>
      <c r="E27" s="10" t="s">
        <v>404</v>
      </c>
      <c r="F27" s="9"/>
      <c r="G27" s="9"/>
      <c r="H27" s="9"/>
      <c r="I27" s="9"/>
      <c r="K27" s="18"/>
    </row>
    <row r="28" spans="1:11" ht="15.75" customHeight="1" x14ac:dyDescent="0.3">
      <c r="A28" s="11">
        <v>2</v>
      </c>
      <c r="B28" s="12" t="s">
        <v>7</v>
      </c>
      <c r="C28" s="13" t="s">
        <v>8</v>
      </c>
      <c r="D28" s="68"/>
      <c r="E28" s="98"/>
      <c r="F28" s="16" t="s">
        <v>9</v>
      </c>
      <c r="G28" s="16" t="s">
        <v>10</v>
      </c>
      <c r="H28" s="16" t="s">
        <v>11</v>
      </c>
      <c r="I28" s="17" t="s">
        <v>12</v>
      </c>
      <c r="K28" s="18"/>
    </row>
    <row r="29" spans="1:11" ht="15.75" customHeight="1" x14ac:dyDescent="0.3">
      <c r="A29" s="19">
        <v>4</v>
      </c>
      <c r="B29" s="20" t="s">
        <v>22</v>
      </c>
      <c r="C29" s="20" t="s">
        <v>23</v>
      </c>
      <c r="D29" s="101">
        <v>99.001999999999995</v>
      </c>
      <c r="E29" s="101">
        <v>98.001999999999995</v>
      </c>
      <c r="F29" s="102">
        <f t="shared" ref="F29:F37" si="2">SUM(D29:E29)</f>
        <v>197.00399999999999</v>
      </c>
      <c r="G29" s="21">
        <v>5</v>
      </c>
      <c r="H29" s="102">
        <v>1582.0219999999999</v>
      </c>
      <c r="I29" s="22">
        <v>60</v>
      </c>
      <c r="K29" s="18"/>
    </row>
    <row r="30" spans="1:11" ht="15.75" customHeight="1" x14ac:dyDescent="0.3">
      <c r="A30" s="23">
        <v>5</v>
      </c>
      <c r="B30" s="24" t="s">
        <v>309</v>
      </c>
      <c r="C30" s="24" t="s">
        <v>310</v>
      </c>
      <c r="D30" s="103">
        <v>100.005</v>
      </c>
      <c r="E30" s="103">
        <v>100.002</v>
      </c>
      <c r="F30" s="104">
        <f t="shared" si="2"/>
        <v>200.00700000000001</v>
      </c>
      <c r="G30" s="27">
        <v>9</v>
      </c>
      <c r="H30" s="104">
        <v>1578.027</v>
      </c>
      <c r="I30" s="28">
        <v>58</v>
      </c>
      <c r="K30" s="18"/>
    </row>
    <row r="31" spans="1:11" ht="15.75" customHeight="1" x14ac:dyDescent="0.3">
      <c r="A31" s="23">
        <v>2</v>
      </c>
      <c r="B31" s="24" t="s">
        <v>405</v>
      </c>
      <c r="C31" s="24" t="s">
        <v>396</v>
      </c>
      <c r="D31" s="103">
        <v>100.001</v>
      </c>
      <c r="E31" s="103">
        <v>99.001999999999995</v>
      </c>
      <c r="F31" s="104">
        <f t="shared" si="2"/>
        <v>199.00299999999999</v>
      </c>
      <c r="G31" s="27">
        <v>8</v>
      </c>
      <c r="H31" s="104">
        <v>1579.0269999999998</v>
      </c>
      <c r="I31" s="28">
        <v>54</v>
      </c>
      <c r="K31" s="18"/>
    </row>
    <row r="32" spans="1:11" ht="15.75" customHeight="1" x14ac:dyDescent="0.3">
      <c r="A32" s="23">
        <v>6</v>
      </c>
      <c r="B32" s="24" t="s">
        <v>311</v>
      </c>
      <c r="C32" s="24" t="s">
        <v>312</v>
      </c>
      <c r="D32" s="103">
        <v>99.004000000000005</v>
      </c>
      <c r="E32" s="103">
        <v>98.001999999999995</v>
      </c>
      <c r="F32" s="104">
        <f t="shared" si="2"/>
        <v>197.006</v>
      </c>
      <c r="G32" s="27">
        <v>6</v>
      </c>
      <c r="H32" s="104">
        <v>1576.03</v>
      </c>
      <c r="I32" s="28">
        <v>48</v>
      </c>
      <c r="K32" s="18"/>
    </row>
    <row r="33" spans="1:11" ht="15.75" customHeight="1" x14ac:dyDescent="0.3">
      <c r="A33" s="23">
        <v>7</v>
      </c>
      <c r="B33" s="24" t="s">
        <v>406</v>
      </c>
      <c r="C33" s="24" t="s">
        <v>314</v>
      </c>
      <c r="D33" s="103">
        <v>100.002</v>
      </c>
      <c r="E33" s="103">
        <v>99.001000000000005</v>
      </c>
      <c r="F33" s="104">
        <f t="shared" si="2"/>
        <v>199.00299999999999</v>
      </c>
      <c r="G33" s="27">
        <v>8</v>
      </c>
      <c r="H33" s="104">
        <v>1571.0229999999999</v>
      </c>
      <c r="I33" s="28">
        <v>43</v>
      </c>
      <c r="K33" s="18"/>
    </row>
    <row r="34" spans="1:11" ht="15.75" customHeight="1" x14ac:dyDescent="0.3">
      <c r="A34" s="23">
        <v>1</v>
      </c>
      <c r="B34" s="24" t="s">
        <v>327</v>
      </c>
      <c r="C34" s="24" t="s">
        <v>310</v>
      </c>
      <c r="D34" s="103">
        <v>99.001999999999995</v>
      </c>
      <c r="E34" s="103">
        <v>96</v>
      </c>
      <c r="F34" s="104">
        <f t="shared" si="2"/>
        <v>195.00200000000001</v>
      </c>
      <c r="G34" s="27">
        <v>3</v>
      </c>
      <c r="H34" s="104">
        <v>1561.0200000000002</v>
      </c>
      <c r="I34" s="30">
        <v>36</v>
      </c>
      <c r="K34" s="18"/>
    </row>
    <row r="35" spans="1:11" ht="15.75" customHeight="1" x14ac:dyDescent="0.3">
      <c r="A35" s="23">
        <v>9</v>
      </c>
      <c r="B35" s="24" t="s">
        <v>407</v>
      </c>
      <c r="C35" s="24" t="s">
        <v>246</v>
      </c>
      <c r="D35" s="103">
        <v>93.001000000000005</v>
      </c>
      <c r="E35" s="103">
        <v>93</v>
      </c>
      <c r="F35" s="104">
        <f t="shared" si="2"/>
        <v>186.001</v>
      </c>
      <c r="G35" s="27">
        <v>2</v>
      </c>
      <c r="H35" s="104">
        <v>1547.018</v>
      </c>
      <c r="I35" s="28">
        <v>34</v>
      </c>
      <c r="K35" s="18"/>
    </row>
    <row r="36" spans="1:11" ht="15.75" customHeight="1" x14ac:dyDescent="0.3">
      <c r="A36" s="23">
        <v>3</v>
      </c>
      <c r="B36" s="24" t="s">
        <v>326</v>
      </c>
      <c r="C36" s="24" t="s">
        <v>310</v>
      </c>
      <c r="D36" s="103">
        <v>98.001000000000005</v>
      </c>
      <c r="E36" s="103">
        <v>97.001999999999995</v>
      </c>
      <c r="F36" s="104">
        <f t="shared" si="2"/>
        <v>195.00299999999999</v>
      </c>
      <c r="G36" s="27">
        <v>4</v>
      </c>
      <c r="H36" s="104">
        <v>1550.0199999999998</v>
      </c>
      <c r="I36" s="28">
        <v>26</v>
      </c>
      <c r="K36" s="18"/>
    </row>
    <row r="37" spans="1:11" ht="15.75" customHeight="1" x14ac:dyDescent="0.3">
      <c r="A37" s="31">
        <v>8</v>
      </c>
      <c r="B37" s="32" t="s">
        <v>408</v>
      </c>
      <c r="C37" s="32" t="s">
        <v>246</v>
      </c>
      <c r="D37" s="106" t="s">
        <v>55</v>
      </c>
      <c r="E37" s="106"/>
      <c r="F37" s="107">
        <f t="shared" si="2"/>
        <v>0</v>
      </c>
      <c r="G37" s="34">
        <v>0</v>
      </c>
      <c r="H37" s="107">
        <v>0</v>
      </c>
      <c r="I37" s="35">
        <v>0</v>
      </c>
      <c r="K37" s="18"/>
    </row>
    <row r="38" spans="1:11" ht="15.75" customHeight="1" x14ac:dyDescent="0.3">
      <c r="A38" s="18"/>
      <c r="K38" s="18"/>
    </row>
    <row r="39" spans="1:11" ht="15.75" customHeight="1" x14ac:dyDescent="0.3">
      <c r="A39" s="8"/>
      <c r="B39" s="9" t="s">
        <v>59</v>
      </c>
      <c r="C39" s="10" t="s">
        <v>370</v>
      </c>
      <c r="D39" s="10"/>
      <c r="E39" s="10" t="s">
        <v>409</v>
      </c>
      <c r="F39" s="9"/>
      <c r="G39" s="9"/>
      <c r="H39" s="9"/>
      <c r="I39" s="9"/>
      <c r="K39" s="18"/>
    </row>
    <row r="40" spans="1:11" ht="15.75" customHeight="1" x14ac:dyDescent="0.3">
      <c r="A40" s="11">
        <v>2</v>
      </c>
      <c r="B40" s="12" t="s">
        <v>7</v>
      </c>
      <c r="C40" s="13" t="s">
        <v>8</v>
      </c>
      <c r="D40" s="68"/>
      <c r="E40" s="98"/>
      <c r="F40" s="16" t="s">
        <v>9</v>
      </c>
      <c r="G40" s="16" t="s">
        <v>10</v>
      </c>
      <c r="H40" s="16" t="s">
        <v>11</v>
      </c>
      <c r="I40" s="17" t="s">
        <v>12</v>
      </c>
      <c r="K40" s="18"/>
    </row>
    <row r="41" spans="1:11" ht="15.75" customHeight="1" x14ac:dyDescent="0.3">
      <c r="A41" s="19">
        <v>2</v>
      </c>
      <c r="B41" s="20" t="s">
        <v>328</v>
      </c>
      <c r="C41" s="20" t="s">
        <v>312</v>
      </c>
      <c r="D41" s="101">
        <v>99.001000000000005</v>
      </c>
      <c r="E41" s="101">
        <v>99.001000000000005</v>
      </c>
      <c r="F41" s="102">
        <f t="shared" ref="F41:F49" si="3">SUM(D41:E41)</f>
        <v>198.00200000000001</v>
      </c>
      <c r="G41" s="21">
        <v>9</v>
      </c>
      <c r="H41" s="102">
        <v>1570.0269999999996</v>
      </c>
      <c r="I41" s="22">
        <v>57</v>
      </c>
      <c r="K41" s="18"/>
    </row>
    <row r="42" spans="1:11" ht="15.75" customHeight="1" x14ac:dyDescent="0.3">
      <c r="A42" s="23">
        <v>5</v>
      </c>
      <c r="B42" s="24" t="s">
        <v>321</v>
      </c>
      <c r="C42" s="24" t="s">
        <v>41</v>
      </c>
      <c r="D42" s="103">
        <v>97.001000000000005</v>
      </c>
      <c r="E42" s="103">
        <v>95</v>
      </c>
      <c r="F42" s="104">
        <f t="shared" si="3"/>
        <v>192.001</v>
      </c>
      <c r="G42" s="27">
        <v>4</v>
      </c>
      <c r="H42" s="104">
        <v>1567.0140000000001</v>
      </c>
      <c r="I42" s="28">
        <v>54</v>
      </c>
      <c r="K42" s="18"/>
    </row>
    <row r="43" spans="1:11" ht="15.75" customHeight="1" x14ac:dyDescent="0.3">
      <c r="A43" s="23">
        <v>3</v>
      </c>
      <c r="B43" s="24" t="s">
        <v>335</v>
      </c>
      <c r="C43" s="24" t="s">
        <v>34</v>
      </c>
      <c r="D43" s="103">
        <v>97.001999999999995</v>
      </c>
      <c r="E43" s="103">
        <v>97</v>
      </c>
      <c r="F43" s="104">
        <f t="shared" si="3"/>
        <v>194.00200000000001</v>
      </c>
      <c r="G43" s="27">
        <v>7</v>
      </c>
      <c r="H43" s="104">
        <v>1559.0129999999999</v>
      </c>
      <c r="I43" s="28">
        <v>51</v>
      </c>
      <c r="K43" s="18"/>
    </row>
    <row r="44" spans="1:11" ht="15.75" customHeight="1" x14ac:dyDescent="0.3">
      <c r="A44" s="23">
        <v>4</v>
      </c>
      <c r="B44" s="24" t="s">
        <v>169</v>
      </c>
      <c r="C44" s="24" t="s">
        <v>112</v>
      </c>
      <c r="D44" s="103">
        <v>98.001999999999995</v>
      </c>
      <c r="E44" s="103">
        <v>95</v>
      </c>
      <c r="F44" s="104">
        <f t="shared" si="3"/>
        <v>193.00200000000001</v>
      </c>
      <c r="G44" s="27">
        <v>6</v>
      </c>
      <c r="H44" s="104">
        <v>1557.0119999999997</v>
      </c>
      <c r="I44" s="28">
        <v>48</v>
      </c>
      <c r="K44" s="18"/>
    </row>
    <row r="45" spans="1:11" ht="15.75" customHeight="1" x14ac:dyDescent="0.3">
      <c r="A45" s="23">
        <v>6</v>
      </c>
      <c r="B45" s="24" t="s">
        <v>410</v>
      </c>
      <c r="C45" s="24" t="s">
        <v>396</v>
      </c>
      <c r="D45" s="103">
        <v>97.001000000000005</v>
      </c>
      <c r="E45" s="103">
        <v>95</v>
      </c>
      <c r="F45" s="104">
        <f t="shared" si="3"/>
        <v>192.001</v>
      </c>
      <c r="G45" s="27">
        <v>4</v>
      </c>
      <c r="H45" s="104">
        <v>1548.0159999999998</v>
      </c>
      <c r="I45" s="28">
        <v>37</v>
      </c>
      <c r="K45" s="18"/>
    </row>
    <row r="46" spans="1:11" ht="15.75" customHeight="1" x14ac:dyDescent="0.3">
      <c r="A46" s="23">
        <v>1</v>
      </c>
      <c r="B46" s="24" t="s">
        <v>411</v>
      </c>
      <c r="C46" s="24" t="s">
        <v>298</v>
      </c>
      <c r="D46" s="103">
        <v>100.001</v>
      </c>
      <c r="E46" s="103">
        <v>96</v>
      </c>
      <c r="F46" s="104">
        <f t="shared" si="3"/>
        <v>196.001</v>
      </c>
      <c r="G46" s="27">
        <v>8</v>
      </c>
      <c r="H46" s="104">
        <v>1544.0169999999998</v>
      </c>
      <c r="I46" s="30">
        <v>34</v>
      </c>
      <c r="K46" s="18"/>
    </row>
    <row r="47" spans="1:11" ht="15.75" customHeight="1" x14ac:dyDescent="0.3">
      <c r="A47" s="23">
        <v>8</v>
      </c>
      <c r="B47" s="24" t="s">
        <v>412</v>
      </c>
      <c r="C47" s="24" t="s">
        <v>246</v>
      </c>
      <c r="D47" s="103">
        <v>98.001000000000005</v>
      </c>
      <c r="E47" s="103">
        <v>95</v>
      </c>
      <c r="F47" s="104">
        <f t="shared" si="3"/>
        <v>193.001</v>
      </c>
      <c r="G47" s="27">
        <v>5</v>
      </c>
      <c r="H47" s="104">
        <v>1526.01</v>
      </c>
      <c r="I47" s="28">
        <v>31</v>
      </c>
      <c r="K47" s="18"/>
    </row>
    <row r="48" spans="1:11" ht="15.75" customHeight="1" x14ac:dyDescent="0.3">
      <c r="A48" s="23">
        <v>9</v>
      </c>
      <c r="B48" s="24" t="s">
        <v>413</v>
      </c>
      <c r="C48" s="24" t="s">
        <v>314</v>
      </c>
      <c r="D48" s="103">
        <v>96.001999999999995</v>
      </c>
      <c r="E48" s="103">
        <v>95</v>
      </c>
      <c r="F48" s="104">
        <f t="shared" si="3"/>
        <v>191.00200000000001</v>
      </c>
      <c r="G48" s="27">
        <v>1</v>
      </c>
      <c r="H48" s="104">
        <v>1539.0159999999998</v>
      </c>
      <c r="I48" s="28">
        <v>30</v>
      </c>
      <c r="K48" s="18"/>
    </row>
    <row r="49" spans="1:11" ht="15.75" customHeight="1" x14ac:dyDescent="0.3">
      <c r="A49" s="31">
        <v>7</v>
      </c>
      <c r="B49" s="32" t="s">
        <v>414</v>
      </c>
      <c r="C49" s="32" t="s">
        <v>310</v>
      </c>
      <c r="D49" s="106">
        <v>97</v>
      </c>
      <c r="E49" s="106">
        <v>95</v>
      </c>
      <c r="F49" s="107">
        <f t="shared" si="3"/>
        <v>192</v>
      </c>
      <c r="G49" s="34">
        <v>2</v>
      </c>
      <c r="H49" s="107">
        <v>1538.0119999999999</v>
      </c>
      <c r="I49" s="35">
        <v>23</v>
      </c>
      <c r="K49" s="18"/>
    </row>
    <row r="50" spans="1:11" ht="15.75" customHeight="1" x14ac:dyDescent="0.3">
      <c r="A50" s="18"/>
      <c r="K50" s="18"/>
    </row>
    <row r="51" spans="1:11" ht="15.75" customHeight="1" x14ac:dyDescent="0.3">
      <c r="A51" s="8"/>
      <c r="B51" s="9" t="s">
        <v>70</v>
      </c>
      <c r="C51" s="10" t="s">
        <v>415</v>
      </c>
      <c r="D51" s="10"/>
      <c r="E51" s="10" t="s">
        <v>416</v>
      </c>
      <c r="F51" s="9"/>
      <c r="G51" s="9"/>
      <c r="H51" s="9"/>
      <c r="I51" s="9"/>
      <c r="K51" s="18"/>
    </row>
    <row r="52" spans="1:11" ht="15.75" customHeight="1" x14ac:dyDescent="0.3">
      <c r="A52" s="11">
        <v>2</v>
      </c>
      <c r="B52" s="12" t="s">
        <v>7</v>
      </c>
      <c r="C52" s="13" t="s">
        <v>8</v>
      </c>
      <c r="D52" s="68"/>
      <c r="E52" s="98"/>
      <c r="F52" s="16" t="s">
        <v>9</v>
      </c>
      <c r="G52" s="16" t="s">
        <v>10</v>
      </c>
      <c r="H52" s="16" t="s">
        <v>11</v>
      </c>
      <c r="I52" s="17" t="s">
        <v>12</v>
      </c>
      <c r="K52" s="18"/>
    </row>
    <row r="53" spans="1:11" ht="15.75" customHeight="1" x14ac:dyDescent="0.3">
      <c r="A53" s="19">
        <v>9</v>
      </c>
      <c r="B53" s="20" t="s">
        <v>338</v>
      </c>
      <c r="C53" s="20" t="s">
        <v>310</v>
      </c>
      <c r="D53" s="101">
        <v>96.001999999999995</v>
      </c>
      <c r="E53" s="101">
        <v>95</v>
      </c>
      <c r="F53" s="102">
        <f t="shared" ref="F53:F61" si="4">SUM(D53:E53)</f>
        <v>191.00200000000001</v>
      </c>
      <c r="G53" s="21">
        <v>7</v>
      </c>
      <c r="H53" s="102">
        <v>1547.0129999999999</v>
      </c>
      <c r="I53" s="22">
        <v>63</v>
      </c>
      <c r="K53" s="18"/>
    </row>
    <row r="54" spans="1:11" ht="15.75" customHeight="1" x14ac:dyDescent="0.3">
      <c r="A54" s="23">
        <v>6</v>
      </c>
      <c r="B54" s="24" t="s">
        <v>417</v>
      </c>
      <c r="C54" s="24" t="s">
        <v>314</v>
      </c>
      <c r="D54" s="103">
        <v>97.001000000000005</v>
      </c>
      <c r="E54" s="103">
        <v>96.001999999999995</v>
      </c>
      <c r="F54" s="104">
        <f t="shared" si="4"/>
        <v>193.00299999999999</v>
      </c>
      <c r="G54" s="27">
        <v>9</v>
      </c>
      <c r="H54" s="104">
        <v>1530.0159999999998</v>
      </c>
      <c r="I54" s="28">
        <v>54</v>
      </c>
      <c r="K54" s="18"/>
    </row>
    <row r="55" spans="1:11" ht="15.75" customHeight="1" x14ac:dyDescent="0.3">
      <c r="A55" s="23">
        <v>5</v>
      </c>
      <c r="B55" s="24" t="s">
        <v>418</v>
      </c>
      <c r="C55" s="24" t="s">
        <v>419</v>
      </c>
      <c r="D55" s="103">
        <v>99.003</v>
      </c>
      <c r="E55" s="103">
        <v>93</v>
      </c>
      <c r="F55" s="104">
        <f t="shared" si="4"/>
        <v>192.00299999999999</v>
      </c>
      <c r="G55" s="27">
        <v>8</v>
      </c>
      <c r="H55" s="104">
        <v>1529.0149999999999</v>
      </c>
      <c r="I55" s="28">
        <v>52</v>
      </c>
      <c r="K55" s="18"/>
    </row>
    <row r="56" spans="1:11" ht="15.75" customHeight="1" x14ac:dyDescent="0.3">
      <c r="A56" s="23">
        <v>2</v>
      </c>
      <c r="B56" s="24" t="s">
        <v>420</v>
      </c>
      <c r="C56" s="24" t="s">
        <v>246</v>
      </c>
      <c r="D56" s="103">
        <v>94</v>
      </c>
      <c r="E56" s="103">
        <v>92.001000000000005</v>
      </c>
      <c r="F56" s="104">
        <f t="shared" si="4"/>
        <v>186.001</v>
      </c>
      <c r="G56" s="27">
        <v>3</v>
      </c>
      <c r="H56" s="104">
        <v>1534.0169999999998</v>
      </c>
      <c r="I56" s="28">
        <v>51</v>
      </c>
      <c r="K56" s="18"/>
    </row>
    <row r="57" spans="1:11" ht="15.75" customHeight="1" x14ac:dyDescent="0.3">
      <c r="A57" s="23">
        <v>4</v>
      </c>
      <c r="B57" s="24" t="s">
        <v>235</v>
      </c>
      <c r="C57" s="24" t="s">
        <v>314</v>
      </c>
      <c r="D57" s="103">
        <v>96</v>
      </c>
      <c r="E57" s="103">
        <v>95.001000000000005</v>
      </c>
      <c r="F57" s="104">
        <f t="shared" si="4"/>
        <v>191.001</v>
      </c>
      <c r="G57" s="27">
        <v>6</v>
      </c>
      <c r="H57" s="104">
        <v>1443.0129999999999</v>
      </c>
      <c r="I57" s="28">
        <v>46</v>
      </c>
      <c r="K57" s="18"/>
    </row>
    <row r="58" spans="1:11" ht="15.75" customHeight="1" x14ac:dyDescent="0.3">
      <c r="A58" s="23">
        <v>8</v>
      </c>
      <c r="B58" s="24" t="s">
        <v>332</v>
      </c>
      <c r="C58" s="24" t="s">
        <v>310</v>
      </c>
      <c r="D58" s="103">
        <v>97</v>
      </c>
      <c r="E58" s="103">
        <v>94</v>
      </c>
      <c r="F58" s="104">
        <f t="shared" si="4"/>
        <v>191</v>
      </c>
      <c r="G58" s="27">
        <v>4</v>
      </c>
      <c r="H58" s="104">
        <v>1519.0129999999999</v>
      </c>
      <c r="I58" s="28">
        <v>41</v>
      </c>
      <c r="K58" s="18"/>
    </row>
    <row r="59" spans="1:11" ht="15.75" customHeight="1" x14ac:dyDescent="0.3">
      <c r="A59" s="23">
        <v>3</v>
      </c>
      <c r="B59" s="24" t="s">
        <v>421</v>
      </c>
      <c r="C59" s="24" t="s">
        <v>310</v>
      </c>
      <c r="D59" s="103">
        <v>96.001000000000005</v>
      </c>
      <c r="E59" s="103">
        <v>95</v>
      </c>
      <c r="F59" s="104">
        <f t="shared" si="4"/>
        <v>191.001</v>
      </c>
      <c r="G59" s="27">
        <v>6</v>
      </c>
      <c r="H59" s="104">
        <v>1301.0069999999998</v>
      </c>
      <c r="I59" s="28">
        <v>24</v>
      </c>
      <c r="K59" s="18"/>
    </row>
    <row r="60" spans="1:11" ht="15.75" customHeight="1" x14ac:dyDescent="0.3">
      <c r="A60" s="23">
        <v>1</v>
      </c>
      <c r="B60" s="24" t="s">
        <v>422</v>
      </c>
      <c r="C60" s="24" t="s">
        <v>310</v>
      </c>
      <c r="D60" s="103">
        <v>89.001000000000005</v>
      </c>
      <c r="E60" s="103">
        <v>89</v>
      </c>
      <c r="F60" s="104">
        <f t="shared" si="4"/>
        <v>178.001</v>
      </c>
      <c r="G60" s="27">
        <v>2</v>
      </c>
      <c r="H60" s="104">
        <v>1482.0129999999999</v>
      </c>
      <c r="I60" s="30">
        <v>23</v>
      </c>
      <c r="K60" s="18"/>
    </row>
    <row r="61" spans="1:11" ht="15.75" customHeight="1" x14ac:dyDescent="0.3">
      <c r="A61" s="31">
        <v>7</v>
      </c>
      <c r="B61" s="32" t="s">
        <v>364</v>
      </c>
      <c r="C61" s="32" t="s">
        <v>298</v>
      </c>
      <c r="D61" s="106" t="s">
        <v>55</v>
      </c>
      <c r="E61" s="106"/>
      <c r="F61" s="107">
        <f t="shared" si="4"/>
        <v>0</v>
      </c>
      <c r="G61" s="34">
        <v>0</v>
      </c>
      <c r="H61" s="107">
        <v>185.001</v>
      </c>
      <c r="I61" s="35">
        <v>3</v>
      </c>
      <c r="K61" s="18"/>
    </row>
    <row r="62" spans="1:11" ht="15.75" customHeight="1" x14ac:dyDescent="0.3">
      <c r="A62" s="18"/>
      <c r="K62" s="18"/>
    </row>
    <row r="63" spans="1:11" ht="15.75" customHeight="1" x14ac:dyDescent="0.3">
      <c r="A63" s="18"/>
      <c r="B63" s="18" t="s">
        <v>368</v>
      </c>
      <c r="K63" s="18"/>
    </row>
    <row r="64" spans="1:11" ht="15.75" customHeight="1" x14ac:dyDescent="0.3">
      <c r="A64" s="18"/>
      <c r="K64" s="18"/>
    </row>
    <row r="65" spans="1:11" ht="15.75" customHeight="1" x14ac:dyDescent="0.3">
      <c r="A65" s="18"/>
      <c r="B65" s="18" t="s">
        <v>369</v>
      </c>
      <c r="E65" s="39" t="s">
        <v>85</v>
      </c>
      <c r="K65" s="18"/>
    </row>
    <row r="66" spans="1:11" ht="15.75" customHeight="1" x14ac:dyDescent="0.3">
      <c r="A66" s="18"/>
      <c r="B66" s="18" t="s">
        <v>86</v>
      </c>
      <c r="K66" s="18"/>
    </row>
    <row r="67" spans="1:11" ht="15.75" customHeight="1" x14ac:dyDescent="0.3">
      <c r="A67" s="18"/>
      <c r="K67" s="18"/>
    </row>
    <row r="68" spans="1:11" ht="15.75" customHeight="1" x14ac:dyDescent="0.3">
      <c r="A68" s="18"/>
      <c r="K68" s="18"/>
    </row>
    <row r="69" spans="1:11" ht="15.75" customHeight="1" x14ac:dyDescent="0.3">
      <c r="A69" s="18"/>
      <c r="K69" s="18"/>
    </row>
    <row r="70" spans="1:11" ht="15.75" customHeight="1" x14ac:dyDescent="0.3">
      <c r="A70" s="18"/>
      <c r="K70" s="18"/>
    </row>
    <row r="71" spans="1:11" ht="15.75" customHeight="1" x14ac:dyDescent="0.3">
      <c r="A71" s="18"/>
      <c r="K71" s="18"/>
    </row>
    <row r="72" spans="1:11" ht="15.75" customHeight="1" x14ac:dyDescent="0.3">
      <c r="A72" s="18"/>
      <c r="K72" s="18"/>
    </row>
    <row r="73" spans="1:11" ht="15.75" customHeight="1" x14ac:dyDescent="0.3">
      <c r="A73" s="18"/>
      <c r="K73" s="18"/>
    </row>
    <row r="74" spans="1:11" ht="15.75" customHeight="1" x14ac:dyDescent="0.3">
      <c r="A74" s="18"/>
      <c r="K74" s="18"/>
    </row>
    <row r="75" spans="1:11" ht="15.75" customHeight="1" x14ac:dyDescent="0.3">
      <c r="A75" s="18"/>
      <c r="K75" s="18"/>
    </row>
    <row r="76" spans="1:11" ht="15.75" customHeight="1" x14ac:dyDescent="0.3">
      <c r="A76" s="18"/>
      <c r="K76" s="18"/>
    </row>
    <row r="77" spans="1:11" ht="15.75" customHeight="1" x14ac:dyDescent="0.3">
      <c r="A77" s="18"/>
      <c r="K77" s="18"/>
    </row>
    <row r="78" spans="1:11" ht="15.75" customHeight="1" x14ac:dyDescent="0.3">
      <c r="A78" s="18"/>
      <c r="K78" s="18"/>
    </row>
    <row r="79" spans="1:11" ht="15.75" customHeight="1" x14ac:dyDescent="0.3">
      <c r="A79" s="18"/>
      <c r="K79" s="18"/>
    </row>
    <row r="80" spans="1:11" x14ac:dyDescent="0.3">
      <c r="A80" s="18"/>
      <c r="K80" s="18"/>
    </row>
    <row r="81" spans="1:11" x14ac:dyDescent="0.3">
      <c r="A81" s="18"/>
      <c r="K81" s="18"/>
    </row>
    <row r="82" spans="1:11" x14ac:dyDescent="0.3">
      <c r="A82" s="18"/>
      <c r="K82" s="18"/>
    </row>
    <row r="83" spans="1:11" x14ac:dyDescent="0.3">
      <c r="A83" s="18"/>
      <c r="K83" s="18"/>
    </row>
    <row r="84" spans="1:11" x14ac:dyDescent="0.3">
      <c r="A84" s="18"/>
      <c r="K84" s="18"/>
    </row>
    <row r="85" spans="1:11" x14ac:dyDescent="0.3">
      <c r="A85" s="18"/>
      <c r="K85" s="18"/>
    </row>
    <row r="86" spans="1:11" x14ac:dyDescent="0.3">
      <c r="A86" s="18"/>
      <c r="K86" s="18"/>
    </row>
    <row r="87" spans="1:11" x14ac:dyDescent="0.3">
      <c r="A87" s="18"/>
      <c r="K87" s="18"/>
    </row>
    <row r="88" spans="1:11" x14ac:dyDescent="0.3">
      <c r="A88" s="18"/>
      <c r="K88" s="18"/>
    </row>
    <row r="89" spans="1:11" x14ac:dyDescent="0.3">
      <c r="A89" s="18"/>
      <c r="K89" s="18"/>
    </row>
    <row r="90" spans="1:11" x14ac:dyDescent="0.3">
      <c r="A90" s="18"/>
      <c r="K90" s="18"/>
    </row>
    <row r="91" spans="1:11" x14ac:dyDescent="0.3">
      <c r="A91" s="18"/>
      <c r="K91" s="18"/>
    </row>
    <row r="92" spans="1:11" x14ac:dyDescent="0.3">
      <c r="A92" s="18"/>
      <c r="K92" s="18"/>
    </row>
    <row r="93" spans="1:11" x14ac:dyDescent="0.3">
      <c r="A93" s="18"/>
      <c r="K93" s="18"/>
    </row>
    <row r="94" spans="1:11" x14ac:dyDescent="0.3">
      <c r="A94" s="18"/>
      <c r="K94" s="18"/>
    </row>
    <row r="95" spans="1:11" x14ac:dyDescent="0.3">
      <c r="A95" s="18"/>
      <c r="K95" s="18"/>
    </row>
    <row r="96" spans="1:11" x14ac:dyDescent="0.3">
      <c r="A96" s="18"/>
      <c r="K96" s="18"/>
    </row>
    <row r="97" spans="1:11" x14ac:dyDescent="0.3">
      <c r="A97" s="18"/>
      <c r="K97" s="18"/>
    </row>
    <row r="98" spans="1:11" x14ac:dyDescent="0.3">
      <c r="A98" s="18"/>
      <c r="K98" s="18"/>
    </row>
    <row r="99" spans="1:11" x14ac:dyDescent="0.3">
      <c r="A99" s="18"/>
      <c r="K99" s="18"/>
    </row>
    <row r="100" spans="1:11" x14ac:dyDescent="0.3">
      <c r="A100" s="18"/>
      <c r="K100" s="18"/>
    </row>
    <row r="101" spans="1:11" x14ac:dyDescent="0.3">
      <c r="A101" s="18"/>
      <c r="K101" s="18"/>
    </row>
    <row r="102" spans="1:11" x14ac:dyDescent="0.3">
      <c r="A102" s="18"/>
      <c r="K102" s="18"/>
    </row>
    <row r="103" spans="1:11" x14ac:dyDescent="0.3">
      <c r="A103" s="18"/>
      <c r="K103" s="18"/>
    </row>
    <row r="104" spans="1:11" x14ac:dyDescent="0.3">
      <c r="A104" s="18"/>
      <c r="K104" s="18"/>
    </row>
    <row r="105" spans="1:11" x14ac:dyDescent="0.3">
      <c r="A105" s="18"/>
      <c r="K105" s="18"/>
    </row>
    <row r="106" spans="1:11" x14ac:dyDescent="0.3">
      <c r="A106" s="18"/>
      <c r="K106" s="18"/>
    </row>
    <row r="107" spans="1:11" x14ac:dyDescent="0.3">
      <c r="A107" s="18"/>
      <c r="K107" s="18"/>
    </row>
    <row r="108" spans="1:11" x14ac:dyDescent="0.3">
      <c r="A108" s="18"/>
      <c r="K108" s="18"/>
    </row>
    <row r="109" spans="1:11" x14ac:dyDescent="0.3">
      <c r="A109" s="18"/>
      <c r="K109" s="18"/>
    </row>
    <row r="110" spans="1:11" x14ac:dyDescent="0.3">
      <c r="A110" s="18"/>
      <c r="K110" s="18"/>
    </row>
    <row r="111" spans="1:11" x14ac:dyDescent="0.3">
      <c r="A111" s="18"/>
      <c r="K111" s="18"/>
    </row>
    <row r="112" spans="1:11" x14ac:dyDescent="0.3">
      <c r="A112" s="18"/>
      <c r="K112" s="18"/>
    </row>
    <row r="113" spans="1:11" x14ac:dyDescent="0.3">
      <c r="A113" s="18"/>
      <c r="K113" s="18"/>
    </row>
    <row r="114" spans="1:11" x14ac:dyDescent="0.3">
      <c r="A114" s="18"/>
      <c r="K114" s="18"/>
    </row>
    <row r="115" spans="1:11" x14ac:dyDescent="0.3">
      <c r="A115" s="18"/>
      <c r="K115" s="18"/>
    </row>
    <row r="116" spans="1:11" x14ac:dyDescent="0.3">
      <c r="A116" s="18"/>
      <c r="K116" s="18"/>
    </row>
    <row r="117" spans="1:11" x14ac:dyDescent="0.3">
      <c r="A117" s="18"/>
      <c r="K117" s="18"/>
    </row>
    <row r="118" spans="1:11" x14ac:dyDescent="0.3">
      <c r="A118" s="18"/>
      <c r="K118" s="18"/>
    </row>
    <row r="119" spans="1:11" x14ac:dyDescent="0.3">
      <c r="A119" s="18"/>
      <c r="K119" s="18"/>
    </row>
    <row r="120" spans="1:11" x14ac:dyDescent="0.3">
      <c r="A120" s="18"/>
      <c r="K120" s="18"/>
    </row>
    <row r="121" spans="1:11" x14ac:dyDescent="0.3">
      <c r="A121" s="18"/>
      <c r="K121" s="18"/>
    </row>
    <row r="122" spans="1:11" x14ac:dyDescent="0.3">
      <c r="A122" s="18"/>
      <c r="K122" s="18"/>
    </row>
    <row r="123" spans="1:11" x14ac:dyDescent="0.3">
      <c r="A123" s="18"/>
      <c r="K123" s="18"/>
    </row>
    <row r="124" spans="1:11" x14ac:dyDescent="0.3">
      <c r="A124" s="18"/>
      <c r="K124" s="18"/>
    </row>
    <row r="125" spans="1:11" x14ac:dyDescent="0.3">
      <c r="A125" s="18"/>
      <c r="K125" s="18"/>
    </row>
    <row r="126" spans="1:11" x14ac:dyDescent="0.3">
      <c r="A126" s="18"/>
      <c r="K126" s="18"/>
    </row>
    <row r="127" spans="1:11" x14ac:dyDescent="0.3">
      <c r="A127" s="18"/>
      <c r="K127" s="18"/>
    </row>
    <row r="128" spans="1:11" x14ac:dyDescent="0.3">
      <c r="A128" s="18"/>
      <c r="K128" s="18"/>
    </row>
    <row r="129" spans="1:11" x14ac:dyDescent="0.3">
      <c r="A129" s="18"/>
      <c r="K129" s="18"/>
    </row>
    <row r="130" spans="1:11" x14ac:dyDescent="0.3">
      <c r="A130" s="18"/>
      <c r="K130" s="18"/>
    </row>
    <row r="131" spans="1:11" x14ac:dyDescent="0.3">
      <c r="A131" s="18"/>
      <c r="K131" s="18"/>
    </row>
    <row r="132" spans="1:11" x14ac:dyDescent="0.3">
      <c r="A132" s="18"/>
      <c r="K132" s="18"/>
    </row>
    <row r="133" spans="1:11" x14ac:dyDescent="0.3">
      <c r="A133" s="18"/>
      <c r="K133" s="18"/>
    </row>
    <row r="134" spans="1:11" x14ac:dyDescent="0.3">
      <c r="A134" s="18"/>
      <c r="K134" s="18"/>
    </row>
    <row r="135" spans="1:11" x14ac:dyDescent="0.3">
      <c r="A135" s="18"/>
      <c r="K135" s="18"/>
    </row>
    <row r="136" spans="1:11" x14ac:dyDescent="0.3">
      <c r="A136" s="18"/>
      <c r="K136" s="18"/>
    </row>
    <row r="137" spans="1:11" x14ac:dyDescent="0.3">
      <c r="A137" s="18"/>
      <c r="K137" s="18"/>
    </row>
    <row r="138" spans="1:11" x14ac:dyDescent="0.3">
      <c r="A138" s="18"/>
      <c r="K138" s="18"/>
    </row>
    <row r="139" spans="1:11" x14ac:dyDescent="0.3">
      <c r="A139" s="18"/>
      <c r="K139" s="18"/>
    </row>
    <row r="140" spans="1:11" x14ac:dyDescent="0.3">
      <c r="A140" s="18"/>
      <c r="K140" s="18"/>
    </row>
    <row r="141" spans="1:11" x14ac:dyDescent="0.3">
      <c r="A141" s="18"/>
      <c r="K141" s="18"/>
    </row>
    <row r="142" spans="1:11" x14ac:dyDescent="0.3">
      <c r="A142" s="18"/>
      <c r="K142" s="18"/>
    </row>
    <row r="143" spans="1:11" x14ac:dyDescent="0.3">
      <c r="A143" s="18"/>
      <c r="K143" s="18"/>
    </row>
    <row r="144" spans="1:11" x14ac:dyDescent="0.3">
      <c r="A144" s="18"/>
      <c r="K144" s="18"/>
    </row>
    <row r="145" spans="1:11" x14ac:dyDescent="0.3">
      <c r="A145" s="18"/>
      <c r="K145" s="18"/>
    </row>
    <row r="146" spans="1:11" x14ac:dyDescent="0.3">
      <c r="A146" s="18"/>
      <c r="K146" s="18"/>
    </row>
    <row r="147" spans="1:11" x14ac:dyDescent="0.3">
      <c r="A147" s="18"/>
      <c r="K147" s="18"/>
    </row>
    <row r="148" spans="1:11" x14ac:dyDescent="0.3">
      <c r="A148" s="18"/>
      <c r="K148" s="18"/>
    </row>
    <row r="149" spans="1:11" x14ac:dyDescent="0.3">
      <c r="A149" s="18"/>
      <c r="K149" s="18"/>
    </row>
    <row r="150" spans="1:11" x14ac:dyDescent="0.3">
      <c r="A150" s="18"/>
      <c r="K150" s="18"/>
    </row>
    <row r="151" spans="1:11" x14ac:dyDescent="0.3">
      <c r="A151" s="18"/>
      <c r="K151" s="18"/>
    </row>
    <row r="152" spans="1:11" x14ac:dyDescent="0.3">
      <c r="A152" s="18"/>
      <c r="K152" s="18"/>
    </row>
    <row r="153" spans="1:11" x14ac:dyDescent="0.3">
      <c r="A153" s="18"/>
      <c r="K153" s="18"/>
    </row>
    <row r="154" spans="1:11" x14ac:dyDescent="0.3">
      <c r="A154" s="18"/>
      <c r="K154" s="18"/>
    </row>
    <row r="155" spans="1:11" x14ac:dyDescent="0.3">
      <c r="A155" s="18"/>
      <c r="K155" s="18"/>
    </row>
    <row r="156" spans="1:11" x14ac:dyDescent="0.3">
      <c r="A156" s="18"/>
      <c r="K156" s="18"/>
    </row>
    <row r="157" spans="1:11" x14ac:dyDescent="0.3">
      <c r="A157" s="18"/>
      <c r="K157" s="18"/>
    </row>
    <row r="158" spans="1:11" x14ac:dyDescent="0.3">
      <c r="A158" s="18"/>
      <c r="K158" s="18"/>
    </row>
    <row r="159" spans="1:11" x14ac:dyDescent="0.3">
      <c r="A159" s="18"/>
      <c r="K159" s="18"/>
    </row>
    <row r="160" spans="1:11" x14ac:dyDescent="0.3">
      <c r="A160" s="18"/>
      <c r="K160" s="18"/>
    </row>
    <row r="161" spans="1:11" x14ac:dyDescent="0.3">
      <c r="A161" s="18"/>
      <c r="K161" s="18"/>
    </row>
    <row r="162" spans="1:11" x14ac:dyDescent="0.3">
      <c r="A162" s="18"/>
      <c r="K162" s="18"/>
    </row>
    <row r="163" spans="1:11" x14ac:dyDescent="0.3">
      <c r="A163" s="18"/>
      <c r="K163" s="18"/>
    </row>
    <row r="164" spans="1:11" x14ac:dyDescent="0.3">
      <c r="A164" s="18"/>
      <c r="K164" s="18"/>
    </row>
    <row r="165" spans="1:11" x14ac:dyDescent="0.3">
      <c r="A165" s="18"/>
      <c r="K165" s="18"/>
    </row>
    <row r="166" spans="1:11" x14ac:dyDescent="0.3">
      <c r="A166" s="18"/>
      <c r="K166" s="18"/>
    </row>
    <row r="167" spans="1:11" x14ac:dyDescent="0.3">
      <c r="A167" s="18"/>
      <c r="K167" s="18"/>
    </row>
    <row r="168" spans="1:11" x14ac:dyDescent="0.3">
      <c r="A168" s="18"/>
      <c r="K168" s="18"/>
    </row>
    <row r="169" spans="1:11" x14ac:dyDescent="0.3">
      <c r="A169" s="18"/>
      <c r="K169" s="18"/>
    </row>
    <row r="170" spans="1:11" x14ac:dyDescent="0.3">
      <c r="A170" s="18"/>
      <c r="K170" s="18"/>
    </row>
    <row r="171" spans="1:11" x14ac:dyDescent="0.3">
      <c r="A171" s="18"/>
      <c r="K171" s="18"/>
    </row>
    <row r="172" spans="1:11" x14ac:dyDescent="0.3">
      <c r="A172" s="18"/>
      <c r="K172" s="18"/>
    </row>
    <row r="173" spans="1:11" x14ac:dyDescent="0.3">
      <c r="A173" s="18"/>
      <c r="K173" s="18"/>
    </row>
    <row r="174" spans="1:11" x14ac:dyDescent="0.3">
      <c r="A174" s="18"/>
      <c r="K174" s="18"/>
    </row>
    <row r="175" spans="1:11" x14ac:dyDescent="0.3">
      <c r="A175" s="18"/>
      <c r="K175" s="18"/>
    </row>
    <row r="176" spans="1:11" x14ac:dyDescent="0.3">
      <c r="A176" s="18"/>
      <c r="K176" s="18"/>
    </row>
    <row r="177" spans="1:11" x14ac:dyDescent="0.3">
      <c r="A177" s="18"/>
      <c r="K177" s="18"/>
    </row>
    <row r="178" spans="1:11" x14ac:dyDescent="0.3">
      <c r="A178" s="18"/>
      <c r="K178" s="18"/>
    </row>
    <row r="179" spans="1:11" x14ac:dyDescent="0.3">
      <c r="A179" s="18"/>
      <c r="K179" s="18"/>
    </row>
    <row r="180" spans="1:11" x14ac:dyDescent="0.3">
      <c r="A180" s="18"/>
      <c r="K180" s="18"/>
    </row>
    <row r="181" spans="1:11" x14ac:dyDescent="0.3">
      <c r="A181" s="18"/>
      <c r="K181" s="18"/>
    </row>
    <row r="182" spans="1:11" x14ac:dyDescent="0.3">
      <c r="A182" s="18"/>
      <c r="K182" s="18"/>
    </row>
    <row r="183" spans="1:11" x14ac:dyDescent="0.3">
      <c r="A183" s="18"/>
      <c r="K183" s="18"/>
    </row>
    <row r="184" spans="1:11" x14ac:dyDescent="0.3">
      <c r="A184" s="18"/>
      <c r="K184" s="18"/>
    </row>
    <row r="185" spans="1:11" x14ac:dyDescent="0.3">
      <c r="A185" s="18"/>
      <c r="K185" s="18"/>
    </row>
    <row r="186" spans="1:11" x14ac:dyDescent="0.3">
      <c r="A186" s="18"/>
      <c r="K186" s="18"/>
    </row>
    <row r="187" spans="1:11" x14ac:dyDescent="0.3">
      <c r="A187" s="18"/>
      <c r="K187" s="18"/>
    </row>
    <row r="188" spans="1:11" x14ac:dyDescent="0.3">
      <c r="A188" s="18"/>
      <c r="K188" s="18"/>
    </row>
    <row r="189" spans="1:11" x14ac:dyDescent="0.3">
      <c r="A189" s="18"/>
      <c r="K189" s="18"/>
    </row>
    <row r="190" spans="1:11" x14ac:dyDescent="0.3">
      <c r="A190" s="18"/>
      <c r="K190" s="18"/>
    </row>
    <row r="191" spans="1:11" x14ac:dyDescent="0.3">
      <c r="A191" s="18"/>
      <c r="K191" s="18"/>
    </row>
    <row r="192" spans="1:11" x14ac:dyDescent="0.3">
      <c r="A192" s="18"/>
      <c r="K192" s="18"/>
    </row>
    <row r="193" spans="1:11" x14ac:dyDescent="0.3">
      <c r="A193" s="18"/>
      <c r="K193" s="18"/>
    </row>
    <row r="194" spans="1:11" x14ac:dyDescent="0.3">
      <c r="A194" s="18"/>
      <c r="K194" s="18"/>
    </row>
    <row r="195" spans="1:11" x14ac:dyDescent="0.3">
      <c r="A195" s="18"/>
      <c r="K195" s="18"/>
    </row>
    <row r="196" spans="1:11" x14ac:dyDescent="0.3">
      <c r="A196" s="18"/>
      <c r="K196" s="18"/>
    </row>
    <row r="197" spans="1:11" x14ac:dyDescent="0.3">
      <c r="A197" s="18"/>
      <c r="K197" s="18"/>
    </row>
    <row r="198" spans="1:11" x14ac:dyDescent="0.3">
      <c r="A198" s="18"/>
      <c r="K198" s="18"/>
    </row>
    <row r="199" spans="1:11" x14ac:dyDescent="0.3">
      <c r="A199" s="18"/>
      <c r="K199" s="18"/>
    </row>
    <row r="200" spans="1:11" x14ac:dyDescent="0.3">
      <c r="A200" s="18"/>
      <c r="K200" s="18"/>
    </row>
    <row r="201" spans="1:11" x14ac:dyDescent="0.3">
      <c r="A201" s="18"/>
      <c r="K201" s="18"/>
    </row>
    <row r="202" spans="1:11" x14ac:dyDescent="0.3">
      <c r="A202" s="18"/>
      <c r="K202" s="18"/>
    </row>
    <row r="203" spans="1:11" x14ac:dyDescent="0.3">
      <c r="A203" s="18"/>
      <c r="K203" s="18"/>
    </row>
    <row r="204" spans="1:11" x14ac:dyDescent="0.3">
      <c r="A204" s="18"/>
      <c r="K204" s="18"/>
    </row>
    <row r="205" spans="1:11" x14ac:dyDescent="0.3">
      <c r="A205" s="18"/>
      <c r="K205" s="18"/>
    </row>
    <row r="206" spans="1:11" x14ac:dyDescent="0.3">
      <c r="A206" s="18"/>
      <c r="K206" s="18"/>
    </row>
    <row r="207" spans="1:11" x14ac:dyDescent="0.3">
      <c r="A207" s="18"/>
      <c r="K207" s="18"/>
    </row>
    <row r="208" spans="1:11" x14ac:dyDescent="0.3">
      <c r="A208" s="18"/>
      <c r="K208" s="18"/>
    </row>
    <row r="209" spans="1:11" x14ac:dyDescent="0.3">
      <c r="A209" s="18"/>
      <c r="K209" s="18"/>
    </row>
    <row r="210" spans="1:11" x14ac:dyDescent="0.3">
      <c r="A210" s="18"/>
      <c r="K210" s="18"/>
    </row>
    <row r="211" spans="1:11" x14ac:dyDescent="0.3">
      <c r="A211" s="18"/>
      <c r="K211" s="18"/>
    </row>
    <row r="212" spans="1:11" x14ac:dyDescent="0.3">
      <c r="A212" s="18"/>
      <c r="K212" s="18"/>
    </row>
    <row r="213" spans="1:11" x14ac:dyDescent="0.3">
      <c r="A213" s="18"/>
      <c r="K213" s="18"/>
    </row>
    <row r="214" spans="1:11" x14ac:dyDescent="0.3">
      <c r="A214" s="18"/>
      <c r="K214" s="18"/>
    </row>
    <row r="215" spans="1:11" x14ac:dyDescent="0.3">
      <c r="A215" s="18"/>
      <c r="K215" s="18"/>
    </row>
    <row r="216" spans="1:11" x14ac:dyDescent="0.3">
      <c r="A216" s="18"/>
      <c r="K216" s="18"/>
    </row>
    <row r="217" spans="1:11" x14ac:dyDescent="0.3">
      <c r="A217" s="18"/>
      <c r="K217" s="18"/>
    </row>
    <row r="218" spans="1:11" x14ac:dyDescent="0.3">
      <c r="A218" s="18"/>
      <c r="K218" s="18"/>
    </row>
    <row r="219" spans="1:11" x14ac:dyDescent="0.3">
      <c r="A219" s="18"/>
      <c r="K219" s="18"/>
    </row>
    <row r="220" spans="1:11" x14ac:dyDescent="0.3">
      <c r="A220" s="18"/>
      <c r="K220" s="18"/>
    </row>
    <row r="221" spans="1:11" x14ac:dyDescent="0.3">
      <c r="A221" s="18"/>
      <c r="K221" s="18"/>
    </row>
    <row r="222" spans="1:11" x14ac:dyDescent="0.3">
      <c r="A222" s="18"/>
      <c r="K222" s="18"/>
    </row>
    <row r="223" spans="1:11" x14ac:dyDescent="0.3">
      <c r="A223" s="18"/>
      <c r="K223" s="18"/>
    </row>
    <row r="224" spans="1:11" x14ac:dyDescent="0.3">
      <c r="A224" s="18"/>
      <c r="K224" s="18"/>
    </row>
    <row r="225" spans="1:11" x14ac:dyDescent="0.3">
      <c r="A225" s="18"/>
      <c r="K225" s="18"/>
    </row>
    <row r="226" spans="1:11" x14ac:dyDescent="0.3">
      <c r="A226" s="18"/>
      <c r="K226" s="18"/>
    </row>
    <row r="227" spans="1:11" x14ac:dyDescent="0.3">
      <c r="A227" s="18"/>
      <c r="K227" s="18"/>
    </row>
    <row r="228" spans="1:11" x14ac:dyDescent="0.3">
      <c r="A228" s="18"/>
      <c r="K228" s="18"/>
    </row>
    <row r="229" spans="1:11" x14ac:dyDescent="0.3">
      <c r="A229" s="18"/>
      <c r="K229" s="18"/>
    </row>
    <row r="230" spans="1:11" x14ac:dyDescent="0.3">
      <c r="A230" s="18"/>
      <c r="K230" s="18"/>
    </row>
    <row r="231" spans="1:11" x14ac:dyDescent="0.3">
      <c r="A231" s="18"/>
      <c r="K231" s="18"/>
    </row>
    <row r="232" spans="1:11" x14ac:dyDescent="0.3">
      <c r="A232" s="18"/>
      <c r="K232" s="18"/>
    </row>
    <row r="233" spans="1:11" x14ac:dyDescent="0.3">
      <c r="A233" s="18"/>
      <c r="K233" s="18"/>
    </row>
    <row r="234" spans="1:11" x14ac:dyDescent="0.3">
      <c r="A234" s="18"/>
      <c r="K234" s="18"/>
    </row>
    <row r="235" spans="1:11" x14ac:dyDescent="0.3">
      <c r="A235" s="18"/>
      <c r="K235" s="18"/>
    </row>
    <row r="236" spans="1:11" x14ac:dyDescent="0.3">
      <c r="A236" s="18"/>
      <c r="K236" s="18"/>
    </row>
    <row r="237" spans="1:11" x14ac:dyDescent="0.3">
      <c r="A237" s="18"/>
      <c r="K237" s="18"/>
    </row>
    <row r="238" spans="1:11" x14ac:dyDescent="0.3">
      <c r="A238" s="18"/>
      <c r="K238" s="18"/>
    </row>
    <row r="239" spans="1:11" x14ac:dyDescent="0.3">
      <c r="A239" s="18"/>
      <c r="K239" s="18"/>
    </row>
    <row r="240" spans="1:11" x14ac:dyDescent="0.3">
      <c r="A240" s="18"/>
      <c r="K240" s="18"/>
    </row>
    <row r="241" spans="1:11" x14ac:dyDescent="0.3">
      <c r="A241" s="18"/>
      <c r="K241" s="18"/>
    </row>
    <row r="242" spans="1:11" x14ac:dyDescent="0.3">
      <c r="A242" s="18"/>
      <c r="K242" s="18"/>
    </row>
    <row r="243" spans="1:11" x14ac:dyDescent="0.3">
      <c r="A243" s="18"/>
      <c r="K243" s="18"/>
    </row>
    <row r="244" spans="1:11" x14ac:dyDescent="0.3">
      <c r="A244" s="18"/>
      <c r="K244" s="18"/>
    </row>
    <row r="245" spans="1:11" x14ac:dyDescent="0.3">
      <c r="A245" s="18"/>
      <c r="K245" s="18"/>
    </row>
    <row r="246" spans="1:11" x14ac:dyDescent="0.3">
      <c r="A246" s="18"/>
      <c r="K246" s="18"/>
    </row>
    <row r="247" spans="1:11" x14ac:dyDescent="0.3">
      <c r="A247" s="18"/>
      <c r="K247" s="18"/>
    </row>
    <row r="248" spans="1:11" x14ac:dyDescent="0.3">
      <c r="A248" s="18"/>
      <c r="K248" s="18"/>
    </row>
    <row r="249" spans="1:11" x14ac:dyDescent="0.3">
      <c r="A249" s="18"/>
      <c r="K249" s="18"/>
    </row>
    <row r="250" spans="1:11" x14ac:dyDescent="0.3">
      <c r="A250" s="18"/>
      <c r="K250" s="18"/>
    </row>
    <row r="251" spans="1:11" x14ac:dyDescent="0.3">
      <c r="A251" s="18"/>
      <c r="K251" s="18"/>
    </row>
    <row r="252" spans="1:11" x14ac:dyDescent="0.3">
      <c r="A252" s="18"/>
      <c r="K252" s="18"/>
    </row>
    <row r="253" spans="1:11" x14ac:dyDescent="0.3">
      <c r="A253" s="18"/>
      <c r="K253" s="18"/>
    </row>
    <row r="254" spans="1:11" x14ac:dyDescent="0.3">
      <c r="A254" s="18"/>
      <c r="K254" s="18"/>
    </row>
    <row r="255" spans="1:11" x14ac:dyDescent="0.3">
      <c r="A255" s="18"/>
      <c r="K255" s="18"/>
    </row>
    <row r="256" spans="1:11" x14ac:dyDescent="0.3">
      <c r="A256" s="18"/>
      <c r="K256" s="18"/>
    </row>
    <row r="257" spans="1:11" x14ac:dyDescent="0.3">
      <c r="A257" s="18"/>
      <c r="K257" s="18"/>
    </row>
    <row r="258" spans="1:11" x14ac:dyDescent="0.3">
      <c r="A258" s="18"/>
      <c r="K258" s="18"/>
    </row>
    <row r="259" spans="1:11" x14ac:dyDescent="0.3">
      <c r="A259" s="18"/>
      <c r="K259" s="18"/>
    </row>
    <row r="260" spans="1:11" x14ac:dyDescent="0.3">
      <c r="A260" s="18"/>
      <c r="K260" s="18"/>
    </row>
    <row r="261" spans="1:11" x14ac:dyDescent="0.3">
      <c r="A261" s="18"/>
      <c r="K261" s="18"/>
    </row>
    <row r="262" spans="1:11" x14ac:dyDescent="0.3">
      <c r="A262" s="18"/>
      <c r="K262" s="18"/>
    </row>
    <row r="263" spans="1:11" x14ac:dyDescent="0.3">
      <c r="A263" s="18"/>
      <c r="K263" s="18"/>
    </row>
    <row r="264" spans="1:11" x14ac:dyDescent="0.3">
      <c r="A264" s="18"/>
      <c r="K264" s="18"/>
    </row>
    <row r="265" spans="1:11" x14ac:dyDescent="0.3">
      <c r="A265" s="18"/>
      <c r="K265" s="18"/>
    </row>
    <row r="266" spans="1:11" x14ac:dyDescent="0.3">
      <c r="A266" s="18"/>
      <c r="K266" s="18"/>
    </row>
    <row r="267" spans="1:11" x14ac:dyDescent="0.3">
      <c r="A267" s="18"/>
      <c r="K267" s="18"/>
    </row>
    <row r="268" spans="1:11" x14ac:dyDescent="0.3">
      <c r="A268" s="18"/>
      <c r="K268" s="18"/>
    </row>
    <row r="269" spans="1:11" x14ac:dyDescent="0.3">
      <c r="A269" s="18"/>
      <c r="K269" s="18"/>
    </row>
    <row r="270" spans="1:11" x14ac:dyDescent="0.3">
      <c r="A270" s="18"/>
      <c r="K270" s="18"/>
    </row>
    <row r="271" spans="1:11" x14ac:dyDescent="0.3">
      <c r="A271" s="18"/>
      <c r="K271" s="18"/>
    </row>
    <row r="272" spans="1:11" x14ac:dyDescent="0.3">
      <c r="A272" s="18"/>
      <c r="K272" s="18"/>
    </row>
    <row r="273" spans="1:11" x14ac:dyDescent="0.3">
      <c r="A273" s="18"/>
      <c r="K273" s="18"/>
    </row>
    <row r="274" spans="1:11" x14ac:dyDescent="0.3">
      <c r="A274" s="18"/>
      <c r="K274" s="18"/>
    </row>
    <row r="275" spans="1:11" x14ac:dyDescent="0.3">
      <c r="A275" s="18"/>
      <c r="K275" s="18"/>
    </row>
    <row r="276" spans="1:11" x14ac:dyDescent="0.3">
      <c r="A276" s="18"/>
      <c r="K276" s="18"/>
    </row>
    <row r="277" spans="1:11" x14ac:dyDescent="0.3">
      <c r="A277" s="18"/>
      <c r="K277" s="18"/>
    </row>
    <row r="278" spans="1:11" x14ac:dyDescent="0.3">
      <c r="A278" s="18"/>
      <c r="K278" s="18"/>
    </row>
    <row r="279" spans="1:11" x14ac:dyDescent="0.3">
      <c r="A279" s="18"/>
      <c r="K279" s="18"/>
    </row>
    <row r="280" spans="1:11" x14ac:dyDescent="0.3">
      <c r="A280" s="18"/>
      <c r="K280" s="18"/>
    </row>
    <row r="281" spans="1:11" x14ac:dyDescent="0.3">
      <c r="A281" s="18"/>
      <c r="K281" s="18"/>
    </row>
    <row r="282" spans="1:11" x14ac:dyDescent="0.3">
      <c r="A282" s="18"/>
      <c r="K282" s="18"/>
    </row>
    <row r="283" spans="1:11" x14ac:dyDescent="0.3">
      <c r="A283" s="18"/>
      <c r="K283" s="18"/>
    </row>
    <row r="284" spans="1:11" x14ac:dyDescent="0.3">
      <c r="A284" s="18"/>
      <c r="K284" s="18"/>
    </row>
    <row r="285" spans="1:11" x14ac:dyDescent="0.3">
      <c r="A285" s="18"/>
      <c r="K285" s="18"/>
    </row>
    <row r="286" spans="1:11" x14ac:dyDescent="0.3">
      <c r="A286" s="18"/>
      <c r="K286" s="18"/>
    </row>
    <row r="287" spans="1:11" x14ac:dyDescent="0.3">
      <c r="A287" s="18"/>
      <c r="K287" s="18"/>
    </row>
    <row r="288" spans="1:11" x14ac:dyDescent="0.3">
      <c r="A288" s="18"/>
      <c r="K288" s="18"/>
    </row>
    <row r="289" spans="1:11" x14ac:dyDescent="0.3">
      <c r="A289" s="18"/>
      <c r="K289" s="18"/>
    </row>
    <row r="290" spans="1:11" x14ac:dyDescent="0.3">
      <c r="A290" s="18"/>
      <c r="K290" s="18"/>
    </row>
    <row r="291" spans="1:11" x14ac:dyDescent="0.3">
      <c r="A291" s="18"/>
      <c r="K291" s="18"/>
    </row>
    <row r="292" spans="1:11" x14ac:dyDescent="0.3">
      <c r="A292" s="18"/>
      <c r="K292" s="18"/>
    </row>
    <row r="293" spans="1:11" x14ac:dyDescent="0.3">
      <c r="A293" s="18"/>
      <c r="K293" s="18"/>
    </row>
    <row r="294" spans="1:11" x14ac:dyDescent="0.3">
      <c r="A294" s="18"/>
      <c r="K294" s="18"/>
    </row>
    <row r="295" spans="1:11" x14ac:dyDescent="0.3">
      <c r="A295" s="18"/>
      <c r="K295" s="18"/>
    </row>
    <row r="296" spans="1:11" x14ac:dyDescent="0.3">
      <c r="A296" s="18"/>
      <c r="K296" s="18"/>
    </row>
    <row r="297" spans="1:11" x14ac:dyDescent="0.3">
      <c r="A297" s="18"/>
      <c r="K297" s="18"/>
    </row>
    <row r="298" spans="1:11" x14ac:dyDescent="0.3">
      <c r="A298" s="18"/>
      <c r="K298" s="18"/>
    </row>
    <row r="299" spans="1:11" x14ac:dyDescent="0.3">
      <c r="A299" s="18"/>
      <c r="K299" s="18"/>
    </row>
    <row r="300" spans="1:11" x14ac:dyDescent="0.3">
      <c r="A300" s="18"/>
      <c r="K300" s="18"/>
    </row>
    <row r="301" spans="1:11" x14ac:dyDescent="0.3">
      <c r="A301" s="18"/>
      <c r="K301" s="18"/>
    </row>
    <row r="302" spans="1:11" x14ac:dyDescent="0.3">
      <c r="A302" s="18"/>
      <c r="K302" s="18"/>
    </row>
    <row r="303" spans="1:11" x14ac:dyDescent="0.3">
      <c r="A303" s="18"/>
      <c r="K303" s="18"/>
    </row>
    <row r="304" spans="1:11" x14ac:dyDescent="0.3">
      <c r="A304" s="18"/>
      <c r="K304" s="18"/>
    </row>
    <row r="305" spans="1:11" x14ac:dyDescent="0.3">
      <c r="A305" s="18"/>
      <c r="K305" s="18"/>
    </row>
    <row r="306" spans="1:11" x14ac:dyDescent="0.3">
      <c r="A306" s="18"/>
      <c r="K306" s="18"/>
    </row>
    <row r="307" spans="1:11" x14ac:dyDescent="0.3">
      <c r="A307" s="18"/>
      <c r="K307" s="18"/>
    </row>
    <row r="308" spans="1:11" x14ac:dyDescent="0.3">
      <c r="A308" s="18"/>
      <c r="K308" s="18"/>
    </row>
    <row r="309" spans="1:11" x14ac:dyDescent="0.3">
      <c r="A309" s="18"/>
      <c r="K309" s="18"/>
    </row>
    <row r="310" spans="1:11" x14ac:dyDescent="0.3">
      <c r="A310" s="18"/>
      <c r="K310" s="18"/>
    </row>
    <row r="311" spans="1:11" x14ac:dyDescent="0.3">
      <c r="A311" s="18"/>
      <c r="K311" s="18"/>
    </row>
    <row r="312" spans="1:11" x14ac:dyDescent="0.3">
      <c r="A312" s="18"/>
      <c r="K312" s="18"/>
    </row>
    <row r="313" spans="1:11" x14ac:dyDescent="0.3">
      <c r="A313" s="18"/>
      <c r="K313" s="18"/>
    </row>
    <row r="314" spans="1:11" x14ac:dyDescent="0.3">
      <c r="A314" s="18"/>
      <c r="K314" s="18"/>
    </row>
    <row r="315" spans="1:11" x14ac:dyDescent="0.3">
      <c r="A315" s="18"/>
      <c r="K315" s="18"/>
    </row>
    <row r="316" spans="1:11" x14ac:dyDescent="0.3">
      <c r="A316" s="18"/>
      <c r="K316" s="18"/>
    </row>
    <row r="317" spans="1:11" x14ac:dyDescent="0.3">
      <c r="A317" s="18"/>
      <c r="K317" s="18"/>
    </row>
    <row r="318" spans="1:11" x14ac:dyDescent="0.3">
      <c r="A318" s="18"/>
      <c r="K318" s="18"/>
    </row>
    <row r="319" spans="1:11" x14ac:dyDescent="0.3">
      <c r="A319" s="18"/>
      <c r="K319" s="18"/>
    </row>
    <row r="320" spans="1:11" x14ac:dyDescent="0.3">
      <c r="A320" s="18"/>
      <c r="K320" s="18"/>
    </row>
    <row r="321" spans="1:11" x14ac:dyDescent="0.3">
      <c r="A321" s="18"/>
      <c r="K321" s="18"/>
    </row>
    <row r="322" spans="1:11" x14ac:dyDescent="0.3">
      <c r="A322" s="18"/>
      <c r="K322" s="18"/>
    </row>
    <row r="323" spans="1:11" x14ac:dyDescent="0.3">
      <c r="A323" s="18"/>
      <c r="K323" s="18"/>
    </row>
    <row r="324" spans="1:11" x14ac:dyDescent="0.3">
      <c r="A324" s="18"/>
      <c r="K324" s="18"/>
    </row>
    <row r="325" spans="1:11" x14ac:dyDescent="0.3">
      <c r="A325" s="18"/>
      <c r="K325" s="18"/>
    </row>
    <row r="326" spans="1:11" x14ac:dyDescent="0.3">
      <c r="A326" s="18"/>
      <c r="K326" s="18"/>
    </row>
    <row r="327" spans="1:11" x14ac:dyDescent="0.3">
      <c r="A327" s="18"/>
      <c r="K327" s="18"/>
    </row>
    <row r="328" spans="1:11" x14ac:dyDescent="0.3">
      <c r="A328" s="18"/>
      <c r="K328" s="18"/>
    </row>
    <row r="329" spans="1:11" x14ac:dyDescent="0.3">
      <c r="A329" s="18"/>
      <c r="K329" s="18"/>
    </row>
    <row r="330" spans="1:11" x14ac:dyDescent="0.3">
      <c r="A330" s="18"/>
      <c r="K330" s="18"/>
    </row>
    <row r="331" spans="1:11" x14ac:dyDescent="0.3">
      <c r="A331" s="18"/>
      <c r="K331" s="18"/>
    </row>
    <row r="332" spans="1:11" x14ac:dyDescent="0.3">
      <c r="A332" s="18"/>
      <c r="K332" s="18"/>
    </row>
    <row r="333" spans="1:11" x14ac:dyDescent="0.3">
      <c r="A333" s="18"/>
      <c r="K333" s="18"/>
    </row>
    <row r="334" spans="1:11" x14ac:dyDescent="0.3">
      <c r="A334" s="18"/>
      <c r="K334" s="18"/>
    </row>
    <row r="335" spans="1:11" x14ac:dyDescent="0.3">
      <c r="A335" s="18"/>
      <c r="K335" s="18"/>
    </row>
    <row r="336" spans="1:11" x14ac:dyDescent="0.3">
      <c r="A336" s="18"/>
      <c r="K336" s="18"/>
    </row>
    <row r="337" spans="1:11" x14ac:dyDescent="0.3">
      <c r="A337" s="18"/>
      <c r="K337" s="18"/>
    </row>
    <row r="338" spans="1:11" x14ac:dyDescent="0.3">
      <c r="A338" s="18"/>
      <c r="K338" s="18"/>
    </row>
    <row r="339" spans="1:11" x14ac:dyDescent="0.3">
      <c r="A339" s="18"/>
      <c r="K339" s="18"/>
    </row>
    <row r="340" spans="1:11" x14ac:dyDescent="0.3">
      <c r="A340" s="18"/>
      <c r="K340" s="18"/>
    </row>
    <row r="341" spans="1:11" x14ac:dyDescent="0.3">
      <c r="A341" s="18"/>
      <c r="K341" s="18"/>
    </row>
    <row r="342" spans="1:11" x14ac:dyDescent="0.3">
      <c r="A342" s="18"/>
      <c r="K342" s="18"/>
    </row>
    <row r="343" spans="1:11" x14ac:dyDescent="0.3">
      <c r="A343" s="18"/>
      <c r="K343" s="18"/>
    </row>
    <row r="344" spans="1:11" x14ac:dyDescent="0.3">
      <c r="A344" s="18"/>
      <c r="K344" s="18"/>
    </row>
    <row r="345" spans="1:11" x14ac:dyDescent="0.3">
      <c r="A345" s="18"/>
      <c r="K345" s="18"/>
    </row>
    <row r="346" spans="1:11" x14ac:dyDescent="0.3">
      <c r="A346" s="18"/>
      <c r="K346" s="18"/>
    </row>
    <row r="347" spans="1:11" x14ac:dyDescent="0.3">
      <c r="A347" s="18"/>
      <c r="K347" s="18"/>
    </row>
    <row r="348" spans="1:11" x14ac:dyDescent="0.3">
      <c r="A348" s="18"/>
      <c r="K348" s="18"/>
    </row>
    <row r="349" spans="1:11" x14ac:dyDescent="0.3">
      <c r="A349" s="18"/>
      <c r="K349" s="18"/>
    </row>
    <row r="350" spans="1:11" x14ac:dyDescent="0.3">
      <c r="A350" s="18"/>
      <c r="K350" s="18"/>
    </row>
    <row r="351" spans="1:11" x14ac:dyDescent="0.3">
      <c r="A351" s="18"/>
      <c r="K351" s="18"/>
    </row>
    <row r="352" spans="1:11" x14ac:dyDescent="0.3">
      <c r="A352" s="18"/>
      <c r="K352" s="18"/>
    </row>
    <row r="353" spans="1:11" x14ac:dyDescent="0.3">
      <c r="A353" s="18"/>
      <c r="K353" s="18"/>
    </row>
    <row r="354" spans="1:11" x14ac:dyDescent="0.3">
      <c r="A354" s="18"/>
      <c r="K354" s="18"/>
    </row>
    <row r="355" spans="1:11" x14ac:dyDescent="0.3">
      <c r="A355" s="18"/>
      <c r="K355" s="18"/>
    </row>
    <row r="356" spans="1:11" x14ac:dyDescent="0.3">
      <c r="A356" s="18"/>
      <c r="K356" s="18"/>
    </row>
    <row r="357" spans="1:11" x14ac:dyDescent="0.3">
      <c r="A357" s="18"/>
      <c r="K357" s="18"/>
    </row>
    <row r="358" spans="1:11" x14ac:dyDescent="0.3">
      <c r="A358" s="18"/>
      <c r="K358" s="18"/>
    </row>
    <row r="359" spans="1:11" x14ac:dyDescent="0.3">
      <c r="A359" s="18"/>
      <c r="K359" s="18"/>
    </row>
    <row r="360" spans="1:11" x14ac:dyDescent="0.3">
      <c r="A360" s="18"/>
      <c r="K360" s="18"/>
    </row>
    <row r="361" spans="1:11" x14ac:dyDescent="0.3">
      <c r="A361" s="18"/>
      <c r="K361" s="18"/>
    </row>
    <row r="362" spans="1:11" x14ac:dyDescent="0.3">
      <c r="A362" s="18"/>
      <c r="K362" s="18"/>
    </row>
    <row r="363" spans="1:11" x14ac:dyDescent="0.3">
      <c r="A363" s="18"/>
      <c r="K363" s="18"/>
    </row>
    <row r="364" spans="1:11" x14ac:dyDescent="0.3">
      <c r="A364" s="18"/>
      <c r="K364" s="18"/>
    </row>
    <row r="365" spans="1:11" x14ac:dyDescent="0.3">
      <c r="A365" s="18"/>
      <c r="K365" s="18"/>
    </row>
    <row r="366" spans="1:11" x14ac:dyDescent="0.3">
      <c r="A366" s="18"/>
      <c r="K366" s="18"/>
    </row>
    <row r="367" spans="1:11" x14ac:dyDescent="0.3">
      <c r="A367" s="18"/>
      <c r="K367" s="18"/>
    </row>
    <row r="368" spans="1:11" x14ac:dyDescent="0.3">
      <c r="A368" s="18"/>
      <c r="K368" s="18"/>
    </row>
    <row r="369" spans="1:11" x14ac:dyDescent="0.3">
      <c r="A369" s="18"/>
      <c r="K369" s="18"/>
    </row>
    <row r="370" spans="1:11" x14ac:dyDescent="0.3">
      <c r="A370" s="18"/>
      <c r="K370" s="18"/>
    </row>
    <row r="371" spans="1:11" x14ac:dyDescent="0.3">
      <c r="A371" s="18"/>
      <c r="K371" s="18"/>
    </row>
    <row r="372" spans="1:11" x14ac:dyDescent="0.3">
      <c r="A372" s="18"/>
      <c r="K372" s="18"/>
    </row>
    <row r="373" spans="1:11" x14ac:dyDescent="0.3">
      <c r="A373" s="18"/>
      <c r="K373" s="18"/>
    </row>
    <row r="374" spans="1:11" x14ac:dyDescent="0.3">
      <c r="A374" s="18"/>
      <c r="K374" s="18"/>
    </row>
    <row r="375" spans="1:11" x14ac:dyDescent="0.3">
      <c r="A375" s="18"/>
      <c r="K375" s="18"/>
    </row>
    <row r="376" spans="1:11" x14ac:dyDescent="0.3">
      <c r="A376" s="18"/>
      <c r="K376" s="18"/>
    </row>
    <row r="377" spans="1:11" x14ac:dyDescent="0.3">
      <c r="A377" s="18"/>
      <c r="K377" s="18"/>
    </row>
    <row r="378" spans="1:11" x14ac:dyDescent="0.3">
      <c r="A378" s="18"/>
      <c r="K378" s="18"/>
    </row>
    <row r="379" spans="1:11" x14ac:dyDescent="0.3">
      <c r="A379" s="18"/>
      <c r="K379" s="18"/>
    </row>
    <row r="380" spans="1:11" x14ac:dyDescent="0.3">
      <c r="A380" s="18"/>
      <c r="K380" s="18"/>
    </row>
    <row r="381" spans="1:11" x14ac:dyDescent="0.3">
      <c r="A381" s="18"/>
      <c r="K381" s="18"/>
    </row>
    <row r="382" spans="1:11" x14ac:dyDescent="0.3">
      <c r="A382" s="18"/>
      <c r="K382" s="18"/>
    </row>
  </sheetData>
  <mergeCells count="1">
    <mergeCell ref="D2:I2"/>
  </mergeCells>
  <hyperlinks>
    <hyperlink ref="B2" location="'Index'!A3" tooltip="Go to the Index sheet" display="á" xr:uid="{75ABB44F-CDB0-45F6-B073-4291B7347047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72B86-749C-4A6D-9135-5CF35710AD40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8" customWidth="1"/>
    <col min="4" max="6" width="8.7109375" style="18" customWidth="1"/>
    <col min="7" max="7" width="5" style="18" customWidth="1"/>
    <col min="8" max="8" width="8.7109375" style="18" customWidth="1"/>
    <col min="9" max="9" width="5" style="18" customWidth="1"/>
    <col min="10" max="10" width="1.7109375" style="18" customWidth="1"/>
    <col min="11" max="11" width="2.7109375" style="40" customWidth="1"/>
    <col min="12" max="13" width="20.7109375" style="18" customWidth="1"/>
    <col min="14" max="16" width="7.7109375" style="18" customWidth="1"/>
    <col min="17" max="17" width="5" style="18" customWidth="1"/>
    <col min="18" max="18" width="8.7109375" style="18" customWidth="1"/>
    <col min="19" max="21" width="5" style="18" customWidth="1"/>
    <col min="22" max="22" width="3.7109375" style="18" customWidth="1"/>
    <col min="23" max="23" width="5" style="18" customWidth="1"/>
    <col min="24" max="25" width="10.28515625" style="18"/>
  </cols>
  <sheetData>
    <row r="1" spans="1:25" ht="18" x14ac:dyDescent="0.35">
      <c r="A1" s="1"/>
      <c r="B1" s="2" t="s">
        <v>383</v>
      </c>
      <c r="C1" s="2"/>
      <c r="D1" s="3"/>
      <c r="E1" s="3"/>
      <c r="F1" s="3"/>
      <c r="G1" s="3"/>
      <c r="H1" s="3"/>
      <c r="I1" s="4" t="s">
        <v>304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8"/>
      <c r="B2" s="5" t="s">
        <v>2</v>
      </c>
      <c r="C2" s="42"/>
      <c r="D2" s="7" t="s">
        <v>3</v>
      </c>
      <c r="E2" s="7"/>
      <c r="F2" s="7"/>
      <c r="G2" s="7"/>
      <c r="H2" s="7"/>
      <c r="I2" s="7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8"/>
      <c r="B3" s="9" t="s">
        <v>146</v>
      </c>
      <c r="C3" s="10" t="s">
        <v>423</v>
      </c>
      <c r="D3" s="10"/>
      <c r="E3" s="10" t="s">
        <v>424</v>
      </c>
      <c r="F3" s="9"/>
      <c r="G3" s="9"/>
      <c r="H3" s="9"/>
      <c r="I3" s="9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7</v>
      </c>
      <c r="C4" s="13" t="s">
        <v>8</v>
      </c>
      <c r="D4" s="68"/>
      <c r="E4" s="98"/>
      <c r="F4" s="16" t="s">
        <v>9</v>
      </c>
      <c r="G4" s="16" t="s">
        <v>10</v>
      </c>
      <c r="H4" s="16" t="s">
        <v>11</v>
      </c>
      <c r="I4" s="17" t="s">
        <v>12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9">
        <v>1</v>
      </c>
      <c r="B5" s="20" t="s">
        <v>425</v>
      </c>
      <c r="C5" s="20" t="s">
        <v>396</v>
      </c>
      <c r="D5" s="101">
        <v>100</v>
      </c>
      <c r="E5" s="101">
        <v>99.001000000000005</v>
      </c>
      <c r="F5" s="102">
        <f t="shared" ref="F5:F11" si="0">SUM(D5:E5)</f>
        <v>199.001</v>
      </c>
      <c r="G5" s="21">
        <v>6</v>
      </c>
      <c r="H5" s="102">
        <v>1572.0169999999998</v>
      </c>
      <c r="I5" s="37">
        <v>50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3">
        <v>3</v>
      </c>
      <c r="B6" s="47" t="s">
        <v>426</v>
      </c>
      <c r="C6" s="47" t="s">
        <v>246</v>
      </c>
      <c r="D6" s="103">
        <v>96.001999999999995</v>
      </c>
      <c r="E6" s="103">
        <v>96.001000000000005</v>
      </c>
      <c r="F6" s="104">
        <f t="shared" si="0"/>
        <v>192.00299999999999</v>
      </c>
      <c r="G6" s="27">
        <v>4</v>
      </c>
      <c r="H6" s="109">
        <v>1537.0149999999999</v>
      </c>
      <c r="I6" s="49">
        <v>36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50">
        <v>4</v>
      </c>
      <c r="B7" s="47" t="s">
        <v>348</v>
      </c>
      <c r="C7" s="47" t="s">
        <v>334</v>
      </c>
      <c r="D7" s="103">
        <v>98.001999999999995</v>
      </c>
      <c r="E7" s="103">
        <v>97</v>
      </c>
      <c r="F7" s="104">
        <f t="shared" si="0"/>
        <v>195.00200000000001</v>
      </c>
      <c r="G7" s="27">
        <v>5</v>
      </c>
      <c r="H7" s="109">
        <v>1539.011</v>
      </c>
      <c r="I7" s="49">
        <v>35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3">
        <v>7</v>
      </c>
      <c r="B8" s="47" t="s">
        <v>339</v>
      </c>
      <c r="C8" s="47" t="s">
        <v>310</v>
      </c>
      <c r="D8" s="103">
        <v>95.001999999999995</v>
      </c>
      <c r="E8" s="103">
        <v>93</v>
      </c>
      <c r="F8" s="104">
        <f t="shared" si="0"/>
        <v>188.00200000000001</v>
      </c>
      <c r="G8" s="27">
        <v>1</v>
      </c>
      <c r="H8" s="109">
        <v>1528.01</v>
      </c>
      <c r="I8" s="49">
        <v>29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3">
        <v>5</v>
      </c>
      <c r="B9" s="47" t="s">
        <v>427</v>
      </c>
      <c r="C9" s="47" t="s">
        <v>298</v>
      </c>
      <c r="D9" s="103">
        <v>100.002</v>
      </c>
      <c r="E9" s="103">
        <v>99</v>
      </c>
      <c r="F9" s="104">
        <f t="shared" si="0"/>
        <v>199.00200000000001</v>
      </c>
      <c r="G9" s="27">
        <v>7</v>
      </c>
      <c r="H9" s="109">
        <v>979.00800000000004</v>
      </c>
      <c r="I9" s="49">
        <v>28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50">
        <v>6</v>
      </c>
      <c r="B10" s="47" t="s">
        <v>355</v>
      </c>
      <c r="C10" s="47" t="s">
        <v>112</v>
      </c>
      <c r="D10" s="103">
        <v>97.001999999999995</v>
      </c>
      <c r="E10" s="103">
        <v>93</v>
      </c>
      <c r="F10" s="104">
        <f t="shared" si="0"/>
        <v>190.00200000000001</v>
      </c>
      <c r="G10" s="27">
        <v>3</v>
      </c>
      <c r="H10" s="109">
        <v>1525.011</v>
      </c>
      <c r="I10" s="49">
        <v>25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63">
        <v>2</v>
      </c>
      <c r="B11" s="52" t="s">
        <v>353</v>
      </c>
      <c r="C11" s="52" t="s">
        <v>112</v>
      </c>
      <c r="D11" s="106">
        <v>95.001000000000005</v>
      </c>
      <c r="E11" s="106">
        <v>95.001000000000005</v>
      </c>
      <c r="F11" s="107">
        <f t="shared" si="0"/>
        <v>190.00200000000001</v>
      </c>
      <c r="G11" s="34">
        <v>3</v>
      </c>
      <c r="H11" s="110">
        <v>1504.0069999999998</v>
      </c>
      <c r="I11" s="54">
        <v>20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8"/>
      <c r="B13" s="9" t="s">
        <v>170</v>
      </c>
      <c r="C13" s="10" t="s">
        <v>428</v>
      </c>
      <c r="D13" s="10"/>
      <c r="E13" s="10" t="s">
        <v>429</v>
      </c>
      <c r="F13" s="9"/>
      <c r="G13" s="9"/>
      <c r="H13" s="9"/>
      <c r="I13" s="9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11">
        <v>2</v>
      </c>
      <c r="B14" s="12" t="s">
        <v>7</v>
      </c>
      <c r="C14" s="13" t="s">
        <v>8</v>
      </c>
      <c r="D14" s="68"/>
      <c r="E14" s="98"/>
      <c r="F14" s="16" t="s">
        <v>9</v>
      </c>
      <c r="G14" s="16" t="s">
        <v>10</v>
      </c>
      <c r="H14" s="16" t="s">
        <v>11</v>
      </c>
      <c r="I14" s="17" t="s">
        <v>12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4">
        <v>4</v>
      </c>
      <c r="B15" s="61" t="s">
        <v>430</v>
      </c>
      <c r="C15" s="61" t="s">
        <v>419</v>
      </c>
      <c r="D15" s="101">
        <v>99.001000000000005</v>
      </c>
      <c r="E15" s="101">
        <v>97.001999999999995</v>
      </c>
      <c r="F15" s="102">
        <f t="shared" ref="F15:F21" si="1">SUM(D15:E15)</f>
        <v>196.00299999999999</v>
      </c>
      <c r="G15" s="21">
        <v>7</v>
      </c>
      <c r="H15" s="108">
        <v>1542.0170000000001</v>
      </c>
      <c r="I15" s="46">
        <v>51</v>
      </c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50">
        <v>6</v>
      </c>
      <c r="B16" s="47" t="s">
        <v>431</v>
      </c>
      <c r="C16" s="47" t="s">
        <v>314</v>
      </c>
      <c r="D16" s="103">
        <v>97.001000000000005</v>
      </c>
      <c r="E16" s="103">
        <v>95</v>
      </c>
      <c r="F16" s="104">
        <f t="shared" si="1"/>
        <v>192.001</v>
      </c>
      <c r="G16" s="27">
        <v>5</v>
      </c>
      <c r="H16" s="109">
        <v>1514.011</v>
      </c>
      <c r="I16" s="49">
        <v>41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23">
        <v>7</v>
      </c>
      <c r="B17" s="47" t="s">
        <v>432</v>
      </c>
      <c r="C17" s="47" t="s">
        <v>314</v>
      </c>
      <c r="D17" s="103">
        <v>99.001000000000005</v>
      </c>
      <c r="E17" s="103">
        <v>95.001000000000005</v>
      </c>
      <c r="F17" s="104">
        <f t="shared" si="1"/>
        <v>194.00200000000001</v>
      </c>
      <c r="G17" s="27">
        <v>6</v>
      </c>
      <c r="H17" s="109">
        <v>1499.0119999999999</v>
      </c>
      <c r="I17" s="49">
        <v>38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23">
        <v>1</v>
      </c>
      <c r="B18" s="24" t="s">
        <v>433</v>
      </c>
      <c r="C18" s="24" t="s">
        <v>314</v>
      </c>
      <c r="D18" s="103">
        <v>94.001000000000005</v>
      </c>
      <c r="E18" s="103">
        <v>94</v>
      </c>
      <c r="F18" s="104">
        <f t="shared" si="1"/>
        <v>188.001</v>
      </c>
      <c r="G18" s="27">
        <v>4</v>
      </c>
      <c r="H18" s="104">
        <v>1479.0089999999998</v>
      </c>
      <c r="I18" s="30">
        <v>32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23">
        <v>5</v>
      </c>
      <c r="B19" s="47" t="s">
        <v>434</v>
      </c>
      <c r="C19" s="47" t="s">
        <v>314</v>
      </c>
      <c r="D19" s="103">
        <v>94.001000000000005</v>
      </c>
      <c r="E19" s="103">
        <v>92</v>
      </c>
      <c r="F19" s="104">
        <f t="shared" si="1"/>
        <v>186.001</v>
      </c>
      <c r="G19" s="27">
        <v>3</v>
      </c>
      <c r="H19" s="109">
        <v>1482.0079999999998</v>
      </c>
      <c r="I19" s="49">
        <v>29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50">
        <v>2</v>
      </c>
      <c r="B20" s="47" t="s">
        <v>350</v>
      </c>
      <c r="C20" s="47" t="s">
        <v>334</v>
      </c>
      <c r="D20" s="103" t="s">
        <v>55</v>
      </c>
      <c r="E20" s="103"/>
      <c r="F20" s="104">
        <f t="shared" si="1"/>
        <v>0</v>
      </c>
      <c r="G20" s="27">
        <v>0</v>
      </c>
      <c r="H20" s="109">
        <v>756.00700000000006</v>
      </c>
      <c r="I20" s="49">
        <v>19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31">
        <v>3</v>
      </c>
      <c r="B21" s="52" t="s">
        <v>435</v>
      </c>
      <c r="C21" s="52" t="s">
        <v>298</v>
      </c>
      <c r="D21" s="106" t="s">
        <v>55</v>
      </c>
      <c r="E21" s="106"/>
      <c r="F21" s="107">
        <f t="shared" si="1"/>
        <v>0</v>
      </c>
      <c r="G21" s="34">
        <v>0</v>
      </c>
      <c r="H21" s="110">
        <v>0</v>
      </c>
      <c r="I21" s="54">
        <v>0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8"/>
      <c r="B23" s="9" t="s">
        <v>172</v>
      </c>
      <c r="C23" s="10" t="s">
        <v>436</v>
      </c>
      <c r="D23" s="10"/>
      <c r="E23" s="10" t="s">
        <v>437</v>
      </c>
      <c r="F23" s="9"/>
      <c r="G23" s="9"/>
      <c r="H23" s="9"/>
      <c r="I23" s="9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11">
        <v>2</v>
      </c>
      <c r="B24" s="12" t="s">
        <v>7</v>
      </c>
      <c r="C24" s="13" t="s">
        <v>8</v>
      </c>
      <c r="D24" s="68"/>
      <c r="E24" s="98"/>
      <c r="F24" s="16" t="s">
        <v>9</v>
      </c>
      <c r="G24" s="16" t="s">
        <v>10</v>
      </c>
      <c r="H24" s="16" t="s">
        <v>11</v>
      </c>
      <c r="I24" s="17" t="s">
        <v>12</v>
      </c>
      <c r="J24" s="96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4">
        <v>2</v>
      </c>
      <c r="B25" s="61" t="s">
        <v>438</v>
      </c>
      <c r="C25" s="61" t="s">
        <v>23</v>
      </c>
      <c r="D25" s="101">
        <v>94.001000000000005</v>
      </c>
      <c r="E25" s="101">
        <v>93</v>
      </c>
      <c r="F25" s="102">
        <f t="shared" ref="F25:F31" si="2">SUM(D25:E25)</f>
        <v>187.001</v>
      </c>
      <c r="G25" s="21">
        <v>6</v>
      </c>
      <c r="H25" s="108">
        <v>1503.0039999999999</v>
      </c>
      <c r="I25" s="46">
        <v>51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23">
        <v>1</v>
      </c>
      <c r="B26" s="24" t="s">
        <v>439</v>
      </c>
      <c r="C26" s="24" t="s">
        <v>314</v>
      </c>
      <c r="D26" s="103">
        <v>95</v>
      </c>
      <c r="E26" s="103">
        <v>94</v>
      </c>
      <c r="F26" s="104">
        <f t="shared" si="2"/>
        <v>189</v>
      </c>
      <c r="G26" s="27">
        <v>7</v>
      </c>
      <c r="H26" s="104">
        <v>1334.0050000000001</v>
      </c>
      <c r="I26" s="30">
        <v>39</v>
      </c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23">
        <v>3</v>
      </c>
      <c r="B27" s="47" t="s">
        <v>440</v>
      </c>
      <c r="C27" s="47" t="s">
        <v>298</v>
      </c>
      <c r="D27" s="103">
        <v>93</v>
      </c>
      <c r="E27" s="133">
        <v>93</v>
      </c>
      <c r="F27" s="104">
        <f t="shared" si="2"/>
        <v>186</v>
      </c>
      <c r="G27" s="27">
        <v>4</v>
      </c>
      <c r="H27" s="109">
        <v>1300.008</v>
      </c>
      <c r="I27" s="49">
        <v>35</v>
      </c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50">
        <v>4</v>
      </c>
      <c r="B28" s="47" t="s">
        <v>441</v>
      </c>
      <c r="C28" s="47" t="s">
        <v>314</v>
      </c>
      <c r="D28" s="103">
        <v>93.001000000000005</v>
      </c>
      <c r="E28" s="103">
        <v>93</v>
      </c>
      <c r="F28" s="104">
        <f t="shared" si="2"/>
        <v>186.001</v>
      </c>
      <c r="G28" s="27">
        <v>5</v>
      </c>
      <c r="H28" s="109">
        <v>1290.0029999999999</v>
      </c>
      <c r="I28" s="49">
        <v>35</v>
      </c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23">
        <v>7</v>
      </c>
      <c r="B29" s="47" t="s">
        <v>442</v>
      </c>
      <c r="C29" s="47" t="s">
        <v>314</v>
      </c>
      <c r="D29" s="103">
        <v>91</v>
      </c>
      <c r="E29" s="103">
        <v>91</v>
      </c>
      <c r="F29" s="104">
        <f t="shared" si="2"/>
        <v>182</v>
      </c>
      <c r="G29" s="27">
        <v>3</v>
      </c>
      <c r="H29" s="109">
        <v>1384.002</v>
      </c>
      <c r="I29" s="49">
        <v>28</v>
      </c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50">
        <v>6</v>
      </c>
      <c r="B30" s="47" t="s">
        <v>443</v>
      </c>
      <c r="C30" s="47" t="s">
        <v>298</v>
      </c>
      <c r="D30" s="103" t="s">
        <v>55</v>
      </c>
      <c r="E30" s="103"/>
      <c r="F30" s="104">
        <f t="shared" si="2"/>
        <v>0</v>
      </c>
      <c r="G30" s="27">
        <v>0</v>
      </c>
      <c r="H30" s="109">
        <v>458.005</v>
      </c>
      <c r="I30" s="49">
        <v>13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31">
        <v>5</v>
      </c>
      <c r="B31" s="52" t="s">
        <v>444</v>
      </c>
      <c r="C31" s="52" t="s">
        <v>314</v>
      </c>
      <c r="D31" s="106" t="s">
        <v>55</v>
      </c>
      <c r="E31" s="106"/>
      <c r="F31" s="107">
        <f t="shared" si="2"/>
        <v>0</v>
      </c>
      <c r="G31" s="34">
        <v>0</v>
      </c>
      <c r="H31" s="110">
        <v>174.001</v>
      </c>
      <c r="I31" s="54">
        <v>3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 t="s">
        <v>368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18" t="s">
        <v>369</v>
      </c>
      <c r="E35" s="39" t="s">
        <v>85</v>
      </c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18" t="s">
        <v>86</v>
      </c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>
      <c r="A72" s="18"/>
      <c r="K72" s="18"/>
    </row>
    <row r="73" spans="1:25" ht="15.75" customHeight="1" x14ac:dyDescent="0.3">
      <c r="A73" s="18"/>
      <c r="K73" s="18"/>
    </row>
    <row r="74" spans="1:25" ht="15.75" customHeight="1" x14ac:dyDescent="0.3">
      <c r="A74" s="18"/>
      <c r="K74" s="18"/>
    </row>
    <row r="75" spans="1:25" ht="15.75" customHeight="1" x14ac:dyDescent="0.3">
      <c r="A75" s="18"/>
      <c r="K75" s="18"/>
    </row>
    <row r="76" spans="1:25" ht="15.75" customHeight="1" x14ac:dyDescent="0.3">
      <c r="A76" s="18"/>
      <c r="K76" s="18"/>
    </row>
    <row r="77" spans="1:25" ht="15.75" customHeight="1" x14ac:dyDescent="0.3">
      <c r="A77" s="18"/>
      <c r="K77" s="18"/>
    </row>
    <row r="78" spans="1:25" ht="15.75" customHeight="1" x14ac:dyDescent="0.3">
      <c r="A78" s="18"/>
      <c r="K78" s="18"/>
    </row>
    <row r="79" spans="1:25" ht="15.75" customHeight="1" x14ac:dyDescent="0.3">
      <c r="A79" s="18"/>
      <c r="K79" s="18"/>
    </row>
    <row r="80" spans="1:25" x14ac:dyDescent="0.3">
      <c r="A80" s="18"/>
      <c r="K80" s="18"/>
    </row>
    <row r="81" spans="1:11" x14ac:dyDescent="0.3">
      <c r="A81" s="18"/>
      <c r="K81" s="18"/>
    </row>
    <row r="82" spans="1:11" x14ac:dyDescent="0.3">
      <c r="A82" s="18"/>
      <c r="K82" s="18"/>
    </row>
    <row r="83" spans="1:11" x14ac:dyDescent="0.3">
      <c r="A83" s="18"/>
      <c r="K83" s="18"/>
    </row>
    <row r="84" spans="1:11" x14ac:dyDescent="0.3">
      <c r="A84" s="18"/>
      <c r="K84" s="18"/>
    </row>
    <row r="85" spans="1:11" x14ac:dyDescent="0.3">
      <c r="A85" s="18"/>
      <c r="K85" s="18"/>
    </row>
    <row r="86" spans="1:11" x14ac:dyDescent="0.3">
      <c r="A86" s="18"/>
      <c r="K86" s="18"/>
    </row>
    <row r="87" spans="1:11" x14ac:dyDescent="0.3">
      <c r="A87" s="18"/>
      <c r="K87" s="18"/>
    </row>
    <row r="88" spans="1:11" x14ac:dyDescent="0.3">
      <c r="A88" s="18"/>
      <c r="K88" s="18"/>
    </row>
    <row r="89" spans="1:11" x14ac:dyDescent="0.3">
      <c r="A89" s="18"/>
      <c r="K89" s="18"/>
    </row>
    <row r="90" spans="1:11" x14ac:dyDescent="0.3">
      <c r="A90" s="18"/>
      <c r="K90" s="18"/>
    </row>
    <row r="91" spans="1:11" x14ac:dyDescent="0.3">
      <c r="A91" s="18"/>
      <c r="K91" s="18"/>
    </row>
    <row r="92" spans="1:11" x14ac:dyDescent="0.3">
      <c r="A92" s="18"/>
      <c r="K92" s="18"/>
    </row>
    <row r="93" spans="1:11" x14ac:dyDescent="0.3">
      <c r="A93" s="18"/>
      <c r="K93" s="18"/>
    </row>
    <row r="94" spans="1:11" x14ac:dyDescent="0.3">
      <c r="A94" s="18"/>
      <c r="K94" s="18"/>
    </row>
    <row r="95" spans="1:11" x14ac:dyDescent="0.3">
      <c r="A95" s="18"/>
      <c r="K95" s="18"/>
    </row>
    <row r="96" spans="1:11" x14ac:dyDescent="0.3">
      <c r="A96" s="18"/>
      <c r="K96" s="18"/>
    </row>
    <row r="97" spans="1:11" x14ac:dyDescent="0.3">
      <c r="A97" s="18"/>
      <c r="K97" s="18"/>
    </row>
    <row r="98" spans="1:11" x14ac:dyDescent="0.3">
      <c r="A98" s="18"/>
      <c r="K98" s="18"/>
    </row>
    <row r="99" spans="1:11" x14ac:dyDescent="0.3">
      <c r="A99" s="18"/>
      <c r="K99" s="18"/>
    </row>
    <row r="100" spans="1:11" x14ac:dyDescent="0.3">
      <c r="A100" s="18"/>
      <c r="K100" s="18"/>
    </row>
    <row r="101" spans="1:11" x14ac:dyDescent="0.3">
      <c r="A101" s="18"/>
      <c r="K101" s="18"/>
    </row>
    <row r="102" spans="1:11" x14ac:dyDescent="0.3">
      <c r="A102" s="18"/>
      <c r="K102" s="18"/>
    </row>
    <row r="103" spans="1:11" x14ac:dyDescent="0.3">
      <c r="A103" s="18"/>
      <c r="K103" s="18"/>
    </row>
    <row r="104" spans="1:11" x14ac:dyDescent="0.3">
      <c r="A104" s="18"/>
      <c r="K104" s="18"/>
    </row>
    <row r="105" spans="1:11" x14ac:dyDescent="0.3">
      <c r="A105" s="18"/>
      <c r="K105" s="18"/>
    </row>
    <row r="106" spans="1:11" x14ac:dyDescent="0.3">
      <c r="A106" s="18"/>
      <c r="K106" s="18"/>
    </row>
    <row r="107" spans="1:11" x14ac:dyDescent="0.3">
      <c r="A107" s="18"/>
      <c r="K107" s="18"/>
    </row>
    <row r="108" spans="1:11" x14ac:dyDescent="0.3">
      <c r="A108" s="18"/>
      <c r="K108" s="18"/>
    </row>
    <row r="109" spans="1:11" x14ac:dyDescent="0.3">
      <c r="A109" s="18"/>
      <c r="K109" s="18"/>
    </row>
    <row r="110" spans="1:11" x14ac:dyDescent="0.3">
      <c r="A110" s="18"/>
      <c r="K110" s="18"/>
    </row>
    <row r="111" spans="1:11" x14ac:dyDescent="0.3">
      <c r="A111" s="18"/>
      <c r="K111" s="18"/>
    </row>
    <row r="112" spans="1:11" x14ac:dyDescent="0.3">
      <c r="A112" s="18"/>
      <c r="K112" s="18"/>
    </row>
    <row r="113" spans="1:11" x14ac:dyDescent="0.3">
      <c r="A113" s="18"/>
      <c r="K113" s="18"/>
    </row>
    <row r="114" spans="1:11" x14ac:dyDescent="0.3">
      <c r="A114" s="18"/>
      <c r="K114" s="18"/>
    </row>
    <row r="115" spans="1:11" x14ac:dyDescent="0.3">
      <c r="A115" s="18"/>
      <c r="K115" s="18"/>
    </row>
    <row r="116" spans="1:11" x14ac:dyDescent="0.3">
      <c r="A116" s="18"/>
      <c r="K116" s="18"/>
    </row>
    <row r="117" spans="1:11" x14ac:dyDescent="0.3">
      <c r="A117" s="18"/>
      <c r="K117" s="18"/>
    </row>
    <row r="118" spans="1:11" x14ac:dyDescent="0.3">
      <c r="A118" s="18"/>
      <c r="K118" s="18"/>
    </row>
    <row r="119" spans="1:11" x14ac:dyDescent="0.3">
      <c r="A119" s="18"/>
      <c r="K119" s="18"/>
    </row>
    <row r="120" spans="1:11" x14ac:dyDescent="0.3">
      <c r="A120" s="18"/>
      <c r="K120" s="18"/>
    </row>
    <row r="121" spans="1:11" x14ac:dyDescent="0.3">
      <c r="A121" s="18"/>
      <c r="K121" s="18"/>
    </row>
    <row r="122" spans="1:11" x14ac:dyDescent="0.3">
      <c r="A122" s="18"/>
      <c r="K122" s="18"/>
    </row>
    <row r="123" spans="1:11" x14ac:dyDescent="0.3">
      <c r="A123" s="18"/>
      <c r="K123" s="18"/>
    </row>
    <row r="124" spans="1:11" x14ac:dyDescent="0.3">
      <c r="A124" s="18"/>
      <c r="K124" s="18"/>
    </row>
    <row r="125" spans="1:11" x14ac:dyDescent="0.3">
      <c r="A125" s="18"/>
      <c r="K125" s="18"/>
    </row>
    <row r="126" spans="1:11" x14ac:dyDescent="0.3">
      <c r="A126" s="18"/>
      <c r="K126" s="18"/>
    </row>
    <row r="127" spans="1:11" x14ac:dyDescent="0.3">
      <c r="A127" s="18"/>
      <c r="K127" s="18"/>
    </row>
    <row r="128" spans="1:11" x14ac:dyDescent="0.3">
      <c r="A128" s="18"/>
      <c r="K128" s="18"/>
    </row>
    <row r="129" spans="1:11" x14ac:dyDescent="0.3">
      <c r="A129" s="18"/>
      <c r="K129" s="18"/>
    </row>
    <row r="130" spans="1:11" x14ac:dyDescent="0.3">
      <c r="A130" s="18"/>
      <c r="K130" s="18"/>
    </row>
    <row r="131" spans="1:11" x14ac:dyDescent="0.3">
      <c r="A131" s="18"/>
      <c r="K131" s="18"/>
    </row>
    <row r="132" spans="1:11" x14ac:dyDescent="0.3">
      <c r="A132" s="18"/>
      <c r="K132" s="18"/>
    </row>
    <row r="133" spans="1:11" x14ac:dyDescent="0.3">
      <c r="A133" s="18"/>
      <c r="K133" s="18"/>
    </row>
    <row r="134" spans="1:11" x14ac:dyDescent="0.3">
      <c r="A134" s="18"/>
      <c r="K134" s="18"/>
    </row>
    <row r="135" spans="1:11" x14ac:dyDescent="0.3">
      <c r="A135" s="18"/>
      <c r="K135" s="18"/>
    </row>
    <row r="136" spans="1:11" x14ac:dyDescent="0.3">
      <c r="A136" s="18"/>
      <c r="K136" s="18"/>
    </row>
    <row r="137" spans="1:11" x14ac:dyDescent="0.3">
      <c r="A137" s="18"/>
      <c r="K137" s="18"/>
    </row>
    <row r="138" spans="1:11" x14ac:dyDescent="0.3">
      <c r="A138" s="18"/>
      <c r="K138" s="18"/>
    </row>
    <row r="139" spans="1:11" x14ac:dyDescent="0.3">
      <c r="A139" s="18"/>
      <c r="K139" s="18"/>
    </row>
    <row r="140" spans="1:11" x14ac:dyDescent="0.3">
      <c r="A140" s="18"/>
      <c r="K140" s="18"/>
    </row>
    <row r="141" spans="1:11" x14ac:dyDescent="0.3">
      <c r="A141" s="18"/>
      <c r="K141" s="18"/>
    </row>
    <row r="142" spans="1:11" x14ac:dyDescent="0.3">
      <c r="A142" s="18"/>
      <c r="K142" s="18"/>
    </row>
    <row r="143" spans="1:11" x14ac:dyDescent="0.3">
      <c r="A143" s="18"/>
      <c r="K143" s="18"/>
    </row>
    <row r="144" spans="1:11" x14ac:dyDescent="0.3">
      <c r="A144" s="18"/>
      <c r="K144" s="18"/>
    </row>
    <row r="145" spans="1:11" x14ac:dyDescent="0.3">
      <c r="A145" s="18"/>
      <c r="K145" s="18"/>
    </row>
    <row r="146" spans="1:11" x14ac:dyDescent="0.3">
      <c r="A146" s="18"/>
      <c r="K146" s="18"/>
    </row>
    <row r="147" spans="1:11" x14ac:dyDescent="0.3">
      <c r="A147" s="18"/>
      <c r="K147" s="18"/>
    </row>
    <row r="148" spans="1:11" x14ac:dyDescent="0.3">
      <c r="A148" s="18"/>
      <c r="K148" s="18"/>
    </row>
    <row r="149" spans="1:11" x14ac:dyDescent="0.3">
      <c r="A149" s="18"/>
      <c r="K149" s="18"/>
    </row>
    <row r="150" spans="1:11" x14ac:dyDescent="0.3">
      <c r="A150" s="18"/>
      <c r="K150" s="18"/>
    </row>
    <row r="151" spans="1:11" x14ac:dyDescent="0.3">
      <c r="A151" s="18"/>
      <c r="K151" s="18"/>
    </row>
    <row r="152" spans="1:11" x14ac:dyDescent="0.3">
      <c r="A152" s="18"/>
      <c r="K152" s="18"/>
    </row>
    <row r="153" spans="1:11" x14ac:dyDescent="0.3">
      <c r="A153" s="18"/>
      <c r="K153" s="18"/>
    </row>
    <row r="154" spans="1:11" x14ac:dyDescent="0.3">
      <c r="A154" s="18"/>
      <c r="K154" s="18"/>
    </row>
    <row r="155" spans="1:11" x14ac:dyDescent="0.3">
      <c r="A155" s="18"/>
      <c r="K155" s="18"/>
    </row>
    <row r="156" spans="1:11" x14ac:dyDescent="0.3">
      <c r="A156" s="18"/>
      <c r="K156" s="18"/>
    </row>
    <row r="157" spans="1:11" x14ac:dyDescent="0.3">
      <c r="A157" s="18"/>
      <c r="K157" s="18"/>
    </row>
    <row r="158" spans="1:11" x14ac:dyDescent="0.3">
      <c r="A158" s="18"/>
      <c r="K158" s="18"/>
    </row>
    <row r="159" spans="1:11" x14ac:dyDescent="0.3">
      <c r="A159" s="18"/>
      <c r="K159" s="18"/>
    </row>
    <row r="160" spans="1:11" x14ac:dyDescent="0.3">
      <c r="A160" s="18"/>
      <c r="K160" s="18"/>
    </row>
    <row r="161" spans="1:11" x14ac:dyDescent="0.3">
      <c r="A161" s="18"/>
      <c r="K161" s="18"/>
    </row>
    <row r="162" spans="1:11" x14ac:dyDescent="0.3">
      <c r="A162" s="18"/>
      <c r="K162" s="18"/>
    </row>
    <row r="163" spans="1:11" x14ac:dyDescent="0.3">
      <c r="A163" s="18"/>
      <c r="K163" s="18"/>
    </row>
    <row r="164" spans="1:11" x14ac:dyDescent="0.3">
      <c r="A164" s="18"/>
      <c r="K164" s="18"/>
    </row>
    <row r="165" spans="1:11" x14ac:dyDescent="0.3">
      <c r="A165" s="18"/>
      <c r="K165" s="18"/>
    </row>
    <row r="166" spans="1:11" x14ac:dyDescent="0.3">
      <c r="A166" s="18"/>
      <c r="K166" s="18"/>
    </row>
    <row r="167" spans="1:11" x14ac:dyDescent="0.3">
      <c r="A167" s="18"/>
      <c r="K167" s="18"/>
    </row>
    <row r="168" spans="1:11" x14ac:dyDescent="0.3">
      <c r="A168" s="18"/>
      <c r="K168" s="18"/>
    </row>
    <row r="169" spans="1:11" x14ac:dyDescent="0.3">
      <c r="A169" s="18"/>
      <c r="K169" s="18"/>
    </row>
    <row r="170" spans="1:11" x14ac:dyDescent="0.3">
      <c r="A170" s="18"/>
      <c r="K170" s="18"/>
    </row>
    <row r="171" spans="1:11" x14ac:dyDescent="0.3">
      <c r="A171" s="18"/>
      <c r="K171" s="18"/>
    </row>
    <row r="172" spans="1:11" x14ac:dyDescent="0.3">
      <c r="A172" s="18"/>
      <c r="K172" s="18"/>
    </row>
    <row r="173" spans="1:11" x14ac:dyDescent="0.3">
      <c r="A173" s="18"/>
      <c r="K173" s="18"/>
    </row>
    <row r="174" spans="1:11" x14ac:dyDescent="0.3">
      <c r="A174" s="18"/>
      <c r="K174" s="18"/>
    </row>
    <row r="175" spans="1:11" x14ac:dyDescent="0.3">
      <c r="A175" s="18"/>
      <c r="K175" s="18"/>
    </row>
    <row r="176" spans="1:11" x14ac:dyDescent="0.3">
      <c r="A176" s="18"/>
      <c r="K176" s="18"/>
    </row>
    <row r="177" spans="1:11" x14ac:dyDescent="0.3">
      <c r="A177" s="18"/>
      <c r="K177" s="18"/>
    </row>
    <row r="178" spans="1:11" x14ac:dyDescent="0.3">
      <c r="A178" s="18"/>
      <c r="K178" s="18"/>
    </row>
    <row r="179" spans="1:11" x14ac:dyDescent="0.3">
      <c r="A179" s="18"/>
      <c r="K179" s="18"/>
    </row>
    <row r="180" spans="1:11" x14ac:dyDescent="0.3">
      <c r="A180" s="18"/>
      <c r="K180" s="18"/>
    </row>
    <row r="181" spans="1:11" x14ac:dyDescent="0.3">
      <c r="A181" s="18"/>
      <c r="K181" s="18"/>
    </row>
    <row r="182" spans="1:11" x14ac:dyDescent="0.3">
      <c r="A182" s="18"/>
      <c r="K182" s="18"/>
    </row>
    <row r="183" spans="1:11" x14ac:dyDescent="0.3">
      <c r="A183" s="18"/>
      <c r="K183" s="18"/>
    </row>
    <row r="184" spans="1:11" x14ac:dyDescent="0.3">
      <c r="A184" s="18"/>
      <c r="K184" s="18"/>
    </row>
    <row r="185" spans="1:11" x14ac:dyDescent="0.3">
      <c r="A185" s="18"/>
      <c r="K185" s="18"/>
    </row>
    <row r="186" spans="1:11" x14ac:dyDescent="0.3">
      <c r="A186" s="18"/>
      <c r="K186" s="18"/>
    </row>
    <row r="187" spans="1:11" x14ac:dyDescent="0.3">
      <c r="A187" s="18"/>
      <c r="K187" s="18"/>
    </row>
    <row r="188" spans="1:11" x14ac:dyDescent="0.3">
      <c r="A188" s="18"/>
      <c r="K188" s="18"/>
    </row>
    <row r="189" spans="1:11" x14ac:dyDescent="0.3">
      <c r="A189" s="18"/>
      <c r="K189" s="18"/>
    </row>
    <row r="190" spans="1:11" x14ac:dyDescent="0.3">
      <c r="A190" s="18"/>
      <c r="K190" s="18"/>
    </row>
    <row r="191" spans="1:11" x14ac:dyDescent="0.3">
      <c r="A191" s="18"/>
      <c r="K191" s="18"/>
    </row>
    <row r="192" spans="1:11" x14ac:dyDescent="0.3">
      <c r="A192" s="18"/>
      <c r="K192" s="18"/>
    </row>
    <row r="193" spans="1:11" x14ac:dyDescent="0.3">
      <c r="A193" s="18"/>
      <c r="K193" s="18"/>
    </row>
    <row r="194" spans="1:11" x14ac:dyDescent="0.3">
      <c r="A194" s="18"/>
      <c r="K194" s="18"/>
    </row>
    <row r="195" spans="1:11" x14ac:dyDescent="0.3">
      <c r="A195" s="18"/>
      <c r="K195" s="18"/>
    </row>
    <row r="196" spans="1:11" x14ac:dyDescent="0.3">
      <c r="A196" s="18"/>
      <c r="K196" s="18"/>
    </row>
    <row r="197" spans="1:11" x14ac:dyDescent="0.3">
      <c r="A197" s="18"/>
      <c r="K197" s="18"/>
    </row>
    <row r="198" spans="1:11" x14ac:dyDescent="0.3">
      <c r="A198" s="18"/>
      <c r="K198" s="18"/>
    </row>
    <row r="199" spans="1:11" x14ac:dyDescent="0.3">
      <c r="A199" s="18"/>
      <c r="K199" s="18"/>
    </row>
    <row r="200" spans="1:11" x14ac:dyDescent="0.3">
      <c r="A200" s="18"/>
      <c r="K200" s="18"/>
    </row>
    <row r="201" spans="1:11" x14ac:dyDescent="0.3">
      <c r="A201" s="18"/>
      <c r="K201" s="18"/>
    </row>
    <row r="202" spans="1:11" x14ac:dyDescent="0.3">
      <c r="A202" s="18"/>
      <c r="K202" s="18"/>
    </row>
    <row r="203" spans="1:11" x14ac:dyDescent="0.3">
      <c r="A203" s="18"/>
      <c r="K203" s="18"/>
    </row>
    <row r="204" spans="1:11" x14ac:dyDescent="0.3">
      <c r="A204" s="18"/>
      <c r="K204" s="18"/>
    </row>
    <row r="205" spans="1:11" x14ac:dyDescent="0.3">
      <c r="A205" s="18"/>
      <c r="K205" s="18"/>
    </row>
    <row r="206" spans="1:11" x14ac:dyDescent="0.3">
      <c r="A206" s="18"/>
      <c r="K206" s="18"/>
    </row>
    <row r="207" spans="1:11" x14ac:dyDescent="0.3">
      <c r="A207" s="18"/>
      <c r="K207" s="18"/>
    </row>
    <row r="208" spans="1:11" x14ac:dyDescent="0.3">
      <c r="A208" s="18"/>
      <c r="K208" s="18"/>
    </row>
    <row r="209" spans="1:11" x14ac:dyDescent="0.3">
      <c r="A209" s="18"/>
      <c r="K209" s="18"/>
    </row>
    <row r="210" spans="1:11" x14ac:dyDescent="0.3">
      <c r="A210" s="18"/>
      <c r="K210" s="18"/>
    </row>
    <row r="211" spans="1:11" x14ac:dyDescent="0.3">
      <c r="A211" s="18"/>
      <c r="K211" s="18"/>
    </row>
    <row r="212" spans="1:11" x14ac:dyDescent="0.3">
      <c r="A212" s="18"/>
      <c r="K212" s="18"/>
    </row>
    <row r="213" spans="1:11" x14ac:dyDescent="0.3">
      <c r="A213" s="18"/>
      <c r="K213" s="18"/>
    </row>
    <row r="214" spans="1:11" x14ac:dyDescent="0.3">
      <c r="A214" s="18"/>
      <c r="K214" s="18"/>
    </row>
    <row r="215" spans="1:11" x14ac:dyDescent="0.3">
      <c r="A215" s="18"/>
      <c r="K215" s="18"/>
    </row>
    <row r="216" spans="1:11" x14ac:dyDescent="0.3">
      <c r="A216" s="18"/>
      <c r="K216" s="18"/>
    </row>
    <row r="217" spans="1:11" x14ac:dyDescent="0.3">
      <c r="A217" s="18"/>
      <c r="K217" s="18"/>
    </row>
    <row r="218" spans="1:11" x14ac:dyDescent="0.3">
      <c r="A218" s="18"/>
      <c r="K218" s="18"/>
    </row>
    <row r="219" spans="1:11" x14ac:dyDescent="0.3">
      <c r="A219" s="18"/>
      <c r="K219" s="18"/>
    </row>
    <row r="220" spans="1:11" x14ac:dyDescent="0.3">
      <c r="A220" s="18"/>
      <c r="K220" s="18"/>
    </row>
    <row r="221" spans="1:11" x14ac:dyDescent="0.3">
      <c r="A221" s="18"/>
      <c r="K221" s="18"/>
    </row>
    <row r="222" spans="1:11" x14ac:dyDescent="0.3">
      <c r="A222" s="18"/>
      <c r="K222" s="18"/>
    </row>
    <row r="223" spans="1:11" x14ac:dyDescent="0.3">
      <c r="A223" s="18"/>
      <c r="K223" s="18"/>
    </row>
    <row r="224" spans="1:11" x14ac:dyDescent="0.3">
      <c r="A224" s="18"/>
      <c r="K224" s="18"/>
    </row>
    <row r="225" spans="1:11" x14ac:dyDescent="0.3">
      <c r="A225" s="18"/>
      <c r="K225" s="18"/>
    </row>
    <row r="226" spans="1:11" x14ac:dyDescent="0.3">
      <c r="A226" s="18"/>
      <c r="K226" s="18"/>
    </row>
    <row r="227" spans="1:11" x14ac:dyDescent="0.3">
      <c r="A227" s="18"/>
      <c r="K227" s="18"/>
    </row>
    <row r="228" spans="1:11" x14ac:dyDescent="0.3">
      <c r="A228" s="18"/>
      <c r="K228" s="18"/>
    </row>
    <row r="229" spans="1:11" x14ac:dyDescent="0.3">
      <c r="A229" s="18"/>
      <c r="K229" s="18"/>
    </row>
    <row r="230" spans="1:11" x14ac:dyDescent="0.3">
      <c r="A230" s="18"/>
      <c r="K230" s="18"/>
    </row>
    <row r="231" spans="1:11" x14ac:dyDescent="0.3">
      <c r="A231" s="18"/>
      <c r="K231" s="18"/>
    </row>
    <row r="232" spans="1:11" x14ac:dyDescent="0.3">
      <c r="A232" s="18"/>
      <c r="K232" s="18"/>
    </row>
    <row r="233" spans="1:11" x14ac:dyDescent="0.3">
      <c r="A233" s="18"/>
      <c r="K233" s="18"/>
    </row>
    <row r="234" spans="1:11" x14ac:dyDescent="0.3">
      <c r="A234" s="18"/>
      <c r="K234" s="18"/>
    </row>
    <row r="235" spans="1:11" x14ac:dyDescent="0.3">
      <c r="A235" s="18"/>
      <c r="K235" s="18"/>
    </row>
    <row r="236" spans="1:11" x14ac:dyDescent="0.3">
      <c r="A236" s="18"/>
      <c r="K236" s="18"/>
    </row>
    <row r="237" spans="1:11" x14ac:dyDescent="0.3">
      <c r="A237" s="18"/>
      <c r="K237" s="18"/>
    </row>
    <row r="238" spans="1:11" x14ac:dyDescent="0.3">
      <c r="A238" s="18"/>
      <c r="K238" s="18"/>
    </row>
    <row r="239" spans="1:11" x14ac:dyDescent="0.3">
      <c r="A239" s="18"/>
      <c r="K239" s="18"/>
    </row>
    <row r="240" spans="1:11" x14ac:dyDescent="0.3">
      <c r="A240" s="18"/>
      <c r="K240" s="18"/>
    </row>
    <row r="241" spans="1:11" x14ac:dyDescent="0.3">
      <c r="A241" s="18"/>
      <c r="K241" s="18"/>
    </row>
    <row r="242" spans="1:11" x14ac:dyDescent="0.3">
      <c r="A242" s="18"/>
      <c r="K242" s="18"/>
    </row>
    <row r="243" spans="1:11" x14ac:dyDescent="0.3">
      <c r="A243" s="18"/>
      <c r="K243" s="18"/>
    </row>
    <row r="244" spans="1:11" x14ac:dyDescent="0.3">
      <c r="A244" s="18"/>
      <c r="K244" s="18"/>
    </row>
    <row r="245" spans="1:11" x14ac:dyDescent="0.3">
      <c r="A245" s="18"/>
      <c r="K245" s="18"/>
    </row>
    <row r="246" spans="1:11" x14ac:dyDescent="0.3">
      <c r="A246" s="18"/>
      <c r="K246" s="18"/>
    </row>
    <row r="247" spans="1:11" x14ac:dyDescent="0.3">
      <c r="A247" s="18"/>
      <c r="K247" s="18"/>
    </row>
    <row r="248" spans="1:11" x14ac:dyDescent="0.3">
      <c r="A248" s="18"/>
      <c r="K248" s="18"/>
    </row>
    <row r="249" spans="1:11" x14ac:dyDescent="0.3">
      <c r="A249" s="18"/>
      <c r="K249" s="18"/>
    </row>
    <row r="250" spans="1:11" x14ac:dyDescent="0.3">
      <c r="A250" s="18"/>
      <c r="K250" s="18"/>
    </row>
    <row r="251" spans="1:11" x14ac:dyDescent="0.3">
      <c r="A251" s="18"/>
      <c r="K251" s="18"/>
    </row>
    <row r="252" spans="1:11" x14ac:dyDescent="0.3">
      <c r="A252" s="18"/>
      <c r="K252" s="18"/>
    </row>
    <row r="253" spans="1:11" x14ac:dyDescent="0.3">
      <c r="A253" s="18"/>
      <c r="K253" s="18"/>
    </row>
    <row r="254" spans="1:11" x14ac:dyDescent="0.3">
      <c r="A254" s="18"/>
      <c r="K254" s="18"/>
    </row>
    <row r="255" spans="1:11" x14ac:dyDescent="0.3">
      <c r="A255" s="18"/>
      <c r="K255" s="18"/>
    </row>
    <row r="256" spans="1:11" x14ac:dyDescent="0.3">
      <c r="A256" s="18"/>
      <c r="K256" s="18"/>
    </row>
    <row r="257" spans="1:11" x14ac:dyDescent="0.3">
      <c r="A257" s="18"/>
      <c r="K257" s="18"/>
    </row>
    <row r="258" spans="1:11" x14ac:dyDescent="0.3">
      <c r="A258" s="18"/>
      <c r="K258" s="18"/>
    </row>
    <row r="259" spans="1:11" x14ac:dyDescent="0.3">
      <c r="A259" s="18"/>
      <c r="K259" s="18"/>
    </row>
    <row r="260" spans="1:11" x14ac:dyDescent="0.3">
      <c r="A260" s="18"/>
      <c r="K260" s="18"/>
    </row>
    <row r="261" spans="1:11" x14ac:dyDescent="0.3">
      <c r="A261" s="18"/>
      <c r="K261" s="18"/>
    </row>
    <row r="262" spans="1:11" x14ac:dyDescent="0.3">
      <c r="A262" s="18"/>
      <c r="K262" s="18"/>
    </row>
    <row r="263" spans="1:11" x14ac:dyDescent="0.3">
      <c r="A263" s="18"/>
      <c r="K263" s="18"/>
    </row>
    <row r="264" spans="1:11" x14ac:dyDescent="0.3">
      <c r="A264" s="18"/>
      <c r="K264" s="18"/>
    </row>
    <row r="265" spans="1:11" x14ac:dyDescent="0.3">
      <c r="A265" s="18"/>
      <c r="K265" s="18"/>
    </row>
    <row r="266" spans="1:11" x14ac:dyDescent="0.3">
      <c r="A266" s="18"/>
      <c r="K266" s="18"/>
    </row>
    <row r="267" spans="1:11" x14ac:dyDescent="0.3">
      <c r="A267" s="18"/>
      <c r="K267" s="18"/>
    </row>
    <row r="268" spans="1:11" x14ac:dyDescent="0.3">
      <c r="A268" s="18"/>
      <c r="K268" s="18"/>
    </row>
    <row r="269" spans="1:11" x14ac:dyDescent="0.3">
      <c r="A269" s="18"/>
      <c r="K269" s="18"/>
    </row>
    <row r="270" spans="1:11" x14ac:dyDescent="0.3">
      <c r="A270" s="18"/>
      <c r="K270" s="18"/>
    </row>
    <row r="271" spans="1:11" x14ac:dyDescent="0.3">
      <c r="A271" s="18"/>
      <c r="K271" s="18"/>
    </row>
    <row r="272" spans="1:11" x14ac:dyDescent="0.3">
      <c r="A272" s="18"/>
      <c r="K272" s="18"/>
    </row>
    <row r="273" spans="1:11" x14ac:dyDescent="0.3">
      <c r="A273" s="18"/>
      <c r="K273" s="18"/>
    </row>
    <row r="274" spans="1:11" x14ac:dyDescent="0.3">
      <c r="A274" s="18"/>
      <c r="K274" s="18"/>
    </row>
    <row r="275" spans="1:11" x14ac:dyDescent="0.3">
      <c r="A275" s="18"/>
      <c r="K275" s="18"/>
    </row>
    <row r="276" spans="1:11" x14ac:dyDescent="0.3">
      <c r="A276" s="18"/>
      <c r="K276" s="18"/>
    </row>
    <row r="277" spans="1:11" x14ac:dyDescent="0.3">
      <c r="A277" s="18"/>
      <c r="K277" s="18"/>
    </row>
    <row r="278" spans="1:11" x14ac:dyDescent="0.3">
      <c r="A278" s="18"/>
      <c r="K278" s="18"/>
    </row>
    <row r="279" spans="1:11" x14ac:dyDescent="0.3">
      <c r="A279" s="18"/>
      <c r="K279" s="18"/>
    </row>
    <row r="280" spans="1:11" x14ac:dyDescent="0.3">
      <c r="A280" s="18"/>
      <c r="K280" s="18"/>
    </row>
    <row r="281" spans="1:11" x14ac:dyDescent="0.3">
      <c r="A281" s="18"/>
      <c r="K281" s="18"/>
    </row>
    <row r="282" spans="1:11" x14ac:dyDescent="0.3">
      <c r="A282" s="18"/>
      <c r="K282" s="18"/>
    </row>
    <row r="283" spans="1:11" x14ac:dyDescent="0.3">
      <c r="A283" s="18"/>
      <c r="K283" s="18"/>
    </row>
    <row r="284" spans="1:11" x14ac:dyDescent="0.3">
      <c r="A284" s="18"/>
      <c r="K284" s="18"/>
    </row>
    <row r="285" spans="1:11" x14ac:dyDescent="0.3">
      <c r="A285" s="18"/>
      <c r="K285" s="18"/>
    </row>
    <row r="286" spans="1:11" x14ac:dyDescent="0.3">
      <c r="A286" s="18"/>
      <c r="K286" s="18"/>
    </row>
    <row r="287" spans="1:11" x14ac:dyDescent="0.3">
      <c r="A287" s="18"/>
      <c r="K287" s="18"/>
    </row>
    <row r="288" spans="1:11" x14ac:dyDescent="0.3">
      <c r="A288" s="18"/>
      <c r="K288" s="18"/>
    </row>
    <row r="289" spans="1:11" x14ac:dyDescent="0.3">
      <c r="A289" s="18"/>
      <c r="K289" s="18"/>
    </row>
    <row r="290" spans="1:11" x14ac:dyDescent="0.3">
      <c r="A290" s="18"/>
      <c r="K290" s="18"/>
    </row>
    <row r="291" spans="1:11" x14ac:dyDescent="0.3">
      <c r="A291" s="18"/>
      <c r="K291" s="18"/>
    </row>
    <row r="292" spans="1:11" x14ac:dyDescent="0.3">
      <c r="A292" s="18"/>
      <c r="K292" s="18"/>
    </row>
    <row r="293" spans="1:11" x14ac:dyDescent="0.3">
      <c r="A293" s="18"/>
      <c r="K293" s="18"/>
    </row>
    <row r="294" spans="1:11" x14ac:dyDescent="0.3">
      <c r="A294" s="18"/>
      <c r="K294" s="18"/>
    </row>
    <row r="295" spans="1:11" x14ac:dyDescent="0.3">
      <c r="A295" s="18"/>
      <c r="K295" s="18"/>
    </row>
    <row r="296" spans="1:11" x14ac:dyDescent="0.3">
      <c r="A296" s="18"/>
      <c r="K296" s="18"/>
    </row>
    <row r="297" spans="1:11" x14ac:dyDescent="0.3">
      <c r="A297" s="18"/>
      <c r="K297" s="18"/>
    </row>
    <row r="298" spans="1:11" x14ac:dyDescent="0.3">
      <c r="A298" s="18"/>
      <c r="K298" s="18"/>
    </row>
    <row r="299" spans="1:11" x14ac:dyDescent="0.3">
      <c r="A299" s="18"/>
      <c r="K299" s="18"/>
    </row>
    <row r="300" spans="1:11" x14ac:dyDescent="0.3">
      <c r="A300" s="18"/>
      <c r="K300" s="18"/>
    </row>
    <row r="301" spans="1:11" x14ac:dyDescent="0.3">
      <c r="A301" s="18"/>
      <c r="K301" s="18"/>
    </row>
    <row r="302" spans="1:11" x14ac:dyDescent="0.3">
      <c r="A302" s="18"/>
      <c r="K302" s="18"/>
    </row>
    <row r="303" spans="1:11" x14ac:dyDescent="0.3">
      <c r="A303" s="18"/>
      <c r="K303" s="18"/>
    </row>
    <row r="304" spans="1:11" x14ac:dyDescent="0.3">
      <c r="A304" s="18"/>
      <c r="K304" s="18"/>
    </row>
    <row r="305" spans="1:11" x14ac:dyDescent="0.3">
      <c r="A305" s="18"/>
      <c r="K305" s="18"/>
    </row>
    <row r="306" spans="1:11" x14ac:dyDescent="0.3">
      <c r="A306" s="18"/>
      <c r="K306" s="18"/>
    </row>
    <row r="307" spans="1:11" x14ac:dyDescent="0.3">
      <c r="A307" s="18"/>
      <c r="K307" s="18"/>
    </row>
    <row r="308" spans="1:11" x14ac:dyDescent="0.3">
      <c r="A308" s="18"/>
      <c r="K308" s="18"/>
    </row>
    <row r="309" spans="1:11" x14ac:dyDescent="0.3">
      <c r="A309" s="18"/>
      <c r="K309" s="18"/>
    </row>
    <row r="310" spans="1:11" x14ac:dyDescent="0.3">
      <c r="A310" s="18"/>
      <c r="K310" s="18"/>
    </row>
    <row r="311" spans="1:11" x14ac:dyDescent="0.3">
      <c r="A311" s="18"/>
      <c r="K311" s="18"/>
    </row>
    <row r="312" spans="1:11" x14ac:dyDescent="0.3">
      <c r="A312" s="18"/>
      <c r="K312" s="18"/>
    </row>
    <row r="313" spans="1:11" x14ac:dyDescent="0.3">
      <c r="A313" s="18"/>
      <c r="K313" s="18"/>
    </row>
    <row r="314" spans="1:11" x14ac:dyDescent="0.3">
      <c r="A314" s="18"/>
      <c r="K314" s="18"/>
    </row>
    <row r="315" spans="1:11" x14ac:dyDescent="0.3">
      <c r="A315" s="18"/>
      <c r="K315" s="18"/>
    </row>
    <row r="316" spans="1:11" x14ac:dyDescent="0.3">
      <c r="A316" s="18"/>
      <c r="K316" s="18"/>
    </row>
    <row r="317" spans="1:11" x14ac:dyDescent="0.3">
      <c r="A317" s="18"/>
      <c r="K317" s="18"/>
    </row>
    <row r="318" spans="1:11" x14ac:dyDescent="0.3">
      <c r="A318" s="18"/>
      <c r="K318" s="18"/>
    </row>
    <row r="319" spans="1:11" x14ac:dyDescent="0.3">
      <c r="A319" s="18"/>
      <c r="K319" s="18"/>
    </row>
    <row r="320" spans="1:11" x14ac:dyDescent="0.3">
      <c r="A320" s="18"/>
      <c r="K320" s="18"/>
    </row>
    <row r="321" spans="1:11" x14ac:dyDescent="0.3">
      <c r="A321" s="18"/>
      <c r="K321" s="18"/>
    </row>
    <row r="322" spans="1:11" x14ac:dyDescent="0.3">
      <c r="A322" s="18"/>
      <c r="K322" s="18"/>
    </row>
    <row r="323" spans="1:11" x14ac:dyDescent="0.3">
      <c r="A323" s="18"/>
      <c r="K323" s="18"/>
    </row>
    <row r="324" spans="1:11" x14ac:dyDescent="0.3">
      <c r="A324" s="18"/>
      <c r="K324" s="18"/>
    </row>
    <row r="325" spans="1:11" x14ac:dyDescent="0.3">
      <c r="A325" s="18"/>
      <c r="K325" s="18"/>
    </row>
    <row r="326" spans="1:11" x14ac:dyDescent="0.3">
      <c r="A326" s="18"/>
      <c r="K326" s="18"/>
    </row>
    <row r="327" spans="1:11" x14ac:dyDescent="0.3">
      <c r="A327" s="18"/>
      <c r="K327" s="18"/>
    </row>
    <row r="328" spans="1:11" x14ac:dyDescent="0.3">
      <c r="A328" s="18"/>
      <c r="K328" s="18"/>
    </row>
    <row r="329" spans="1:11" x14ac:dyDescent="0.3">
      <c r="A329" s="18"/>
      <c r="K329" s="18"/>
    </row>
    <row r="330" spans="1:11" x14ac:dyDescent="0.3">
      <c r="A330" s="18"/>
      <c r="K330" s="18"/>
    </row>
    <row r="331" spans="1:11" x14ac:dyDescent="0.3">
      <c r="A331" s="18"/>
      <c r="K331" s="18"/>
    </row>
    <row r="332" spans="1:11" x14ac:dyDescent="0.3">
      <c r="A332" s="18"/>
      <c r="K332" s="18"/>
    </row>
    <row r="333" spans="1:11" x14ac:dyDescent="0.3">
      <c r="A333" s="18"/>
      <c r="K333" s="18"/>
    </row>
    <row r="334" spans="1:11" x14ac:dyDescent="0.3">
      <c r="A334" s="18"/>
      <c r="K334" s="18"/>
    </row>
    <row r="335" spans="1:11" x14ac:dyDescent="0.3">
      <c r="A335" s="18"/>
      <c r="K335" s="18"/>
    </row>
    <row r="336" spans="1:11" x14ac:dyDescent="0.3">
      <c r="A336" s="18"/>
      <c r="K336" s="18"/>
    </row>
    <row r="337" spans="1:11" x14ac:dyDescent="0.3">
      <c r="A337" s="18"/>
      <c r="K337" s="18"/>
    </row>
    <row r="338" spans="1:11" x14ac:dyDescent="0.3">
      <c r="A338" s="18"/>
      <c r="K338" s="18"/>
    </row>
    <row r="339" spans="1:11" x14ac:dyDescent="0.3">
      <c r="A339" s="18"/>
      <c r="K339" s="18"/>
    </row>
    <row r="340" spans="1:11" x14ac:dyDescent="0.3">
      <c r="A340" s="18"/>
      <c r="K340" s="18"/>
    </row>
    <row r="341" spans="1:11" x14ac:dyDescent="0.3">
      <c r="A341" s="18"/>
      <c r="K341" s="18"/>
    </row>
    <row r="342" spans="1:11" x14ac:dyDescent="0.3">
      <c r="A342" s="18"/>
      <c r="K342" s="18"/>
    </row>
    <row r="343" spans="1:11" x14ac:dyDescent="0.3">
      <c r="A343" s="18"/>
      <c r="K343" s="18"/>
    </row>
    <row r="344" spans="1:11" x14ac:dyDescent="0.3">
      <c r="A344" s="18"/>
      <c r="K344" s="18"/>
    </row>
    <row r="345" spans="1:11" x14ac:dyDescent="0.3">
      <c r="A345" s="18"/>
      <c r="K345" s="18"/>
    </row>
    <row r="346" spans="1:11" x14ac:dyDescent="0.3">
      <c r="A346" s="18"/>
      <c r="K346" s="18"/>
    </row>
    <row r="347" spans="1:11" x14ac:dyDescent="0.3">
      <c r="A347" s="18"/>
      <c r="K347" s="18"/>
    </row>
    <row r="348" spans="1:11" x14ac:dyDescent="0.3">
      <c r="A348" s="18"/>
      <c r="K348" s="18"/>
    </row>
    <row r="349" spans="1:11" x14ac:dyDescent="0.3">
      <c r="A349" s="18"/>
      <c r="K349" s="18"/>
    </row>
    <row r="350" spans="1:11" x14ac:dyDescent="0.3">
      <c r="A350" s="18"/>
      <c r="K350" s="18"/>
    </row>
    <row r="351" spans="1:11" x14ac:dyDescent="0.3">
      <c r="A351" s="18"/>
      <c r="K351" s="18"/>
    </row>
    <row r="352" spans="1:11" x14ac:dyDescent="0.3">
      <c r="A352" s="18"/>
      <c r="K352" s="18"/>
    </row>
    <row r="353" spans="1:11" x14ac:dyDescent="0.3">
      <c r="A353" s="18"/>
      <c r="K353" s="18"/>
    </row>
    <row r="354" spans="1:11" x14ac:dyDescent="0.3">
      <c r="A354" s="18"/>
      <c r="K354" s="18"/>
    </row>
    <row r="355" spans="1:11" x14ac:dyDescent="0.3">
      <c r="A355" s="18"/>
      <c r="K355" s="18"/>
    </row>
    <row r="356" spans="1:11" x14ac:dyDescent="0.3">
      <c r="A356" s="18"/>
      <c r="K356" s="18"/>
    </row>
    <row r="357" spans="1:11" x14ac:dyDescent="0.3">
      <c r="A357" s="18"/>
      <c r="K357" s="18"/>
    </row>
    <row r="358" spans="1:11" x14ac:dyDescent="0.3">
      <c r="A358" s="18"/>
      <c r="K358" s="18"/>
    </row>
    <row r="359" spans="1:11" x14ac:dyDescent="0.3">
      <c r="A359" s="18"/>
      <c r="K359" s="18"/>
    </row>
    <row r="360" spans="1:11" x14ac:dyDescent="0.3">
      <c r="A360" s="18"/>
      <c r="K360" s="18"/>
    </row>
    <row r="361" spans="1:11" x14ac:dyDescent="0.3">
      <c r="A361" s="18"/>
      <c r="K361" s="18"/>
    </row>
    <row r="362" spans="1:11" x14ac:dyDescent="0.3">
      <c r="A362" s="18"/>
      <c r="K362" s="18"/>
    </row>
    <row r="363" spans="1:11" x14ac:dyDescent="0.3">
      <c r="A363" s="18"/>
      <c r="K363" s="18"/>
    </row>
    <row r="364" spans="1:11" x14ac:dyDescent="0.3">
      <c r="A364" s="18"/>
      <c r="K364" s="18"/>
    </row>
    <row r="365" spans="1:11" x14ac:dyDescent="0.3">
      <c r="A365" s="18"/>
      <c r="K365" s="18"/>
    </row>
    <row r="366" spans="1:11" x14ac:dyDescent="0.3">
      <c r="A366" s="18"/>
      <c r="K366" s="18"/>
    </row>
    <row r="367" spans="1:11" x14ac:dyDescent="0.3">
      <c r="A367" s="18"/>
      <c r="K367" s="18"/>
    </row>
    <row r="368" spans="1:11" x14ac:dyDescent="0.3">
      <c r="A368" s="18"/>
      <c r="K368" s="18"/>
    </row>
    <row r="369" spans="1:11" x14ac:dyDescent="0.3">
      <c r="A369" s="18"/>
      <c r="K369" s="18"/>
    </row>
    <row r="370" spans="1:11" x14ac:dyDescent="0.3">
      <c r="A370" s="18"/>
      <c r="K370" s="18"/>
    </row>
    <row r="371" spans="1:11" x14ac:dyDescent="0.3">
      <c r="A371" s="18"/>
      <c r="K371" s="18"/>
    </row>
    <row r="372" spans="1:11" x14ac:dyDescent="0.3">
      <c r="A372" s="18"/>
      <c r="K372" s="18"/>
    </row>
    <row r="373" spans="1:11" x14ac:dyDescent="0.3">
      <c r="A373" s="18"/>
      <c r="K373" s="18"/>
    </row>
    <row r="374" spans="1:11" x14ac:dyDescent="0.3">
      <c r="A374" s="18"/>
      <c r="K374" s="18"/>
    </row>
    <row r="375" spans="1:11" x14ac:dyDescent="0.3">
      <c r="A375" s="18"/>
      <c r="K375" s="18"/>
    </row>
    <row r="376" spans="1:11" x14ac:dyDescent="0.3">
      <c r="A376" s="18"/>
      <c r="K376" s="18"/>
    </row>
    <row r="377" spans="1:11" x14ac:dyDescent="0.3">
      <c r="A377" s="18"/>
      <c r="K377" s="18"/>
    </row>
    <row r="378" spans="1:11" x14ac:dyDescent="0.3">
      <c r="A378" s="18"/>
      <c r="K378" s="18"/>
    </row>
    <row r="379" spans="1:11" x14ac:dyDescent="0.3">
      <c r="A379" s="18"/>
      <c r="K379" s="18"/>
    </row>
    <row r="380" spans="1:11" x14ac:dyDescent="0.3">
      <c r="A380" s="18"/>
      <c r="K380" s="18"/>
    </row>
    <row r="381" spans="1:11" x14ac:dyDescent="0.3">
      <c r="A381" s="18"/>
      <c r="K381" s="18"/>
    </row>
    <row r="382" spans="1:11" x14ac:dyDescent="0.3">
      <c r="A382" s="18"/>
      <c r="K382" s="18"/>
    </row>
  </sheetData>
  <mergeCells count="1">
    <mergeCell ref="D2:I2"/>
  </mergeCells>
  <hyperlinks>
    <hyperlink ref="B2" location="'Index'!A3" tooltip="Go to the Index sheet" display="á" xr:uid="{83C5BFEC-9A91-4BFE-86AE-28A2CC68B3C7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DDCC8-8A34-472A-85A7-0490B18A41BE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8" customWidth="1"/>
    <col min="4" max="6" width="8.7109375" style="18" customWidth="1"/>
    <col min="7" max="7" width="5" style="18" customWidth="1"/>
    <col min="8" max="8" width="8.7109375" style="18" customWidth="1"/>
    <col min="9" max="9" width="5" style="18" customWidth="1"/>
    <col min="10" max="10" width="1.7109375" style="18" customWidth="1"/>
    <col min="11" max="11" width="2.7109375" style="40" customWidth="1"/>
    <col min="12" max="13" width="20.7109375" style="18" customWidth="1"/>
    <col min="14" max="16" width="7.7109375" style="18" customWidth="1"/>
    <col min="17" max="17" width="5" style="18" customWidth="1"/>
    <col min="18" max="18" width="8.7109375" style="18" customWidth="1"/>
    <col min="19" max="21" width="5" style="18" customWidth="1"/>
    <col min="22" max="22" width="3.7109375" style="18" customWidth="1"/>
    <col min="23" max="23" width="5" style="18" customWidth="1"/>
    <col min="24" max="25" width="10.28515625" style="18"/>
  </cols>
  <sheetData>
    <row r="1" spans="1:25" ht="18" x14ac:dyDescent="0.35">
      <c r="A1" s="1"/>
      <c r="B1" s="2" t="s">
        <v>383</v>
      </c>
      <c r="C1" s="2"/>
      <c r="D1" s="3"/>
      <c r="E1" s="3"/>
      <c r="F1" s="3" t="s">
        <v>87</v>
      </c>
      <c r="G1" s="3"/>
      <c r="H1" s="3"/>
      <c r="I1" s="4" t="s">
        <v>304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8"/>
      <c r="B2" s="5" t="s">
        <v>2</v>
      </c>
      <c r="C2" s="42"/>
      <c r="D2" s="7" t="s">
        <v>3</v>
      </c>
      <c r="E2" s="7"/>
      <c r="F2" s="7"/>
      <c r="G2" s="7"/>
      <c r="H2" s="7"/>
      <c r="I2" s="7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8"/>
      <c r="B3" s="9" t="s">
        <v>4</v>
      </c>
      <c r="C3" s="10" t="s">
        <v>445</v>
      </c>
      <c r="D3" s="10"/>
      <c r="E3" s="10" t="s">
        <v>446</v>
      </c>
      <c r="F3" s="9"/>
      <c r="G3" s="9"/>
      <c r="H3" s="9"/>
      <c r="I3" s="9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7</v>
      </c>
      <c r="C4" s="13" t="s">
        <v>8</v>
      </c>
      <c r="D4" s="68"/>
      <c r="E4" s="98"/>
      <c r="F4" s="16" t="s">
        <v>9</v>
      </c>
      <c r="G4" s="16" t="s">
        <v>10</v>
      </c>
      <c r="H4" s="16" t="s">
        <v>11</v>
      </c>
      <c r="I4" s="17" t="s">
        <v>12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6</v>
      </c>
      <c r="B5" s="61" t="s">
        <v>388</v>
      </c>
      <c r="C5" s="61" t="s">
        <v>389</v>
      </c>
      <c r="D5" s="108">
        <v>100.004</v>
      </c>
      <c r="E5" s="108">
        <v>98.001999999999995</v>
      </c>
      <c r="F5" s="102">
        <v>198.006</v>
      </c>
      <c r="G5" s="21">
        <v>8</v>
      </c>
      <c r="H5" s="108">
        <v>1586.0390000000002</v>
      </c>
      <c r="I5" s="46">
        <v>61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50">
        <v>4</v>
      </c>
      <c r="B6" s="47" t="s">
        <v>321</v>
      </c>
      <c r="C6" s="47" t="s">
        <v>41</v>
      </c>
      <c r="D6" s="109">
        <v>97.001000000000005</v>
      </c>
      <c r="E6" s="109">
        <v>95</v>
      </c>
      <c r="F6" s="104">
        <v>192.001</v>
      </c>
      <c r="G6" s="25">
        <v>6</v>
      </c>
      <c r="H6" s="109">
        <v>1567.0140000000001</v>
      </c>
      <c r="I6" s="49">
        <v>51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50">
        <v>2</v>
      </c>
      <c r="B7" s="47" t="s">
        <v>315</v>
      </c>
      <c r="C7" s="47" t="s">
        <v>287</v>
      </c>
      <c r="D7" s="109">
        <v>99</v>
      </c>
      <c r="E7" s="109">
        <v>98.001999999999995</v>
      </c>
      <c r="F7" s="104">
        <v>197.00200000000001</v>
      </c>
      <c r="G7" s="25">
        <v>7</v>
      </c>
      <c r="H7" s="109">
        <v>1566.0160000000001</v>
      </c>
      <c r="I7" s="49">
        <v>49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50">
        <v>8</v>
      </c>
      <c r="B8" s="47" t="s">
        <v>338</v>
      </c>
      <c r="C8" s="47" t="s">
        <v>310</v>
      </c>
      <c r="D8" s="109">
        <v>96.001999999999995</v>
      </c>
      <c r="E8" s="109">
        <v>95</v>
      </c>
      <c r="F8" s="104">
        <v>191.00200000000001</v>
      </c>
      <c r="G8" s="25">
        <v>5</v>
      </c>
      <c r="H8" s="109">
        <v>1547.0129999999999</v>
      </c>
      <c r="I8" s="49">
        <v>40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3">
        <v>7</v>
      </c>
      <c r="B9" s="47" t="s">
        <v>339</v>
      </c>
      <c r="C9" s="47" t="s">
        <v>310</v>
      </c>
      <c r="D9" s="109">
        <v>95.001999999999995</v>
      </c>
      <c r="E9" s="109">
        <v>93</v>
      </c>
      <c r="F9" s="104">
        <v>188.00200000000001</v>
      </c>
      <c r="G9" s="25">
        <v>4</v>
      </c>
      <c r="H9" s="109">
        <v>1528.01</v>
      </c>
      <c r="I9" s="49">
        <v>36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3">
        <v>1</v>
      </c>
      <c r="B10" s="24" t="s">
        <v>422</v>
      </c>
      <c r="C10" s="24" t="s">
        <v>310</v>
      </c>
      <c r="D10" s="104">
        <v>89.001000000000005</v>
      </c>
      <c r="E10" s="104">
        <v>89</v>
      </c>
      <c r="F10" s="104">
        <v>178.001</v>
      </c>
      <c r="G10" s="25">
        <v>3</v>
      </c>
      <c r="H10" s="104">
        <v>1482.0129999999999</v>
      </c>
      <c r="I10" s="30">
        <v>21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3">
        <v>3</v>
      </c>
      <c r="B11" s="47" t="s">
        <v>350</v>
      </c>
      <c r="C11" s="47" t="s">
        <v>334</v>
      </c>
      <c r="D11" s="109" t="s">
        <v>55</v>
      </c>
      <c r="E11" s="109" t="s">
        <v>302</v>
      </c>
      <c r="F11" s="104">
        <v>0</v>
      </c>
      <c r="G11" s="25">
        <v>0</v>
      </c>
      <c r="H11" s="109">
        <v>756.00700000000006</v>
      </c>
      <c r="I11" s="49">
        <v>14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31">
        <v>5</v>
      </c>
      <c r="B12" s="52" t="s">
        <v>392</v>
      </c>
      <c r="C12" s="52" t="s">
        <v>318</v>
      </c>
      <c r="D12" s="110" t="s">
        <v>83</v>
      </c>
      <c r="E12" s="110" t="s">
        <v>302</v>
      </c>
      <c r="F12" s="107">
        <v>0</v>
      </c>
      <c r="G12" s="33">
        <v>0</v>
      </c>
      <c r="H12" s="110">
        <v>0</v>
      </c>
      <c r="I12" s="54">
        <v>0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 t="s">
        <v>368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3"/>
      <c r="B16" s="18" t="s">
        <v>90</v>
      </c>
      <c r="E16" s="39" t="s">
        <v>85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3"/>
      <c r="B17" s="18" t="s">
        <v>86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96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>
      <c r="A72" s="18"/>
      <c r="K72" s="18"/>
    </row>
    <row r="73" spans="1:25" ht="15.75" customHeight="1" x14ac:dyDescent="0.3">
      <c r="A73" s="18"/>
      <c r="K73" s="18"/>
    </row>
    <row r="74" spans="1:25" ht="15.75" customHeight="1" x14ac:dyDescent="0.3">
      <c r="A74" s="18"/>
      <c r="K74" s="18"/>
    </row>
    <row r="75" spans="1:25" ht="15.75" customHeight="1" x14ac:dyDescent="0.3">
      <c r="A75" s="18"/>
      <c r="K75" s="18"/>
    </row>
    <row r="76" spans="1:25" ht="15.75" customHeight="1" x14ac:dyDescent="0.3">
      <c r="A76" s="18"/>
      <c r="K76" s="18"/>
    </row>
    <row r="77" spans="1:25" ht="15.75" customHeight="1" x14ac:dyDescent="0.3">
      <c r="A77" s="18"/>
      <c r="K77" s="18"/>
    </row>
    <row r="78" spans="1:25" ht="15.75" customHeight="1" x14ac:dyDescent="0.3">
      <c r="A78" s="18"/>
      <c r="K78" s="18"/>
    </row>
    <row r="79" spans="1:25" ht="15.75" customHeight="1" x14ac:dyDescent="0.3">
      <c r="A79" s="18"/>
      <c r="K79" s="18"/>
    </row>
    <row r="80" spans="1:25" x14ac:dyDescent="0.3">
      <c r="A80" s="18"/>
      <c r="K80" s="18"/>
    </row>
    <row r="81" spans="1:11" x14ac:dyDescent="0.3">
      <c r="A81" s="18"/>
      <c r="K81" s="18"/>
    </row>
    <row r="82" spans="1:11" x14ac:dyDescent="0.3">
      <c r="A82" s="18"/>
      <c r="K82" s="18"/>
    </row>
    <row r="83" spans="1:11" x14ac:dyDescent="0.3">
      <c r="A83" s="18"/>
      <c r="K83" s="18"/>
    </row>
    <row r="84" spans="1:11" x14ac:dyDescent="0.3">
      <c r="A84" s="18"/>
      <c r="K84" s="18"/>
    </row>
    <row r="85" spans="1:11" x14ac:dyDescent="0.3">
      <c r="A85" s="18"/>
      <c r="K85" s="18"/>
    </row>
    <row r="86" spans="1:11" x14ac:dyDescent="0.3">
      <c r="A86" s="18"/>
      <c r="K86" s="18"/>
    </row>
    <row r="87" spans="1:11" x14ac:dyDescent="0.3">
      <c r="A87" s="18"/>
      <c r="K87" s="18"/>
    </row>
    <row r="88" spans="1:11" x14ac:dyDescent="0.3">
      <c r="A88" s="18"/>
      <c r="K88" s="18"/>
    </row>
    <row r="89" spans="1:11" x14ac:dyDescent="0.3">
      <c r="A89" s="18"/>
      <c r="K89" s="18"/>
    </row>
    <row r="90" spans="1:11" x14ac:dyDescent="0.3">
      <c r="A90" s="18"/>
      <c r="K90" s="18"/>
    </row>
    <row r="91" spans="1:11" x14ac:dyDescent="0.3">
      <c r="A91" s="18"/>
      <c r="K91" s="18"/>
    </row>
    <row r="92" spans="1:11" x14ac:dyDescent="0.3">
      <c r="A92" s="18"/>
      <c r="K92" s="18"/>
    </row>
    <row r="93" spans="1:11" x14ac:dyDescent="0.3">
      <c r="A93" s="18"/>
      <c r="K93" s="18"/>
    </row>
    <row r="94" spans="1:11" x14ac:dyDescent="0.3">
      <c r="A94" s="18"/>
      <c r="K94" s="18"/>
    </row>
    <row r="95" spans="1:11" x14ac:dyDescent="0.3">
      <c r="A95" s="18"/>
      <c r="K95" s="18"/>
    </row>
    <row r="96" spans="1:11" x14ac:dyDescent="0.3">
      <c r="A96" s="18"/>
      <c r="K96" s="18"/>
    </row>
    <row r="97" spans="1:11" x14ac:dyDescent="0.3">
      <c r="A97" s="18"/>
      <c r="K97" s="18"/>
    </row>
    <row r="98" spans="1:11" x14ac:dyDescent="0.3">
      <c r="A98" s="18"/>
      <c r="K98" s="18"/>
    </row>
    <row r="99" spans="1:11" x14ac:dyDescent="0.3">
      <c r="A99" s="18"/>
      <c r="K99" s="18"/>
    </row>
    <row r="100" spans="1:11" x14ac:dyDescent="0.3">
      <c r="A100" s="18"/>
      <c r="K100" s="18"/>
    </row>
    <row r="101" spans="1:11" x14ac:dyDescent="0.3">
      <c r="A101" s="18"/>
      <c r="K101" s="18"/>
    </row>
    <row r="102" spans="1:11" x14ac:dyDescent="0.3">
      <c r="A102" s="18"/>
      <c r="K102" s="18"/>
    </row>
    <row r="103" spans="1:11" x14ac:dyDescent="0.3">
      <c r="A103" s="18"/>
      <c r="K103" s="18"/>
    </row>
    <row r="104" spans="1:11" x14ac:dyDescent="0.3">
      <c r="A104" s="18"/>
      <c r="K104" s="18"/>
    </row>
    <row r="105" spans="1:11" x14ac:dyDescent="0.3">
      <c r="A105" s="18"/>
      <c r="K105" s="18"/>
    </row>
    <row r="106" spans="1:11" x14ac:dyDescent="0.3">
      <c r="A106" s="18"/>
      <c r="K106" s="18"/>
    </row>
    <row r="107" spans="1:11" x14ac:dyDescent="0.3">
      <c r="A107" s="18"/>
      <c r="K107" s="18"/>
    </row>
    <row r="108" spans="1:11" x14ac:dyDescent="0.3">
      <c r="A108" s="18"/>
      <c r="K108" s="18"/>
    </row>
    <row r="109" spans="1:11" x14ac:dyDescent="0.3">
      <c r="A109" s="18"/>
      <c r="K109" s="18"/>
    </row>
    <row r="110" spans="1:11" x14ac:dyDescent="0.3">
      <c r="A110" s="18"/>
      <c r="K110" s="18"/>
    </row>
    <row r="111" spans="1:11" x14ac:dyDescent="0.3">
      <c r="A111" s="18"/>
      <c r="K111" s="18"/>
    </row>
    <row r="112" spans="1:11" x14ac:dyDescent="0.3">
      <c r="A112" s="18"/>
      <c r="K112" s="18"/>
    </row>
    <row r="113" spans="1:11" x14ac:dyDescent="0.3">
      <c r="A113" s="18"/>
      <c r="K113" s="18"/>
    </row>
    <row r="114" spans="1:11" x14ac:dyDescent="0.3">
      <c r="A114" s="18"/>
      <c r="K114" s="18"/>
    </row>
    <row r="115" spans="1:11" x14ac:dyDescent="0.3">
      <c r="A115" s="18"/>
      <c r="K115" s="18"/>
    </row>
    <row r="116" spans="1:11" x14ac:dyDescent="0.3">
      <c r="A116" s="18"/>
      <c r="K116" s="18"/>
    </row>
    <row r="117" spans="1:11" x14ac:dyDescent="0.3">
      <c r="A117" s="18"/>
      <c r="K117" s="18"/>
    </row>
    <row r="118" spans="1:11" x14ac:dyDescent="0.3">
      <c r="A118" s="18"/>
      <c r="K118" s="18"/>
    </row>
    <row r="119" spans="1:11" x14ac:dyDescent="0.3">
      <c r="A119" s="18"/>
      <c r="K119" s="18"/>
    </row>
    <row r="120" spans="1:11" x14ac:dyDescent="0.3">
      <c r="A120" s="18"/>
      <c r="K120" s="18"/>
    </row>
    <row r="121" spans="1:11" x14ac:dyDescent="0.3">
      <c r="A121" s="18"/>
      <c r="K121" s="18"/>
    </row>
    <row r="122" spans="1:11" x14ac:dyDescent="0.3">
      <c r="A122" s="18"/>
      <c r="K122" s="18"/>
    </row>
    <row r="123" spans="1:11" x14ac:dyDescent="0.3">
      <c r="A123" s="18"/>
      <c r="K123" s="18"/>
    </row>
    <row r="124" spans="1:11" x14ac:dyDescent="0.3">
      <c r="A124" s="18"/>
      <c r="K124" s="18"/>
    </row>
    <row r="125" spans="1:11" x14ac:dyDescent="0.3">
      <c r="A125" s="18"/>
      <c r="K125" s="18"/>
    </row>
    <row r="126" spans="1:11" x14ac:dyDescent="0.3">
      <c r="A126" s="18"/>
      <c r="K126" s="18"/>
    </row>
    <row r="127" spans="1:11" x14ac:dyDescent="0.3">
      <c r="A127" s="18"/>
      <c r="K127" s="18"/>
    </row>
    <row r="128" spans="1:11" x14ac:dyDescent="0.3">
      <c r="A128" s="18"/>
      <c r="K128" s="18"/>
    </row>
    <row r="129" spans="1:11" x14ac:dyDescent="0.3">
      <c r="A129" s="18"/>
      <c r="K129" s="18"/>
    </row>
    <row r="130" spans="1:11" x14ac:dyDescent="0.3">
      <c r="A130" s="18"/>
      <c r="K130" s="18"/>
    </row>
    <row r="131" spans="1:11" x14ac:dyDescent="0.3">
      <c r="A131" s="18"/>
      <c r="K131" s="18"/>
    </row>
    <row r="132" spans="1:11" x14ac:dyDescent="0.3">
      <c r="A132" s="18"/>
      <c r="K132" s="18"/>
    </row>
    <row r="133" spans="1:11" x14ac:dyDescent="0.3">
      <c r="A133" s="18"/>
      <c r="K133" s="18"/>
    </row>
    <row r="134" spans="1:11" x14ac:dyDescent="0.3">
      <c r="A134" s="18"/>
      <c r="K134" s="18"/>
    </row>
    <row r="135" spans="1:11" x14ac:dyDescent="0.3">
      <c r="A135" s="18"/>
      <c r="K135" s="18"/>
    </row>
    <row r="136" spans="1:11" x14ac:dyDescent="0.3">
      <c r="A136" s="18"/>
      <c r="K136" s="18"/>
    </row>
    <row r="137" spans="1:11" x14ac:dyDescent="0.3">
      <c r="A137" s="18"/>
      <c r="K137" s="18"/>
    </row>
    <row r="138" spans="1:11" x14ac:dyDescent="0.3">
      <c r="A138" s="18"/>
      <c r="K138" s="18"/>
    </row>
    <row r="139" spans="1:11" x14ac:dyDescent="0.3">
      <c r="A139" s="18"/>
      <c r="K139" s="18"/>
    </row>
    <row r="140" spans="1:11" x14ac:dyDescent="0.3">
      <c r="A140" s="18"/>
      <c r="K140" s="18"/>
    </row>
    <row r="141" spans="1:11" x14ac:dyDescent="0.3">
      <c r="A141" s="18"/>
      <c r="K141" s="18"/>
    </row>
    <row r="142" spans="1:11" x14ac:dyDescent="0.3">
      <c r="A142" s="18"/>
      <c r="K142" s="18"/>
    </row>
    <row r="143" spans="1:11" x14ac:dyDescent="0.3">
      <c r="A143" s="18"/>
      <c r="K143" s="18"/>
    </row>
    <row r="144" spans="1:11" x14ac:dyDescent="0.3">
      <c r="A144" s="18"/>
      <c r="K144" s="18"/>
    </row>
    <row r="145" spans="1:11" x14ac:dyDescent="0.3">
      <c r="A145" s="18"/>
      <c r="K145" s="18"/>
    </row>
    <row r="146" spans="1:11" x14ac:dyDescent="0.3">
      <c r="A146" s="18"/>
      <c r="K146" s="18"/>
    </row>
    <row r="147" spans="1:11" x14ac:dyDescent="0.3">
      <c r="A147" s="18"/>
      <c r="K147" s="18"/>
    </row>
    <row r="148" spans="1:11" x14ac:dyDescent="0.3">
      <c r="A148" s="18"/>
      <c r="K148" s="18"/>
    </row>
    <row r="149" spans="1:11" x14ac:dyDescent="0.3">
      <c r="A149" s="18"/>
      <c r="K149" s="18"/>
    </row>
    <row r="150" spans="1:11" x14ac:dyDescent="0.3">
      <c r="A150" s="18"/>
      <c r="K150" s="18"/>
    </row>
    <row r="151" spans="1:11" x14ac:dyDescent="0.3">
      <c r="A151" s="18"/>
      <c r="K151" s="18"/>
    </row>
    <row r="152" spans="1:11" x14ac:dyDescent="0.3">
      <c r="A152" s="18"/>
      <c r="K152" s="18"/>
    </row>
    <row r="153" spans="1:11" x14ac:dyDescent="0.3">
      <c r="A153" s="18"/>
      <c r="K153" s="18"/>
    </row>
    <row r="154" spans="1:11" x14ac:dyDescent="0.3">
      <c r="A154" s="18"/>
      <c r="K154" s="18"/>
    </row>
    <row r="155" spans="1:11" x14ac:dyDescent="0.3">
      <c r="A155" s="18"/>
      <c r="K155" s="18"/>
    </row>
    <row r="156" spans="1:11" x14ac:dyDescent="0.3">
      <c r="A156" s="18"/>
      <c r="K156" s="18"/>
    </row>
    <row r="157" spans="1:11" x14ac:dyDescent="0.3">
      <c r="A157" s="18"/>
      <c r="K157" s="18"/>
    </row>
    <row r="158" spans="1:11" x14ac:dyDescent="0.3">
      <c r="A158" s="18"/>
      <c r="K158" s="18"/>
    </row>
    <row r="159" spans="1:11" x14ac:dyDescent="0.3">
      <c r="A159" s="18"/>
      <c r="K159" s="18"/>
    </row>
    <row r="160" spans="1:11" x14ac:dyDescent="0.3">
      <c r="A160" s="18"/>
      <c r="K160" s="18"/>
    </row>
    <row r="161" spans="1:11" x14ac:dyDescent="0.3">
      <c r="A161" s="18"/>
      <c r="K161" s="18"/>
    </row>
    <row r="162" spans="1:11" x14ac:dyDescent="0.3">
      <c r="A162" s="18"/>
      <c r="K162" s="18"/>
    </row>
    <row r="163" spans="1:11" x14ac:dyDescent="0.3">
      <c r="A163" s="18"/>
      <c r="K163" s="18"/>
    </row>
    <row r="164" spans="1:11" x14ac:dyDescent="0.3">
      <c r="A164" s="18"/>
      <c r="K164" s="18"/>
    </row>
    <row r="165" spans="1:11" x14ac:dyDescent="0.3">
      <c r="A165" s="18"/>
      <c r="K165" s="18"/>
    </row>
    <row r="166" spans="1:11" x14ac:dyDescent="0.3">
      <c r="A166" s="18"/>
      <c r="K166" s="18"/>
    </row>
    <row r="167" spans="1:11" x14ac:dyDescent="0.3">
      <c r="A167" s="18"/>
      <c r="K167" s="18"/>
    </row>
    <row r="168" spans="1:11" x14ac:dyDescent="0.3">
      <c r="A168" s="18"/>
      <c r="K168" s="18"/>
    </row>
    <row r="169" spans="1:11" x14ac:dyDescent="0.3">
      <c r="A169" s="18"/>
      <c r="K169" s="18"/>
    </row>
    <row r="170" spans="1:11" x14ac:dyDescent="0.3">
      <c r="A170" s="18"/>
      <c r="K170" s="18"/>
    </row>
    <row r="171" spans="1:11" x14ac:dyDescent="0.3">
      <c r="A171" s="18"/>
      <c r="K171" s="18"/>
    </row>
    <row r="172" spans="1:11" x14ac:dyDescent="0.3">
      <c r="A172" s="18"/>
      <c r="K172" s="18"/>
    </row>
    <row r="173" spans="1:11" x14ac:dyDescent="0.3">
      <c r="A173" s="18"/>
      <c r="K173" s="18"/>
    </row>
    <row r="174" spans="1:11" x14ac:dyDescent="0.3">
      <c r="A174" s="18"/>
      <c r="K174" s="18"/>
    </row>
    <row r="175" spans="1:11" x14ac:dyDescent="0.3">
      <c r="A175" s="18"/>
      <c r="K175" s="18"/>
    </row>
    <row r="176" spans="1:11" x14ac:dyDescent="0.3">
      <c r="A176" s="18"/>
      <c r="K176" s="18"/>
    </row>
    <row r="177" spans="1:11" x14ac:dyDescent="0.3">
      <c r="A177" s="18"/>
      <c r="K177" s="18"/>
    </row>
    <row r="178" spans="1:11" x14ac:dyDescent="0.3">
      <c r="A178" s="18"/>
      <c r="K178" s="18"/>
    </row>
    <row r="179" spans="1:11" x14ac:dyDescent="0.3">
      <c r="A179" s="18"/>
      <c r="K179" s="18"/>
    </row>
    <row r="180" spans="1:11" x14ac:dyDescent="0.3">
      <c r="A180" s="18"/>
      <c r="K180" s="18"/>
    </row>
    <row r="181" spans="1:11" x14ac:dyDescent="0.3">
      <c r="A181" s="18"/>
      <c r="K181" s="18"/>
    </row>
    <row r="182" spans="1:11" x14ac:dyDescent="0.3">
      <c r="A182" s="18"/>
      <c r="K182" s="18"/>
    </row>
    <row r="183" spans="1:11" x14ac:dyDescent="0.3">
      <c r="A183" s="18"/>
      <c r="K183" s="18"/>
    </row>
    <row r="184" spans="1:11" x14ac:dyDescent="0.3">
      <c r="A184" s="18"/>
      <c r="K184" s="18"/>
    </row>
    <row r="185" spans="1:11" x14ac:dyDescent="0.3">
      <c r="A185" s="18"/>
      <c r="K185" s="18"/>
    </row>
    <row r="186" spans="1:11" x14ac:dyDescent="0.3">
      <c r="A186" s="18"/>
      <c r="K186" s="18"/>
    </row>
    <row r="187" spans="1:11" x14ac:dyDescent="0.3">
      <c r="A187" s="18"/>
      <c r="K187" s="18"/>
    </row>
    <row r="188" spans="1:11" x14ac:dyDescent="0.3">
      <c r="A188" s="18"/>
      <c r="K188" s="18"/>
    </row>
    <row r="189" spans="1:11" x14ac:dyDescent="0.3">
      <c r="A189" s="18"/>
      <c r="K189" s="18"/>
    </row>
    <row r="190" spans="1:11" x14ac:dyDescent="0.3">
      <c r="A190" s="18"/>
      <c r="K190" s="18"/>
    </row>
    <row r="191" spans="1:11" x14ac:dyDescent="0.3">
      <c r="A191" s="18"/>
      <c r="K191" s="18"/>
    </row>
    <row r="192" spans="1:11" x14ac:dyDescent="0.3">
      <c r="A192" s="18"/>
      <c r="K192" s="18"/>
    </row>
    <row r="193" spans="1:11" x14ac:dyDescent="0.3">
      <c r="A193" s="18"/>
      <c r="K193" s="18"/>
    </row>
    <row r="194" spans="1:11" x14ac:dyDescent="0.3">
      <c r="A194" s="18"/>
      <c r="K194" s="18"/>
    </row>
    <row r="195" spans="1:11" x14ac:dyDescent="0.3">
      <c r="A195" s="18"/>
      <c r="K195" s="18"/>
    </row>
    <row r="196" spans="1:11" x14ac:dyDescent="0.3">
      <c r="A196" s="18"/>
      <c r="K196" s="18"/>
    </row>
    <row r="197" spans="1:11" x14ac:dyDescent="0.3">
      <c r="A197" s="18"/>
      <c r="K197" s="18"/>
    </row>
    <row r="198" spans="1:11" x14ac:dyDescent="0.3">
      <c r="A198" s="18"/>
      <c r="K198" s="18"/>
    </row>
    <row r="199" spans="1:11" x14ac:dyDescent="0.3">
      <c r="A199" s="18"/>
      <c r="K199" s="18"/>
    </row>
    <row r="200" spans="1:11" x14ac:dyDescent="0.3">
      <c r="A200" s="18"/>
      <c r="K200" s="18"/>
    </row>
    <row r="201" spans="1:11" x14ac:dyDescent="0.3">
      <c r="A201" s="18"/>
      <c r="K201" s="18"/>
    </row>
    <row r="202" spans="1:11" x14ac:dyDescent="0.3">
      <c r="A202" s="18"/>
      <c r="K202" s="18"/>
    </row>
    <row r="203" spans="1:11" x14ac:dyDescent="0.3">
      <c r="A203" s="18"/>
      <c r="K203" s="18"/>
    </row>
    <row r="204" spans="1:11" x14ac:dyDescent="0.3">
      <c r="A204" s="18"/>
      <c r="K204" s="18"/>
    </row>
    <row r="205" spans="1:11" x14ac:dyDescent="0.3">
      <c r="A205" s="18"/>
      <c r="K205" s="18"/>
    </row>
    <row r="206" spans="1:11" x14ac:dyDescent="0.3">
      <c r="A206" s="18"/>
      <c r="K206" s="18"/>
    </row>
    <row r="207" spans="1:11" x14ac:dyDescent="0.3">
      <c r="A207" s="18"/>
      <c r="K207" s="18"/>
    </row>
    <row r="208" spans="1:11" x14ac:dyDescent="0.3">
      <c r="A208" s="18"/>
      <c r="K208" s="18"/>
    </row>
    <row r="209" spans="1:11" x14ac:dyDescent="0.3">
      <c r="A209" s="18"/>
      <c r="K209" s="18"/>
    </row>
    <row r="210" spans="1:11" x14ac:dyDescent="0.3">
      <c r="A210" s="18"/>
      <c r="K210" s="18"/>
    </row>
    <row r="211" spans="1:11" x14ac:dyDescent="0.3">
      <c r="A211" s="18"/>
      <c r="K211" s="18"/>
    </row>
    <row r="212" spans="1:11" x14ac:dyDescent="0.3">
      <c r="A212" s="18"/>
      <c r="K212" s="18"/>
    </row>
    <row r="213" spans="1:11" x14ac:dyDescent="0.3">
      <c r="A213" s="18"/>
      <c r="K213" s="18"/>
    </row>
    <row r="214" spans="1:11" x14ac:dyDescent="0.3">
      <c r="A214" s="18"/>
      <c r="K214" s="18"/>
    </row>
    <row r="215" spans="1:11" x14ac:dyDescent="0.3">
      <c r="A215" s="18"/>
      <c r="K215" s="18"/>
    </row>
    <row r="216" spans="1:11" x14ac:dyDescent="0.3">
      <c r="A216" s="18"/>
      <c r="K216" s="18"/>
    </row>
    <row r="217" spans="1:11" x14ac:dyDescent="0.3">
      <c r="A217" s="18"/>
      <c r="K217" s="18"/>
    </row>
    <row r="218" spans="1:11" x14ac:dyDescent="0.3">
      <c r="A218" s="18"/>
      <c r="K218" s="18"/>
    </row>
    <row r="219" spans="1:11" x14ac:dyDescent="0.3">
      <c r="A219" s="18"/>
      <c r="K219" s="18"/>
    </row>
    <row r="220" spans="1:11" x14ac:dyDescent="0.3">
      <c r="A220" s="18"/>
      <c r="K220" s="18"/>
    </row>
    <row r="221" spans="1:11" x14ac:dyDescent="0.3">
      <c r="A221" s="18"/>
      <c r="K221" s="18"/>
    </row>
    <row r="222" spans="1:11" x14ac:dyDescent="0.3">
      <c r="A222" s="18"/>
      <c r="K222" s="18"/>
    </row>
    <row r="223" spans="1:11" x14ac:dyDescent="0.3">
      <c r="A223" s="18"/>
      <c r="K223" s="18"/>
    </row>
    <row r="224" spans="1:11" x14ac:dyDescent="0.3">
      <c r="A224" s="18"/>
      <c r="K224" s="18"/>
    </row>
    <row r="225" spans="1:11" x14ac:dyDescent="0.3">
      <c r="A225" s="18"/>
      <c r="K225" s="18"/>
    </row>
    <row r="226" spans="1:11" x14ac:dyDescent="0.3">
      <c r="A226" s="18"/>
      <c r="K226" s="18"/>
    </row>
    <row r="227" spans="1:11" x14ac:dyDescent="0.3">
      <c r="A227" s="18"/>
      <c r="K227" s="18"/>
    </row>
    <row r="228" spans="1:11" x14ac:dyDescent="0.3">
      <c r="A228" s="18"/>
      <c r="K228" s="18"/>
    </row>
    <row r="229" spans="1:11" x14ac:dyDescent="0.3">
      <c r="A229" s="18"/>
      <c r="K229" s="18"/>
    </row>
    <row r="230" spans="1:11" x14ac:dyDescent="0.3">
      <c r="A230" s="18"/>
      <c r="K230" s="18"/>
    </row>
    <row r="231" spans="1:11" x14ac:dyDescent="0.3">
      <c r="A231" s="18"/>
      <c r="K231" s="18"/>
    </row>
    <row r="232" spans="1:11" x14ac:dyDescent="0.3">
      <c r="A232" s="18"/>
      <c r="K232" s="18"/>
    </row>
    <row r="233" spans="1:11" x14ac:dyDescent="0.3">
      <c r="A233" s="18"/>
      <c r="K233" s="18"/>
    </row>
    <row r="234" spans="1:11" x14ac:dyDescent="0.3">
      <c r="A234" s="18"/>
      <c r="K234" s="18"/>
    </row>
    <row r="235" spans="1:11" x14ac:dyDescent="0.3">
      <c r="A235" s="18"/>
      <c r="K235" s="18"/>
    </row>
    <row r="236" spans="1:11" x14ac:dyDescent="0.3">
      <c r="A236" s="18"/>
      <c r="K236" s="18"/>
    </row>
    <row r="237" spans="1:11" x14ac:dyDescent="0.3">
      <c r="A237" s="18"/>
      <c r="K237" s="18"/>
    </row>
    <row r="238" spans="1:11" x14ac:dyDescent="0.3">
      <c r="A238" s="18"/>
      <c r="K238" s="18"/>
    </row>
    <row r="239" spans="1:11" x14ac:dyDescent="0.3">
      <c r="A239" s="18"/>
      <c r="K239" s="18"/>
    </row>
    <row r="240" spans="1:11" x14ac:dyDescent="0.3">
      <c r="A240" s="18"/>
      <c r="K240" s="18"/>
    </row>
    <row r="241" spans="1:11" x14ac:dyDescent="0.3">
      <c r="A241" s="18"/>
      <c r="K241" s="18"/>
    </row>
    <row r="242" spans="1:11" x14ac:dyDescent="0.3">
      <c r="A242" s="18"/>
      <c r="K242" s="18"/>
    </row>
    <row r="243" spans="1:11" x14ac:dyDescent="0.3">
      <c r="A243" s="18"/>
      <c r="K243" s="18"/>
    </row>
    <row r="244" spans="1:11" x14ac:dyDescent="0.3">
      <c r="A244" s="18"/>
      <c r="K244" s="18"/>
    </row>
    <row r="245" spans="1:11" x14ac:dyDescent="0.3">
      <c r="A245" s="18"/>
      <c r="K245" s="18"/>
    </row>
    <row r="246" spans="1:11" x14ac:dyDescent="0.3">
      <c r="A246" s="18"/>
      <c r="K246" s="18"/>
    </row>
    <row r="247" spans="1:11" x14ac:dyDescent="0.3">
      <c r="A247" s="18"/>
      <c r="K247" s="18"/>
    </row>
    <row r="248" spans="1:11" x14ac:dyDescent="0.3">
      <c r="A248" s="18"/>
      <c r="K248" s="18"/>
    </row>
    <row r="249" spans="1:11" x14ac:dyDescent="0.3">
      <c r="A249" s="18"/>
      <c r="K249" s="18"/>
    </row>
    <row r="250" spans="1:11" x14ac:dyDescent="0.3">
      <c r="A250" s="18"/>
      <c r="K250" s="18"/>
    </row>
    <row r="251" spans="1:11" x14ac:dyDescent="0.3">
      <c r="A251" s="18"/>
      <c r="K251" s="18"/>
    </row>
    <row r="252" spans="1:11" x14ac:dyDescent="0.3">
      <c r="A252" s="18"/>
      <c r="K252" s="18"/>
    </row>
    <row r="253" spans="1:11" x14ac:dyDescent="0.3">
      <c r="A253" s="18"/>
      <c r="K253" s="18"/>
    </row>
    <row r="254" spans="1:11" x14ac:dyDescent="0.3">
      <c r="A254" s="18"/>
      <c r="K254" s="18"/>
    </row>
    <row r="255" spans="1:11" x14ac:dyDescent="0.3">
      <c r="A255" s="18"/>
      <c r="K255" s="18"/>
    </row>
    <row r="256" spans="1:11" x14ac:dyDescent="0.3">
      <c r="A256" s="18"/>
      <c r="K256" s="18"/>
    </row>
    <row r="257" spans="1:11" x14ac:dyDescent="0.3">
      <c r="A257" s="18"/>
      <c r="K257" s="18"/>
    </row>
    <row r="258" spans="1:11" x14ac:dyDescent="0.3">
      <c r="A258" s="18"/>
      <c r="K258" s="18"/>
    </row>
    <row r="259" spans="1:11" x14ac:dyDescent="0.3">
      <c r="A259" s="18"/>
      <c r="K259" s="18"/>
    </row>
    <row r="260" spans="1:11" x14ac:dyDescent="0.3">
      <c r="A260" s="18"/>
      <c r="K260" s="18"/>
    </row>
    <row r="261" spans="1:11" x14ac:dyDescent="0.3">
      <c r="A261" s="18"/>
      <c r="K261" s="18"/>
    </row>
    <row r="262" spans="1:11" x14ac:dyDescent="0.3">
      <c r="A262" s="18"/>
      <c r="K262" s="18"/>
    </row>
    <row r="263" spans="1:11" x14ac:dyDescent="0.3">
      <c r="A263" s="18"/>
      <c r="K263" s="18"/>
    </row>
    <row r="264" spans="1:11" x14ac:dyDescent="0.3">
      <c r="A264" s="18"/>
      <c r="K264" s="18"/>
    </row>
    <row r="265" spans="1:11" x14ac:dyDescent="0.3">
      <c r="A265" s="18"/>
      <c r="K265" s="18"/>
    </row>
    <row r="266" spans="1:11" x14ac:dyDescent="0.3">
      <c r="A266" s="18"/>
      <c r="K266" s="18"/>
    </row>
    <row r="267" spans="1:11" x14ac:dyDescent="0.3">
      <c r="A267" s="18"/>
      <c r="K267" s="18"/>
    </row>
    <row r="268" spans="1:11" x14ac:dyDescent="0.3">
      <c r="A268" s="18"/>
      <c r="K268" s="18"/>
    </row>
    <row r="269" spans="1:11" x14ac:dyDescent="0.3">
      <c r="A269" s="18"/>
      <c r="K269" s="18"/>
    </row>
    <row r="270" spans="1:11" x14ac:dyDescent="0.3">
      <c r="A270" s="18"/>
      <c r="K270" s="18"/>
    </row>
    <row r="271" spans="1:11" x14ac:dyDescent="0.3">
      <c r="A271" s="18"/>
      <c r="K271" s="18"/>
    </row>
    <row r="272" spans="1:11" x14ac:dyDescent="0.3">
      <c r="A272" s="18"/>
      <c r="K272" s="18"/>
    </row>
    <row r="273" spans="1:11" x14ac:dyDescent="0.3">
      <c r="A273" s="18"/>
      <c r="K273" s="18"/>
    </row>
    <row r="274" spans="1:11" x14ac:dyDescent="0.3">
      <c r="A274" s="18"/>
      <c r="K274" s="18"/>
    </row>
    <row r="275" spans="1:11" x14ac:dyDescent="0.3">
      <c r="A275" s="18"/>
      <c r="K275" s="18"/>
    </row>
    <row r="276" spans="1:11" x14ac:dyDescent="0.3">
      <c r="A276" s="18"/>
      <c r="K276" s="18"/>
    </row>
    <row r="277" spans="1:11" x14ac:dyDescent="0.3">
      <c r="A277" s="18"/>
      <c r="K277" s="18"/>
    </row>
    <row r="278" spans="1:11" x14ac:dyDescent="0.3">
      <c r="A278" s="18"/>
      <c r="K278" s="18"/>
    </row>
    <row r="279" spans="1:11" x14ac:dyDescent="0.3">
      <c r="A279" s="18"/>
      <c r="K279" s="18"/>
    </row>
    <row r="280" spans="1:11" x14ac:dyDescent="0.3">
      <c r="A280" s="18"/>
      <c r="K280" s="18"/>
    </row>
    <row r="281" spans="1:11" x14ac:dyDescent="0.3">
      <c r="A281" s="18"/>
      <c r="K281" s="18"/>
    </row>
    <row r="282" spans="1:11" x14ac:dyDescent="0.3">
      <c r="A282" s="18"/>
      <c r="K282" s="18"/>
    </row>
    <row r="283" spans="1:11" x14ac:dyDescent="0.3">
      <c r="A283" s="18"/>
      <c r="K283" s="18"/>
    </row>
    <row r="284" spans="1:11" x14ac:dyDescent="0.3">
      <c r="A284" s="18"/>
      <c r="K284" s="18"/>
    </row>
    <row r="285" spans="1:11" x14ac:dyDescent="0.3">
      <c r="A285" s="18"/>
      <c r="K285" s="18"/>
    </row>
    <row r="286" spans="1:11" x14ac:dyDescent="0.3">
      <c r="A286" s="18"/>
      <c r="K286" s="18"/>
    </row>
    <row r="287" spans="1:11" x14ac:dyDescent="0.3">
      <c r="A287" s="18"/>
      <c r="K287" s="18"/>
    </row>
    <row r="288" spans="1:11" x14ac:dyDescent="0.3">
      <c r="A288" s="18"/>
      <c r="K288" s="18"/>
    </row>
    <row r="289" spans="1:11" x14ac:dyDescent="0.3">
      <c r="A289" s="18"/>
      <c r="K289" s="18"/>
    </row>
    <row r="290" spans="1:11" x14ac:dyDescent="0.3">
      <c r="A290" s="18"/>
      <c r="K290" s="18"/>
    </row>
    <row r="291" spans="1:11" x14ac:dyDescent="0.3">
      <c r="A291" s="18"/>
      <c r="K291" s="18"/>
    </row>
    <row r="292" spans="1:11" x14ac:dyDescent="0.3">
      <c r="A292" s="18"/>
      <c r="K292" s="18"/>
    </row>
    <row r="293" spans="1:11" x14ac:dyDescent="0.3">
      <c r="A293" s="18"/>
      <c r="K293" s="18"/>
    </row>
    <row r="294" spans="1:11" x14ac:dyDescent="0.3">
      <c r="A294" s="18"/>
      <c r="K294" s="18"/>
    </row>
    <row r="295" spans="1:11" x14ac:dyDescent="0.3">
      <c r="A295" s="18"/>
      <c r="K295" s="18"/>
    </row>
    <row r="296" spans="1:11" x14ac:dyDescent="0.3">
      <c r="A296" s="18"/>
      <c r="K296" s="18"/>
    </row>
    <row r="297" spans="1:11" x14ac:dyDescent="0.3">
      <c r="A297" s="18"/>
      <c r="K297" s="18"/>
    </row>
    <row r="298" spans="1:11" x14ac:dyDescent="0.3">
      <c r="A298" s="18"/>
      <c r="K298" s="18"/>
    </row>
    <row r="299" spans="1:11" x14ac:dyDescent="0.3">
      <c r="A299" s="18"/>
      <c r="K299" s="18"/>
    </row>
    <row r="300" spans="1:11" x14ac:dyDescent="0.3">
      <c r="A300" s="18"/>
      <c r="K300" s="18"/>
    </row>
    <row r="301" spans="1:11" x14ac:dyDescent="0.3">
      <c r="A301" s="18"/>
      <c r="K301" s="18"/>
    </row>
    <row r="302" spans="1:11" x14ac:dyDescent="0.3">
      <c r="A302" s="18"/>
      <c r="K302" s="18"/>
    </row>
    <row r="303" spans="1:11" x14ac:dyDescent="0.3">
      <c r="A303" s="18"/>
      <c r="K303" s="18"/>
    </row>
    <row r="304" spans="1:11" x14ac:dyDescent="0.3">
      <c r="A304" s="18"/>
      <c r="K304" s="18"/>
    </row>
    <row r="305" spans="1:11" x14ac:dyDescent="0.3">
      <c r="A305" s="18"/>
      <c r="K305" s="18"/>
    </row>
    <row r="306" spans="1:11" x14ac:dyDescent="0.3">
      <c r="A306" s="18"/>
      <c r="K306" s="18"/>
    </row>
    <row r="307" spans="1:11" x14ac:dyDescent="0.3">
      <c r="A307" s="18"/>
      <c r="K307" s="18"/>
    </row>
    <row r="308" spans="1:11" x14ac:dyDescent="0.3">
      <c r="A308" s="18"/>
      <c r="K308" s="18"/>
    </row>
    <row r="309" spans="1:11" x14ac:dyDescent="0.3">
      <c r="A309" s="18"/>
      <c r="K309" s="18"/>
    </row>
    <row r="310" spans="1:11" x14ac:dyDescent="0.3">
      <c r="A310" s="18"/>
      <c r="K310" s="18"/>
    </row>
    <row r="311" spans="1:11" x14ac:dyDescent="0.3">
      <c r="A311" s="18"/>
      <c r="K311" s="18"/>
    </row>
    <row r="312" spans="1:11" x14ac:dyDescent="0.3">
      <c r="A312" s="18"/>
      <c r="K312" s="18"/>
    </row>
    <row r="313" spans="1:11" x14ac:dyDescent="0.3">
      <c r="A313" s="18"/>
      <c r="K313" s="18"/>
    </row>
    <row r="314" spans="1:11" x14ac:dyDescent="0.3">
      <c r="A314" s="18"/>
      <c r="K314" s="18"/>
    </row>
    <row r="315" spans="1:11" x14ac:dyDescent="0.3">
      <c r="A315" s="18"/>
      <c r="K315" s="18"/>
    </row>
    <row r="316" spans="1:11" x14ac:dyDescent="0.3">
      <c r="A316" s="18"/>
      <c r="K316" s="18"/>
    </row>
    <row r="317" spans="1:11" x14ac:dyDescent="0.3">
      <c r="A317" s="18"/>
      <c r="K317" s="18"/>
    </row>
    <row r="318" spans="1:11" x14ac:dyDescent="0.3">
      <c r="A318" s="18"/>
      <c r="K318" s="18"/>
    </row>
    <row r="319" spans="1:11" x14ac:dyDescent="0.3">
      <c r="A319" s="18"/>
      <c r="K319" s="18"/>
    </row>
    <row r="320" spans="1:11" x14ac:dyDescent="0.3">
      <c r="A320" s="18"/>
      <c r="K320" s="18"/>
    </row>
    <row r="321" spans="1:11" x14ac:dyDescent="0.3">
      <c r="A321" s="18"/>
      <c r="K321" s="18"/>
    </row>
    <row r="322" spans="1:11" x14ac:dyDescent="0.3">
      <c r="A322" s="18"/>
      <c r="K322" s="18"/>
    </row>
    <row r="323" spans="1:11" x14ac:dyDescent="0.3">
      <c r="A323" s="18"/>
      <c r="K323" s="18"/>
    </row>
    <row r="324" spans="1:11" x14ac:dyDescent="0.3">
      <c r="A324" s="18"/>
      <c r="K324" s="18"/>
    </row>
    <row r="325" spans="1:11" x14ac:dyDescent="0.3">
      <c r="A325" s="18"/>
      <c r="K325" s="18"/>
    </row>
    <row r="326" spans="1:11" x14ac:dyDescent="0.3">
      <c r="A326" s="18"/>
      <c r="K326" s="18"/>
    </row>
    <row r="327" spans="1:11" x14ac:dyDescent="0.3">
      <c r="A327" s="18"/>
      <c r="K327" s="18"/>
    </row>
    <row r="328" spans="1:11" x14ac:dyDescent="0.3">
      <c r="A328" s="18"/>
      <c r="K328" s="18"/>
    </row>
    <row r="329" spans="1:11" x14ac:dyDescent="0.3">
      <c r="A329" s="18"/>
      <c r="K329" s="18"/>
    </row>
    <row r="330" spans="1:11" x14ac:dyDescent="0.3">
      <c r="A330" s="18"/>
      <c r="K330" s="18"/>
    </row>
    <row r="331" spans="1:11" x14ac:dyDescent="0.3">
      <c r="A331" s="18"/>
      <c r="K331" s="18"/>
    </row>
    <row r="332" spans="1:11" x14ac:dyDescent="0.3">
      <c r="A332" s="18"/>
      <c r="K332" s="18"/>
    </row>
    <row r="333" spans="1:11" x14ac:dyDescent="0.3">
      <c r="A333" s="18"/>
      <c r="K333" s="18"/>
    </row>
    <row r="334" spans="1:11" x14ac:dyDescent="0.3">
      <c r="A334" s="18"/>
      <c r="K334" s="18"/>
    </row>
    <row r="335" spans="1:11" x14ac:dyDescent="0.3">
      <c r="A335" s="18"/>
      <c r="K335" s="18"/>
    </row>
    <row r="336" spans="1:11" x14ac:dyDescent="0.3">
      <c r="A336" s="18"/>
      <c r="K336" s="18"/>
    </row>
    <row r="337" spans="1:11" x14ac:dyDescent="0.3">
      <c r="A337" s="18"/>
      <c r="K337" s="18"/>
    </row>
    <row r="338" spans="1:11" x14ac:dyDescent="0.3">
      <c r="A338" s="18"/>
      <c r="K338" s="18"/>
    </row>
    <row r="339" spans="1:11" x14ac:dyDescent="0.3">
      <c r="A339" s="18"/>
      <c r="K339" s="18"/>
    </row>
    <row r="340" spans="1:11" x14ac:dyDescent="0.3">
      <c r="A340" s="18"/>
      <c r="K340" s="18"/>
    </row>
    <row r="341" spans="1:11" x14ac:dyDescent="0.3">
      <c r="A341" s="18"/>
      <c r="K341" s="18"/>
    </row>
    <row r="342" spans="1:11" x14ac:dyDescent="0.3">
      <c r="A342" s="18"/>
      <c r="K342" s="18"/>
    </row>
    <row r="343" spans="1:11" x14ac:dyDescent="0.3">
      <c r="A343" s="18"/>
      <c r="K343" s="18"/>
    </row>
    <row r="344" spans="1:11" x14ac:dyDescent="0.3">
      <c r="A344" s="18"/>
      <c r="K344" s="18"/>
    </row>
    <row r="345" spans="1:11" x14ac:dyDescent="0.3">
      <c r="A345" s="18"/>
      <c r="K345" s="18"/>
    </row>
    <row r="346" spans="1:11" x14ac:dyDescent="0.3">
      <c r="A346" s="18"/>
      <c r="K346" s="18"/>
    </row>
    <row r="347" spans="1:11" x14ac:dyDescent="0.3">
      <c r="A347" s="18"/>
      <c r="K347" s="18"/>
    </row>
    <row r="348" spans="1:11" x14ac:dyDescent="0.3">
      <c r="A348" s="18"/>
      <c r="K348" s="18"/>
    </row>
    <row r="349" spans="1:11" x14ac:dyDescent="0.3">
      <c r="A349" s="18"/>
      <c r="K349" s="18"/>
    </row>
    <row r="350" spans="1:11" x14ac:dyDescent="0.3">
      <c r="A350" s="18"/>
      <c r="K350" s="18"/>
    </row>
    <row r="351" spans="1:11" x14ac:dyDescent="0.3">
      <c r="A351" s="18"/>
      <c r="K351" s="18"/>
    </row>
    <row r="352" spans="1:11" x14ac:dyDescent="0.3">
      <c r="A352" s="18"/>
      <c r="K352" s="18"/>
    </row>
    <row r="353" spans="1:11" x14ac:dyDescent="0.3">
      <c r="A353" s="18"/>
      <c r="K353" s="18"/>
    </row>
    <row r="354" spans="1:11" x14ac:dyDescent="0.3">
      <c r="A354" s="18"/>
      <c r="K354" s="18"/>
    </row>
    <row r="355" spans="1:11" x14ac:dyDescent="0.3">
      <c r="A355" s="18"/>
      <c r="K355" s="18"/>
    </row>
    <row r="356" spans="1:11" x14ac:dyDescent="0.3">
      <c r="A356" s="18"/>
      <c r="K356" s="18"/>
    </row>
    <row r="357" spans="1:11" x14ac:dyDescent="0.3">
      <c r="A357" s="18"/>
      <c r="K357" s="18"/>
    </row>
    <row r="358" spans="1:11" x14ac:dyDescent="0.3">
      <c r="A358" s="18"/>
      <c r="K358" s="18"/>
    </row>
    <row r="359" spans="1:11" x14ac:dyDescent="0.3">
      <c r="A359" s="18"/>
      <c r="K359" s="18"/>
    </row>
    <row r="360" spans="1:11" x14ac:dyDescent="0.3">
      <c r="A360" s="18"/>
      <c r="K360" s="18"/>
    </row>
    <row r="361" spans="1:11" x14ac:dyDescent="0.3">
      <c r="A361" s="18"/>
      <c r="K361" s="18"/>
    </row>
    <row r="362" spans="1:11" x14ac:dyDescent="0.3">
      <c r="A362" s="18"/>
      <c r="K362" s="18"/>
    </row>
    <row r="363" spans="1:11" x14ac:dyDescent="0.3">
      <c r="A363" s="18"/>
      <c r="K363" s="18"/>
    </row>
    <row r="364" spans="1:11" x14ac:dyDescent="0.3">
      <c r="A364" s="18"/>
      <c r="K364" s="18"/>
    </row>
    <row r="365" spans="1:11" x14ac:dyDescent="0.3">
      <c r="A365" s="18"/>
      <c r="K365" s="18"/>
    </row>
    <row r="366" spans="1:11" x14ac:dyDescent="0.3">
      <c r="A366" s="18"/>
      <c r="K366" s="18"/>
    </row>
    <row r="367" spans="1:11" x14ac:dyDescent="0.3">
      <c r="A367" s="18"/>
      <c r="K367" s="18"/>
    </row>
    <row r="368" spans="1:11" x14ac:dyDescent="0.3">
      <c r="A368" s="18"/>
      <c r="K368" s="18"/>
    </row>
    <row r="369" spans="1:11" x14ac:dyDescent="0.3">
      <c r="A369" s="18"/>
      <c r="K369" s="18"/>
    </row>
    <row r="370" spans="1:11" x14ac:dyDescent="0.3">
      <c r="A370" s="18"/>
      <c r="K370" s="18"/>
    </row>
    <row r="371" spans="1:11" x14ac:dyDescent="0.3">
      <c r="A371" s="18"/>
      <c r="K371" s="18"/>
    </row>
    <row r="372" spans="1:11" x14ac:dyDescent="0.3">
      <c r="A372" s="18"/>
      <c r="K372" s="18"/>
    </row>
    <row r="373" spans="1:11" x14ac:dyDescent="0.3">
      <c r="A373" s="18"/>
      <c r="K373" s="18"/>
    </row>
    <row r="374" spans="1:11" x14ac:dyDescent="0.3">
      <c r="A374" s="18"/>
      <c r="K374" s="18"/>
    </row>
    <row r="375" spans="1:11" x14ac:dyDescent="0.3">
      <c r="A375" s="18"/>
      <c r="K375" s="18"/>
    </row>
    <row r="376" spans="1:11" x14ac:dyDescent="0.3">
      <c r="A376" s="18"/>
      <c r="K376" s="18"/>
    </row>
    <row r="377" spans="1:11" x14ac:dyDescent="0.3">
      <c r="A377" s="18"/>
      <c r="K377" s="18"/>
    </row>
    <row r="378" spans="1:11" x14ac:dyDescent="0.3">
      <c r="A378" s="18"/>
      <c r="K378" s="18"/>
    </row>
    <row r="379" spans="1:11" x14ac:dyDescent="0.3">
      <c r="A379" s="18"/>
      <c r="K379" s="18"/>
    </row>
    <row r="380" spans="1:11" x14ac:dyDescent="0.3">
      <c r="A380" s="18"/>
      <c r="K380" s="18"/>
    </row>
    <row r="381" spans="1:11" x14ac:dyDescent="0.3">
      <c r="A381" s="18"/>
      <c r="K381" s="18"/>
    </row>
    <row r="382" spans="1:11" x14ac:dyDescent="0.3">
      <c r="A382" s="18"/>
      <c r="K382" s="18"/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F9DF7A24-B52F-4DD6-83E3-31445852C043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B9B64-6B78-48C9-A546-FD79F2338970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8" customWidth="1"/>
    <col min="4" max="6" width="8.7109375" style="18" customWidth="1"/>
    <col min="7" max="7" width="5" style="18" customWidth="1"/>
    <col min="8" max="8" width="9.7109375" style="18" customWidth="1"/>
    <col min="9" max="9" width="5" style="18" customWidth="1"/>
    <col min="10" max="10" width="1.7109375" style="18" customWidth="1"/>
    <col min="11" max="11" width="2.7109375" style="40" customWidth="1"/>
    <col min="12" max="13" width="20.7109375" style="18" customWidth="1"/>
    <col min="14" max="16" width="7.7109375" style="18" customWidth="1"/>
    <col min="17" max="17" width="5" style="18" customWidth="1"/>
    <col min="18" max="18" width="8.7109375" style="18" customWidth="1"/>
    <col min="19" max="21" width="5" style="18" customWidth="1"/>
    <col min="22" max="22" width="3.7109375" style="18" customWidth="1"/>
    <col min="23" max="23" width="5" style="18" customWidth="1"/>
    <col min="24" max="25" width="10.28515625" style="18"/>
  </cols>
  <sheetData>
    <row r="1" spans="1:25" ht="18" x14ac:dyDescent="0.35">
      <c r="A1" s="1"/>
      <c r="B1" s="2" t="s">
        <v>447</v>
      </c>
      <c r="C1" s="2"/>
      <c r="D1" s="3"/>
      <c r="E1" s="3"/>
      <c r="F1" s="3"/>
      <c r="G1" s="2"/>
      <c r="H1" s="3"/>
      <c r="I1" s="4" t="s">
        <v>304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55"/>
      <c r="D2" s="56" t="s">
        <v>3</v>
      </c>
      <c r="E2" s="56"/>
      <c r="F2" s="56"/>
      <c r="G2" s="56"/>
      <c r="H2" s="56"/>
      <c r="I2" s="56"/>
    </row>
    <row r="3" spans="1:25" ht="15.75" customHeight="1" x14ac:dyDescent="0.3">
      <c r="A3" s="8"/>
      <c r="B3" s="9" t="s">
        <v>4</v>
      </c>
      <c r="C3" s="10" t="s">
        <v>448</v>
      </c>
      <c r="D3" s="10"/>
      <c r="E3" s="10" t="s">
        <v>385</v>
      </c>
      <c r="F3" s="9"/>
      <c r="G3" s="9"/>
      <c r="H3" s="9"/>
      <c r="I3" s="9"/>
      <c r="J3" s="9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11">
        <v>2</v>
      </c>
      <c r="B4" s="12" t="s">
        <v>7</v>
      </c>
      <c r="C4" s="13" t="s">
        <v>8</v>
      </c>
      <c r="D4" s="68"/>
      <c r="E4" s="98"/>
      <c r="F4" s="16" t="s">
        <v>9</v>
      </c>
      <c r="G4" s="16" t="s">
        <v>10</v>
      </c>
      <c r="H4" s="16" t="s">
        <v>11</v>
      </c>
      <c r="I4" s="17" t="s">
        <v>12</v>
      </c>
      <c r="K4" s="18"/>
    </row>
    <row r="5" spans="1:25" ht="15.75" customHeight="1" x14ac:dyDescent="0.3">
      <c r="A5" s="19">
        <v>3</v>
      </c>
      <c r="B5" s="20" t="s">
        <v>266</v>
      </c>
      <c r="C5" s="20" t="s">
        <v>20</v>
      </c>
      <c r="D5" s="101">
        <v>100.006</v>
      </c>
      <c r="E5" s="101">
        <v>100.005</v>
      </c>
      <c r="F5" s="102">
        <f t="shared" ref="F5:F14" si="0">SUM(D5,E5)</f>
        <v>200.011</v>
      </c>
      <c r="G5" s="21">
        <v>10</v>
      </c>
      <c r="H5" s="102">
        <v>1595.04</v>
      </c>
      <c r="I5" s="22">
        <v>66</v>
      </c>
      <c r="K5" s="18"/>
    </row>
    <row r="6" spans="1:25" ht="15.75" customHeight="1" x14ac:dyDescent="0.3">
      <c r="A6" s="23">
        <v>10</v>
      </c>
      <c r="B6" s="24" t="s">
        <v>449</v>
      </c>
      <c r="C6" s="24" t="s">
        <v>129</v>
      </c>
      <c r="D6" s="103">
        <v>100.004</v>
      </c>
      <c r="E6" s="103">
        <v>100.004</v>
      </c>
      <c r="F6" s="104">
        <f t="shared" si="0"/>
        <v>200.00800000000001</v>
      </c>
      <c r="G6" s="27">
        <v>8</v>
      </c>
      <c r="H6" s="104">
        <v>1594.0550000000001</v>
      </c>
      <c r="I6" s="28">
        <v>64</v>
      </c>
      <c r="N6" s="134"/>
      <c r="O6" s="134"/>
      <c r="P6" s="134"/>
      <c r="R6" s="134"/>
      <c r="S6" s="135"/>
    </row>
    <row r="7" spans="1:25" ht="15.75" customHeight="1" x14ac:dyDescent="0.3">
      <c r="A7" s="23">
        <v>2</v>
      </c>
      <c r="B7" s="24" t="s">
        <v>450</v>
      </c>
      <c r="C7" s="24" t="s">
        <v>268</v>
      </c>
      <c r="D7" s="103">
        <v>100.002</v>
      </c>
      <c r="E7" s="103">
        <v>100.001</v>
      </c>
      <c r="F7" s="104">
        <f t="shared" si="0"/>
        <v>200.00299999999999</v>
      </c>
      <c r="G7" s="27">
        <v>7</v>
      </c>
      <c r="H7" s="104">
        <v>1596.0329999999999</v>
      </c>
      <c r="I7" s="30">
        <v>62</v>
      </c>
      <c r="J7" s="95"/>
      <c r="K7" s="18"/>
    </row>
    <row r="8" spans="1:25" ht="15.75" customHeight="1" x14ac:dyDescent="0.3">
      <c r="A8" s="23">
        <v>7</v>
      </c>
      <c r="B8" s="24" t="s">
        <v>451</v>
      </c>
      <c r="C8" s="24" t="s">
        <v>268</v>
      </c>
      <c r="D8" s="103">
        <v>100.005</v>
      </c>
      <c r="E8" s="103">
        <v>100.004</v>
      </c>
      <c r="F8" s="104">
        <f t="shared" si="0"/>
        <v>200.00900000000001</v>
      </c>
      <c r="G8" s="27">
        <v>9</v>
      </c>
      <c r="H8" s="104">
        <v>1595.0519999999999</v>
      </c>
      <c r="I8" s="28">
        <v>60</v>
      </c>
    </row>
    <row r="9" spans="1:25" ht="15.75" customHeight="1" x14ac:dyDescent="0.3">
      <c r="A9" s="23">
        <v>4</v>
      </c>
      <c r="B9" s="24" t="s">
        <v>452</v>
      </c>
      <c r="C9" s="24" t="s">
        <v>108</v>
      </c>
      <c r="D9" s="103">
        <v>100.003</v>
      </c>
      <c r="E9" s="103">
        <v>98.001000000000005</v>
      </c>
      <c r="F9" s="104">
        <f t="shared" si="0"/>
        <v>198.00400000000002</v>
      </c>
      <c r="G9" s="27">
        <v>4</v>
      </c>
      <c r="H9" s="104">
        <v>1591.0389999999998</v>
      </c>
      <c r="I9" s="28">
        <v>52</v>
      </c>
      <c r="P9" s="136"/>
      <c r="Q9" s="136"/>
      <c r="R9" s="136"/>
      <c r="S9" s="136"/>
    </row>
    <row r="10" spans="1:25" ht="15.75" customHeight="1" x14ac:dyDescent="0.3">
      <c r="A10" s="23">
        <v>1</v>
      </c>
      <c r="B10" s="24" t="s">
        <v>453</v>
      </c>
      <c r="C10" s="24" t="s">
        <v>20</v>
      </c>
      <c r="D10" s="103">
        <v>99.001999999999995</v>
      </c>
      <c r="E10" s="103">
        <v>99.001000000000005</v>
      </c>
      <c r="F10" s="104">
        <f t="shared" si="0"/>
        <v>198.00299999999999</v>
      </c>
      <c r="G10" s="27">
        <v>3</v>
      </c>
      <c r="H10" s="104">
        <v>1588.03</v>
      </c>
      <c r="I10" s="30">
        <v>42</v>
      </c>
    </row>
    <row r="11" spans="1:25" ht="15.75" customHeight="1" x14ac:dyDescent="0.3">
      <c r="A11" s="23">
        <v>6</v>
      </c>
      <c r="B11" s="24" t="s">
        <v>388</v>
      </c>
      <c r="C11" s="24" t="s">
        <v>389</v>
      </c>
      <c r="D11" s="103">
        <v>100.004</v>
      </c>
      <c r="E11" s="103">
        <v>99.001000000000005</v>
      </c>
      <c r="F11" s="104">
        <f t="shared" si="0"/>
        <v>199.005</v>
      </c>
      <c r="G11" s="27">
        <v>6</v>
      </c>
      <c r="H11" s="104">
        <v>1584.0370000000003</v>
      </c>
      <c r="I11" s="28">
        <v>40</v>
      </c>
    </row>
    <row r="12" spans="1:25" ht="15.75" customHeight="1" x14ac:dyDescent="0.3">
      <c r="A12" s="23">
        <v>8</v>
      </c>
      <c r="B12" s="24" t="s">
        <v>454</v>
      </c>
      <c r="C12" s="24" t="s">
        <v>20</v>
      </c>
      <c r="D12" s="103">
        <v>97.001999999999995</v>
      </c>
      <c r="E12" s="103">
        <v>94.001000000000005</v>
      </c>
      <c r="F12" s="104">
        <f t="shared" si="0"/>
        <v>191.00299999999999</v>
      </c>
      <c r="G12" s="27">
        <v>2</v>
      </c>
      <c r="H12" s="104">
        <v>1569.0229999999999</v>
      </c>
      <c r="I12" s="28">
        <v>31</v>
      </c>
    </row>
    <row r="13" spans="1:25" ht="15.75" customHeight="1" x14ac:dyDescent="0.3">
      <c r="A13" s="23">
        <v>9</v>
      </c>
      <c r="B13" s="24" t="s">
        <v>131</v>
      </c>
      <c r="C13" s="24" t="s">
        <v>132</v>
      </c>
      <c r="D13" s="103">
        <v>100.002</v>
      </c>
      <c r="E13" s="103">
        <v>99.001000000000005</v>
      </c>
      <c r="F13" s="104">
        <f t="shared" si="0"/>
        <v>199.00299999999999</v>
      </c>
      <c r="G13" s="27">
        <v>5</v>
      </c>
      <c r="H13" s="104">
        <v>1582.0229999999999</v>
      </c>
      <c r="I13" s="28">
        <v>30</v>
      </c>
    </row>
    <row r="14" spans="1:25" ht="15.75" customHeight="1" x14ac:dyDescent="0.3">
      <c r="A14" s="31">
        <v>5</v>
      </c>
      <c r="B14" s="32" t="s">
        <v>455</v>
      </c>
      <c r="C14" s="32" t="s">
        <v>168</v>
      </c>
      <c r="D14" s="106" t="s">
        <v>55</v>
      </c>
      <c r="E14" s="106"/>
      <c r="F14" s="107">
        <f t="shared" si="0"/>
        <v>0</v>
      </c>
      <c r="G14" s="34">
        <v>0</v>
      </c>
      <c r="H14" s="107">
        <v>0</v>
      </c>
      <c r="I14" s="35">
        <v>0</v>
      </c>
    </row>
    <row r="15" spans="1:25" ht="15.75" customHeight="1" x14ac:dyDescent="0.3"/>
    <row r="16" spans="1:25" ht="15.75" customHeight="1" x14ac:dyDescent="0.3">
      <c r="A16" s="8"/>
      <c r="B16" s="9" t="s">
        <v>28</v>
      </c>
      <c r="C16" s="10" t="s">
        <v>456</v>
      </c>
      <c r="D16" s="10"/>
      <c r="E16" s="10" t="s">
        <v>457</v>
      </c>
      <c r="F16" s="9"/>
      <c r="G16" s="9"/>
      <c r="H16" s="9"/>
      <c r="I16" s="9"/>
    </row>
    <row r="17" spans="1:9" ht="15.75" customHeight="1" x14ac:dyDescent="0.3">
      <c r="A17" s="11">
        <v>2</v>
      </c>
      <c r="B17" s="12" t="s">
        <v>7</v>
      </c>
      <c r="C17" s="13" t="s">
        <v>8</v>
      </c>
      <c r="D17" s="68"/>
      <c r="E17" s="98"/>
      <c r="F17" s="16" t="s">
        <v>9</v>
      </c>
      <c r="G17" s="16" t="s">
        <v>10</v>
      </c>
      <c r="H17" s="16" t="s">
        <v>11</v>
      </c>
      <c r="I17" s="17" t="s">
        <v>12</v>
      </c>
    </row>
    <row r="18" spans="1:9" ht="15.75" customHeight="1" x14ac:dyDescent="0.3">
      <c r="A18" s="19">
        <v>6</v>
      </c>
      <c r="B18" s="20" t="s">
        <v>458</v>
      </c>
      <c r="C18" s="20" t="s">
        <v>459</v>
      </c>
      <c r="D18" s="101">
        <v>100.003</v>
      </c>
      <c r="E18" s="101">
        <v>100.002</v>
      </c>
      <c r="F18" s="102">
        <f t="shared" ref="F18:F27" si="1">SUM(D18,E18)</f>
        <v>200.005</v>
      </c>
      <c r="G18" s="21">
        <v>10</v>
      </c>
      <c r="H18" s="102">
        <v>1596.0390000000002</v>
      </c>
      <c r="I18" s="22">
        <v>74</v>
      </c>
    </row>
    <row r="19" spans="1:9" ht="15.75" customHeight="1" x14ac:dyDescent="0.3">
      <c r="A19" s="23">
        <v>7</v>
      </c>
      <c r="B19" s="24" t="s">
        <v>460</v>
      </c>
      <c r="C19" s="24" t="s">
        <v>461</v>
      </c>
      <c r="D19" s="103">
        <v>100.002</v>
      </c>
      <c r="E19" s="103">
        <v>100.002</v>
      </c>
      <c r="F19" s="104">
        <f t="shared" si="1"/>
        <v>200.00399999999999</v>
      </c>
      <c r="G19" s="27">
        <v>9</v>
      </c>
      <c r="H19" s="104">
        <v>1589.0439999999999</v>
      </c>
      <c r="I19" s="28">
        <v>66</v>
      </c>
    </row>
    <row r="20" spans="1:9" ht="15.75" customHeight="1" x14ac:dyDescent="0.3">
      <c r="A20" s="23">
        <v>9</v>
      </c>
      <c r="B20" s="24" t="s">
        <v>462</v>
      </c>
      <c r="C20" s="24" t="s">
        <v>320</v>
      </c>
      <c r="D20" s="103">
        <v>100.003</v>
      </c>
      <c r="E20" s="103">
        <v>99.001999999999995</v>
      </c>
      <c r="F20" s="104">
        <f t="shared" si="1"/>
        <v>199.005</v>
      </c>
      <c r="G20" s="27">
        <v>8</v>
      </c>
      <c r="H20" s="104">
        <v>1588.038</v>
      </c>
      <c r="I20" s="28">
        <v>59</v>
      </c>
    </row>
    <row r="21" spans="1:9" ht="15.75" customHeight="1" x14ac:dyDescent="0.3">
      <c r="A21" s="23">
        <v>8</v>
      </c>
      <c r="B21" s="24" t="s">
        <v>181</v>
      </c>
      <c r="C21" s="24" t="s">
        <v>20</v>
      </c>
      <c r="D21" s="103">
        <v>100.001</v>
      </c>
      <c r="E21" s="103">
        <v>98.001999999999995</v>
      </c>
      <c r="F21" s="104">
        <f t="shared" si="1"/>
        <v>198.00299999999999</v>
      </c>
      <c r="G21" s="27">
        <v>6</v>
      </c>
      <c r="H21" s="104">
        <v>1583.0229999999999</v>
      </c>
      <c r="I21" s="28">
        <v>52</v>
      </c>
    </row>
    <row r="22" spans="1:9" ht="15.75" customHeight="1" x14ac:dyDescent="0.3">
      <c r="A22" s="23">
        <v>2</v>
      </c>
      <c r="B22" s="24" t="s">
        <v>463</v>
      </c>
      <c r="C22" s="24" t="s">
        <v>461</v>
      </c>
      <c r="D22" s="103">
        <v>100</v>
      </c>
      <c r="E22" s="103">
        <v>97.001000000000005</v>
      </c>
      <c r="F22" s="104">
        <f t="shared" si="1"/>
        <v>197.001</v>
      </c>
      <c r="G22" s="27">
        <v>4</v>
      </c>
      <c r="H22" s="104">
        <v>1578.0259999999996</v>
      </c>
      <c r="I22" s="28">
        <v>45</v>
      </c>
    </row>
    <row r="23" spans="1:9" ht="15.75" customHeight="1" x14ac:dyDescent="0.3">
      <c r="A23" s="23">
        <v>5</v>
      </c>
      <c r="B23" s="24" t="s">
        <v>464</v>
      </c>
      <c r="C23" s="24" t="s">
        <v>459</v>
      </c>
      <c r="D23" s="103">
        <v>100.003</v>
      </c>
      <c r="E23" s="103">
        <v>98.001000000000005</v>
      </c>
      <c r="F23" s="104">
        <f t="shared" si="1"/>
        <v>198.00400000000002</v>
      </c>
      <c r="G23" s="27">
        <v>7</v>
      </c>
      <c r="H23" s="104">
        <v>1573.0329999999999</v>
      </c>
      <c r="I23" s="28">
        <v>40</v>
      </c>
    </row>
    <row r="24" spans="1:9" ht="15.75" customHeight="1" x14ac:dyDescent="0.3">
      <c r="A24" s="23">
        <v>10</v>
      </c>
      <c r="B24" s="24" t="s">
        <v>465</v>
      </c>
      <c r="C24" s="24" t="s">
        <v>258</v>
      </c>
      <c r="D24" s="103">
        <v>100.002</v>
      </c>
      <c r="E24" s="103">
        <v>98.001000000000005</v>
      </c>
      <c r="F24" s="104">
        <f t="shared" si="1"/>
        <v>198.00299999999999</v>
      </c>
      <c r="G24" s="27">
        <v>6</v>
      </c>
      <c r="H24" s="104">
        <v>1572.0329999999999</v>
      </c>
      <c r="I24" s="28">
        <v>39</v>
      </c>
    </row>
    <row r="25" spans="1:9" ht="15.75" customHeight="1" x14ac:dyDescent="0.3">
      <c r="A25" s="23">
        <v>3</v>
      </c>
      <c r="B25" s="24" t="s">
        <v>466</v>
      </c>
      <c r="C25" s="24" t="s">
        <v>14</v>
      </c>
      <c r="D25" s="103" t="s">
        <v>55</v>
      </c>
      <c r="E25" s="103"/>
      <c r="F25" s="104">
        <f t="shared" si="1"/>
        <v>0</v>
      </c>
      <c r="G25" s="27">
        <v>0</v>
      </c>
      <c r="H25" s="104">
        <v>1378.0159999999998</v>
      </c>
      <c r="I25" s="28">
        <v>31</v>
      </c>
    </row>
    <row r="26" spans="1:9" ht="15.75" customHeight="1" x14ac:dyDescent="0.3">
      <c r="A26" s="23">
        <v>4</v>
      </c>
      <c r="B26" s="24" t="s">
        <v>40</v>
      </c>
      <c r="C26" s="24" t="s">
        <v>467</v>
      </c>
      <c r="D26" s="103">
        <v>98.001000000000005</v>
      </c>
      <c r="E26" s="103">
        <v>98</v>
      </c>
      <c r="F26" s="104">
        <f t="shared" si="1"/>
        <v>196.001</v>
      </c>
      <c r="G26" s="27">
        <v>3</v>
      </c>
      <c r="H26" s="104">
        <v>1564.019</v>
      </c>
      <c r="I26" s="28">
        <v>22</v>
      </c>
    </row>
    <row r="27" spans="1:9" ht="15.75" customHeight="1" x14ac:dyDescent="0.3">
      <c r="A27" s="31">
        <v>1</v>
      </c>
      <c r="B27" s="32" t="s">
        <v>468</v>
      </c>
      <c r="C27" s="32" t="s">
        <v>330</v>
      </c>
      <c r="D27" s="106">
        <v>99.001000000000005</v>
      </c>
      <c r="E27" s="106">
        <v>97</v>
      </c>
      <c r="F27" s="107">
        <f t="shared" si="1"/>
        <v>196.001</v>
      </c>
      <c r="G27" s="34">
        <v>3</v>
      </c>
      <c r="H27" s="107">
        <v>1555.0170000000001</v>
      </c>
      <c r="I27" s="60">
        <v>20</v>
      </c>
    </row>
    <row r="28" spans="1:9" ht="15.75" customHeight="1" x14ac:dyDescent="0.3"/>
    <row r="29" spans="1:9" ht="15.75" customHeight="1" x14ac:dyDescent="0.3">
      <c r="A29" s="8"/>
      <c r="B29" s="9" t="s">
        <v>45</v>
      </c>
      <c r="C29" s="10" t="s">
        <v>305</v>
      </c>
      <c r="D29" s="10"/>
      <c r="E29" s="10" t="s">
        <v>323</v>
      </c>
      <c r="F29" s="9"/>
      <c r="G29" s="9"/>
      <c r="H29" s="9"/>
      <c r="I29" s="9"/>
    </row>
    <row r="30" spans="1:9" ht="15.75" customHeight="1" x14ac:dyDescent="0.3">
      <c r="A30" s="11">
        <v>2</v>
      </c>
      <c r="B30" s="12" t="s">
        <v>7</v>
      </c>
      <c r="C30" s="13" t="s">
        <v>8</v>
      </c>
      <c r="D30" s="68"/>
      <c r="E30" s="98"/>
      <c r="F30" s="16" t="s">
        <v>9</v>
      </c>
      <c r="G30" s="16" t="s">
        <v>10</v>
      </c>
      <c r="H30" s="16" t="s">
        <v>11</v>
      </c>
      <c r="I30" s="17" t="s">
        <v>12</v>
      </c>
    </row>
    <row r="31" spans="1:9" ht="15.75" customHeight="1" x14ac:dyDescent="0.3">
      <c r="A31" s="19">
        <v>8</v>
      </c>
      <c r="B31" s="20" t="s">
        <v>469</v>
      </c>
      <c r="C31" s="20" t="s">
        <v>459</v>
      </c>
      <c r="D31" s="101">
        <v>100.002</v>
      </c>
      <c r="E31" s="101">
        <v>100.001</v>
      </c>
      <c r="F31" s="102">
        <f t="shared" ref="F31:F40" si="2">SUM(D31,E31)</f>
        <v>200.00299999999999</v>
      </c>
      <c r="G31" s="21">
        <v>10</v>
      </c>
      <c r="H31" s="102">
        <v>1577.0269999999998</v>
      </c>
      <c r="I31" s="22">
        <v>65</v>
      </c>
    </row>
    <row r="32" spans="1:9" ht="15.75" customHeight="1" x14ac:dyDescent="0.3">
      <c r="A32" s="23">
        <v>4</v>
      </c>
      <c r="B32" s="24" t="s">
        <v>73</v>
      </c>
      <c r="C32" s="24" t="s">
        <v>74</v>
      </c>
      <c r="D32" s="103">
        <v>100.001</v>
      </c>
      <c r="E32" s="103">
        <v>97.001000000000005</v>
      </c>
      <c r="F32" s="104">
        <f t="shared" si="2"/>
        <v>197.00200000000001</v>
      </c>
      <c r="G32" s="27">
        <v>8</v>
      </c>
      <c r="H32" s="104">
        <v>1575.0219999999999</v>
      </c>
      <c r="I32" s="28">
        <v>63</v>
      </c>
    </row>
    <row r="33" spans="1:9" ht="15.75" customHeight="1" x14ac:dyDescent="0.3">
      <c r="A33" s="23">
        <v>9</v>
      </c>
      <c r="B33" s="24" t="s">
        <v>470</v>
      </c>
      <c r="C33" s="24" t="s">
        <v>459</v>
      </c>
      <c r="D33" s="103">
        <v>100.004</v>
      </c>
      <c r="E33" s="103">
        <v>99.004000000000005</v>
      </c>
      <c r="F33" s="104">
        <f t="shared" si="2"/>
        <v>199.00800000000001</v>
      </c>
      <c r="G33" s="27">
        <v>9</v>
      </c>
      <c r="H33" s="104">
        <v>1575.0310000000002</v>
      </c>
      <c r="I33" s="28">
        <v>62</v>
      </c>
    </row>
    <row r="34" spans="1:9" ht="15.75" customHeight="1" x14ac:dyDescent="0.3">
      <c r="A34" s="23">
        <v>2</v>
      </c>
      <c r="B34" s="24" t="s">
        <v>471</v>
      </c>
      <c r="C34" s="24" t="s">
        <v>14</v>
      </c>
      <c r="D34" s="103">
        <v>95</v>
      </c>
      <c r="E34" s="103">
        <v>93.001000000000005</v>
      </c>
      <c r="F34" s="104">
        <f t="shared" si="2"/>
        <v>188.001</v>
      </c>
      <c r="G34" s="27">
        <v>1</v>
      </c>
      <c r="H34" s="104">
        <v>1569.0239999999999</v>
      </c>
      <c r="I34" s="28">
        <v>62</v>
      </c>
    </row>
    <row r="35" spans="1:9" ht="15.75" customHeight="1" x14ac:dyDescent="0.3">
      <c r="A35" s="23">
        <v>1</v>
      </c>
      <c r="B35" s="24" t="s">
        <v>472</v>
      </c>
      <c r="C35" s="24" t="s">
        <v>16</v>
      </c>
      <c r="D35" s="103">
        <v>98</v>
      </c>
      <c r="E35" s="103">
        <v>97.001000000000005</v>
      </c>
      <c r="F35" s="104">
        <f t="shared" si="2"/>
        <v>195.001</v>
      </c>
      <c r="G35" s="27">
        <v>5</v>
      </c>
      <c r="H35" s="104">
        <v>1564.0169999999998</v>
      </c>
      <c r="I35" s="30">
        <v>44</v>
      </c>
    </row>
    <row r="36" spans="1:9" ht="15.75" customHeight="1" x14ac:dyDescent="0.3">
      <c r="A36" s="23">
        <v>3</v>
      </c>
      <c r="B36" s="24" t="s">
        <v>473</v>
      </c>
      <c r="C36" s="24" t="s">
        <v>474</v>
      </c>
      <c r="D36" s="103">
        <v>98.001000000000005</v>
      </c>
      <c r="E36" s="103">
        <v>98</v>
      </c>
      <c r="F36" s="104">
        <f t="shared" si="2"/>
        <v>196.001</v>
      </c>
      <c r="G36" s="27">
        <v>6</v>
      </c>
      <c r="H36" s="104">
        <v>1552.0159999999998</v>
      </c>
      <c r="I36" s="28">
        <v>38</v>
      </c>
    </row>
    <row r="37" spans="1:9" ht="15.75" customHeight="1" x14ac:dyDescent="0.3">
      <c r="A37" s="23">
        <v>7</v>
      </c>
      <c r="B37" s="24" t="s">
        <v>475</v>
      </c>
      <c r="C37" s="24" t="s">
        <v>82</v>
      </c>
      <c r="D37" s="103">
        <v>96.001000000000005</v>
      </c>
      <c r="E37" s="103">
        <v>95</v>
      </c>
      <c r="F37" s="104">
        <f t="shared" si="2"/>
        <v>191.001</v>
      </c>
      <c r="G37" s="27">
        <v>2</v>
      </c>
      <c r="H37" s="104">
        <v>1554.0139999999999</v>
      </c>
      <c r="I37" s="28">
        <v>35</v>
      </c>
    </row>
    <row r="38" spans="1:9" ht="15.75" customHeight="1" x14ac:dyDescent="0.3">
      <c r="A38" s="23">
        <v>5</v>
      </c>
      <c r="B38" s="24" t="s">
        <v>476</v>
      </c>
      <c r="C38" s="24" t="s">
        <v>461</v>
      </c>
      <c r="D38" s="103">
        <v>98.001000000000005</v>
      </c>
      <c r="E38" s="103">
        <v>98.001000000000005</v>
      </c>
      <c r="F38" s="104">
        <f t="shared" si="2"/>
        <v>196.00200000000001</v>
      </c>
      <c r="G38" s="27">
        <v>7</v>
      </c>
      <c r="H38" s="104">
        <v>1554.0119999999997</v>
      </c>
      <c r="I38" s="28">
        <v>34</v>
      </c>
    </row>
    <row r="39" spans="1:9" ht="15.75" customHeight="1" x14ac:dyDescent="0.3">
      <c r="A39" s="23">
        <v>10</v>
      </c>
      <c r="B39" s="24" t="s">
        <v>477</v>
      </c>
      <c r="C39" s="24" t="s">
        <v>459</v>
      </c>
      <c r="D39" s="103">
        <v>98.004000000000005</v>
      </c>
      <c r="E39" s="103">
        <v>96.001000000000005</v>
      </c>
      <c r="F39" s="104">
        <f t="shared" si="2"/>
        <v>194.005</v>
      </c>
      <c r="G39" s="27">
        <v>4</v>
      </c>
      <c r="H39" s="104">
        <v>1548.0260000000003</v>
      </c>
      <c r="I39" s="28">
        <v>29</v>
      </c>
    </row>
    <row r="40" spans="1:9" ht="15.75" customHeight="1" x14ac:dyDescent="0.3">
      <c r="A40" s="31">
        <v>6</v>
      </c>
      <c r="B40" s="32" t="s">
        <v>478</v>
      </c>
      <c r="C40" s="32" t="s">
        <v>104</v>
      </c>
      <c r="D40" s="106">
        <v>96</v>
      </c>
      <c r="E40" s="106">
        <v>96.001000000000005</v>
      </c>
      <c r="F40" s="107">
        <f t="shared" si="2"/>
        <v>192.001</v>
      </c>
      <c r="G40" s="34">
        <v>3</v>
      </c>
      <c r="H40" s="107">
        <v>1536.009</v>
      </c>
      <c r="I40" s="35">
        <v>16</v>
      </c>
    </row>
    <row r="41" spans="1:9" ht="15.75" customHeight="1" x14ac:dyDescent="0.3"/>
    <row r="42" spans="1:9" ht="15.75" customHeight="1" x14ac:dyDescent="0.3">
      <c r="A42" s="8"/>
      <c r="B42" s="9" t="s">
        <v>59</v>
      </c>
      <c r="C42" s="10" t="s">
        <v>479</v>
      </c>
      <c r="D42" s="10"/>
      <c r="E42" s="10" t="s">
        <v>480</v>
      </c>
      <c r="F42" s="9"/>
      <c r="G42" s="9"/>
      <c r="H42" s="9"/>
      <c r="I42" s="9"/>
    </row>
    <row r="43" spans="1:9" ht="15.75" customHeight="1" x14ac:dyDescent="0.3">
      <c r="A43" s="11">
        <v>2</v>
      </c>
      <c r="B43" s="12" t="s">
        <v>7</v>
      </c>
      <c r="C43" s="13" t="s">
        <v>8</v>
      </c>
      <c r="D43" s="68"/>
      <c r="E43" s="98"/>
      <c r="F43" s="16" t="s">
        <v>9</v>
      </c>
      <c r="G43" s="16" t="s">
        <v>10</v>
      </c>
      <c r="H43" s="16" t="s">
        <v>11</v>
      </c>
      <c r="I43" s="17" t="s">
        <v>12</v>
      </c>
    </row>
    <row r="44" spans="1:9" ht="15.75" customHeight="1" x14ac:dyDescent="0.3">
      <c r="A44" s="19">
        <v>5</v>
      </c>
      <c r="B44" s="20" t="s">
        <v>481</v>
      </c>
      <c r="C44" s="20" t="s">
        <v>132</v>
      </c>
      <c r="D44" s="101">
        <v>100.004</v>
      </c>
      <c r="E44" s="101">
        <v>100.001</v>
      </c>
      <c r="F44" s="102">
        <f t="shared" ref="F44:F53" si="3">SUM(D44,E44)</f>
        <v>200.005</v>
      </c>
      <c r="G44" s="21">
        <v>10</v>
      </c>
      <c r="H44" s="102">
        <v>1589.0320000000002</v>
      </c>
      <c r="I44" s="22">
        <v>74</v>
      </c>
    </row>
    <row r="45" spans="1:9" ht="15.75" customHeight="1" x14ac:dyDescent="0.3">
      <c r="A45" s="23">
        <v>1</v>
      </c>
      <c r="B45" s="24" t="s">
        <v>482</v>
      </c>
      <c r="C45" s="24" t="s">
        <v>483</v>
      </c>
      <c r="D45" s="103">
        <v>100.002</v>
      </c>
      <c r="E45" s="103">
        <v>98.003</v>
      </c>
      <c r="F45" s="104">
        <f t="shared" si="3"/>
        <v>198.005</v>
      </c>
      <c r="G45" s="27">
        <v>9</v>
      </c>
      <c r="H45" s="104">
        <v>1586.029</v>
      </c>
      <c r="I45" s="30">
        <v>73</v>
      </c>
    </row>
    <row r="46" spans="1:9" ht="15.75" customHeight="1" x14ac:dyDescent="0.3">
      <c r="A46" s="23">
        <v>9</v>
      </c>
      <c r="B46" s="24" t="s">
        <v>397</v>
      </c>
      <c r="C46" s="24" t="s">
        <v>396</v>
      </c>
      <c r="D46" s="103">
        <v>100</v>
      </c>
      <c r="E46" s="103">
        <v>96.001999999999995</v>
      </c>
      <c r="F46" s="104">
        <f t="shared" si="3"/>
        <v>196.00200000000001</v>
      </c>
      <c r="G46" s="27">
        <v>5</v>
      </c>
      <c r="H46" s="104">
        <v>1572.0169999999998</v>
      </c>
      <c r="I46" s="28">
        <v>53</v>
      </c>
    </row>
    <row r="47" spans="1:9" ht="15.75" customHeight="1" x14ac:dyDescent="0.3">
      <c r="A47" s="23">
        <v>2</v>
      </c>
      <c r="B47" s="24" t="s">
        <v>484</v>
      </c>
      <c r="C47" s="24" t="s">
        <v>483</v>
      </c>
      <c r="D47" s="103">
        <v>98.001000000000005</v>
      </c>
      <c r="E47" s="103">
        <v>98</v>
      </c>
      <c r="F47" s="104">
        <f t="shared" si="3"/>
        <v>196.001</v>
      </c>
      <c r="G47" s="27">
        <v>4</v>
      </c>
      <c r="H47" s="104">
        <v>1571.0129999999999</v>
      </c>
      <c r="I47" s="28">
        <v>52</v>
      </c>
    </row>
    <row r="48" spans="1:9" ht="15.75" customHeight="1" x14ac:dyDescent="0.3">
      <c r="A48" s="23">
        <v>4</v>
      </c>
      <c r="B48" s="24" t="s">
        <v>239</v>
      </c>
      <c r="C48" s="24" t="s">
        <v>14</v>
      </c>
      <c r="D48" s="103">
        <v>100.001</v>
      </c>
      <c r="E48" s="103">
        <v>98.001000000000005</v>
      </c>
      <c r="F48" s="104">
        <f t="shared" si="3"/>
        <v>198.00200000000001</v>
      </c>
      <c r="G48" s="27">
        <v>8</v>
      </c>
      <c r="H48" s="104">
        <v>1563.0139999999999</v>
      </c>
      <c r="I48" s="28">
        <v>47</v>
      </c>
    </row>
    <row r="49" spans="1:9" ht="15.75" customHeight="1" x14ac:dyDescent="0.3">
      <c r="A49" s="23">
        <v>6</v>
      </c>
      <c r="B49" s="24" t="s">
        <v>485</v>
      </c>
      <c r="C49" s="24" t="s">
        <v>312</v>
      </c>
      <c r="D49" s="103">
        <v>99</v>
      </c>
      <c r="E49" s="103">
        <v>98</v>
      </c>
      <c r="F49" s="104">
        <f t="shared" si="3"/>
        <v>197</v>
      </c>
      <c r="G49" s="27">
        <v>7</v>
      </c>
      <c r="H49" s="104">
        <v>1556.0119999999999</v>
      </c>
      <c r="I49" s="28">
        <v>38</v>
      </c>
    </row>
    <row r="50" spans="1:9" ht="15.75" customHeight="1" x14ac:dyDescent="0.3">
      <c r="A50" s="23">
        <v>8</v>
      </c>
      <c r="B50" s="24" t="s">
        <v>410</v>
      </c>
      <c r="C50" s="24" t="s">
        <v>396</v>
      </c>
      <c r="D50" s="103">
        <v>99.001999999999995</v>
      </c>
      <c r="E50" s="103">
        <v>97.001000000000005</v>
      </c>
      <c r="F50" s="104">
        <f t="shared" si="3"/>
        <v>196.00299999999999</v>
      </c>
      <c r="G50" s="27">
        <v>6</v>
      </c>
      <c r="H50" s="104">
        <v>1547.0159999999998</v>
      </c>
      <c r="I50" s="28">
        <v>37</v>
      </c>
    </row>
    <row r="51" spans="1:9" ht="15.75" customHeight="1" x14ac:dyDescent="0.3">
      <c r="A51" s="23">
        <v>10</v>
      </c>
      <c r="B51" s="24" t="s">
        <v>486</v>
      </c>
      <c r="C51" s="24" t="s">
        <v>320</v>
      </c>
      <c r="D51" s="103">
        <v>97.001000000000005</v>
      </c>
      <c r="E51" s="103">
        <v>95.001000000000005</v>
      </c>
      <c r="F51" s="104">
        <f t="shared" si="3"/>
        <v>192.00200000000001</v>
      </c>
      <c r="G51" s="27">
        <v>3</v>
      </c>
      <c r="H51" s="104">
        <v>1541.0119999999999</v>
      </c>
      <c r="I51" s="28">
        <v>34</v>
      </c>
    </row>
    <row r="52" spans="1:9" ht="15.75" customHeight="1" x14ac:dyDescent="0.3">
      <c r="A52" s="23">
        <v>3</v>
      </c>
      <c r="B52" s="24" t="s">
        <v>487</v>
      </c>
      <c r="C52" s="24" t="s">
        <v>461</v>
      </c>
      <c r="D52" s="103">
        <v>95</v>
      </c>
      <c r="E52" s="103">
        <v>91</v>
      </c>
      <c r="F52" s="104">
        <f t="shared" si="3"/>
        <v>186</v>
      </c>
      <c r="G52" s="27">
        <v>1</v>
      </c>
      <c r="H52" s="104">
        <v>1515.011</v>
      </c>
      <c r="I52" s="28">
        <v>20</v>
      </c>
    </row>
    <row r="53" spans="1:9" ht="15.75" customHeight="1" x14ac:dyDescent="0.3">
      <c r="A53" s="31">
        <v>7</v>
      </c>
      <c r="B53" s="32" t="s">
        <v>488</v>
      </c>
      <c r="C53" s="32" t="s">
        <v>268</v>
      </c>
      <c r="D53" s="106">
        <v>95</v>
      </c>
      <c r="E53" s="106">
        <v>91.001000000000005</v>
      </c>
      <c r="F53" s="107">
        <f t="shared" si="3"/>
        <v>186.001</v>
      </c>
      <c r="G53" s="34">
        <v>2</v>
      </c>
      <c r="H53" s="107">
        <v>1514.01</v>
      </c>
      <c r="I53" s="35">
        <v>19</v>
      </c>
    </row>
    <row r="54" spans="1:9" ht="15.75" customHeight="1" x14ac:dyDescent="0.3"/>
    <row r="55" spans="1:9" ht="15.75" customHeight="1" x14ac:dyDescent="0.3">
      <c r="A55" s="8"/>
      <c r="B55" s="9" t="s">
        <v>70</v>
      </c>
      <c r="C55" s="10" t="s">
        <v>489</v>
      </c>
      <c r="D55" s="10"/>
      <c r="E55" s="10" t="s">
        <v>409</v>
      </c>
      <c r="F55" s="9"/>
      <c r="G55" s="9"/>
      <c r="H55" s="9"/>
      <c r="I55" s="9"/>
    </row>
    <row r="56" spans="1:9" ht="15.75" customHeight="1" x14ac:dyDescent="0.3">
      <c r="A56" s="11">
        <v>2</v>
      </c>
      <c r="B56" s="12" t="s">
        <v>7</v>
      </c>
      <c r="C56" s="13" t="s">
        <v>8</v>
      </c>
      <c r="D56" s="68"/>
      <c r="E56" s="98"/>
      <c r="F56" s="16" t="s">
        <v>9</v>
      </c>
      <c r="G56" s="16" t="s">
        <v>10</v>
      </c>
      <c r="H56" s="16" t="s">
        <v>11</v>
      </c>
      <c r="I56" s="17" t="s">
        <v>12</v>
      </c>
    </row>
    <row r="57" spans="1:9" ht="15.75" customHeight="1" x14ac:dyDescent="0.3">
      <c r="A57" s="19">
        <v>8</v>
      </c>
      <c r="B57" s="20" t="s">
        <v>490</v>
      </c>
      <c r="C57" s="20" t="s">
        <v>20</v>
      </c>
      <c r="D57" s="101">
        <v>99.001999999999995</v>
      </c>
      <c r="E57" s="101">
        <v>99.001000000000005</v>
      </c>
      <c r="F57" s="102">
        <f t="shared" ref="F57:F66" si="4">SUM(D57,E57)</f>
        <v>198.00299999999999</v>
      </c>
      <c r="G57" s="21">
        <v>10</v>
      </c>
      <c r="H57" s="102">
        <v>1574.0179999999998</v>
      </c>
      <c r="I57" s="22">
        <v>69</v>
      </c>
    </row>
    <row r="58" spans="1:9" ht="15.75" customHeight="1" x14ac:dyDescent="0.3">
      <c r="A58" s="23">
        <v>7</v>
      </c>
      <c r="B58" s="24" t="s">
        <v>77</v>
      </c>
      <c r="C58" s="24" t="s">
        <v>14</v>
      </c>
      <c r="D58" s="103">
        <v>100.006</v>
      </c>
      <c r="E58" s="103">
        <v>97.001000000000005</v>
      </c>
      <c r="F58" s="104">
        <f t="shared" si="4"/>
        <v>197.00700000000001</v>
      </c>
      <c r="G58" s="27">
        <v>8</v>
      </c>
      <c r="H58" s="104">
        <v>1372.0250000000001</v>
      </c>
      <c r="I58" s="28">
        <v>54</v>
      </c>
    </row>
    <row r="59" spans="1:9" ht="15.75" customHeight="1" x14ac:dyDescent="0.3">
      <c r="A59" s="23">
        <v>3</v>
      </c>
      <c r="B59" s="24" t="s">
        <v>491</v>
      </c>
      <c r="C59" s="24" t="s">
        <v>20</v>
      </c>
      <c r="D59" s="103">
        <v>99.001999999999995</v>
      </c>
      <c r="E59" s="103">
        <v>98.001000000000005</v>
      </c>
      <c r="F59" s="104">
        <f t="shared" si="4"/>
        <v>197.00299999999999</v>
      </c>
      <c r="G59" s="27">
        <v>7</v>
      </c>
      <c r="H59" s="104">
        <v>1561.0169999999998</v>
      </c>
      <c r="I59" s="28">
        <v>51</v>
      </c>
    </row>
    <row r="60" spans="1:9" ht="15.75" customHeight="1" x14ac:dyDescent="0.3">
      <c r="A60" s="23">
        <v>5</v>
      </c>
      <c r="B60" s="24" t="s">
        <v>492</v>
      </c>
      <c r="C60" s="24" t="s">
        <v>483</v>
      </c>
      <c r="D60" s="103">
        <v>100.001</v>
      </c>
      <c r="E60" s="103">
        <v>98</v>
      </c>
      <c r="F60" s="104">
        <f t="shared" si="4"/>
        <v>198.001</v>
      </c>
      <c r="G60" s="27">
        <v>9</v>
      </c>
      <c r="H60" s="104">
        <v>1555.011</v>
      </c>
      <c r="I60" s="28">
        <v>49</v>
      </c>
    </row>
    <row r="61" spans="1:9" ht="15.75" customHeight="1" x14ac:dyDescent="0.3">
      <c r="A61" s="23">
        <v>6</v>
      </c>
      <c r="B61" s="24" t="s">
        <v>493</v>
      </c>
      <c r="C61" s="24" t="s">
        <v>312</v>
      </c>
      <c r="D61" s="103">
        <v>99</v>
      </c>
      <c r="E61" s="103">
        <v>93.001000000000005</v>
      </c>
      <c r="F61" s="104">
        <f t="shared" si="4"/>
        <v>192.001</v>
      </c>
      <c r="G61" s="27">
        <v>4</v>
      </c>
      <c r="H61" s="104">
        <v>1551.0159999999998</v>
      </c>
      <c r="I61" s="28">
        <v>46</v>
      </c>
    </row>
    <row r="62" spans="1:9" ht="15.75" customHeight="1" x14ac:dyDescent="0.3">
      <c r="A62" s="23">
        <v>9</v>
      </c>
      <c r="B62" s="24" t="s">
        <v>494</v>
      </c>
      <c r="C62" s="24" t="s">
        <v>258</v>
      </c>
      <c r="D62" s="103">
        <v>98.001999999999995</v>
      </c>
      <c r="E62" s="103">
        <v>95.001999999999995</v>
      </c>
      <c r="F62" s="104">
        <f t="shared" si="4"/>
        <v>193.00399999999999</v>
      </c>
      <c r="G62" s="27">
        <v>5</v>
      </c>
      <c r="H62" s="104">
        <v>1554.0159999999998</v>
      </c>
      <c r="I62" s="28">
        <v>44</v>
      </c>
    </row>
    <row r="63" spans="1:9" ht="15.75" customHeight="1" x14ac:dyDescent="0.3">
      <c r="A63" s="23">
        <v>10</v>
      </c>
      <c r="B63" s="24" t="s">
        <v>495</v>
      </c>
      <c r="C63" s="24" t="s">
        <v>461</v>
      </c>
      <c r="D63" s="103">
        <v>97</v>
      </c>
      <c r="E63" s="103">
        <v>93</v>
      </c>
      <c r="F63" s="104">
        <f t="shared" si="4"/>
        <v>190</v>
      </c>
      <c r="G63" s="27">
        <v>3</v>
      </c>
      <c r="H63" s="104">
        <v>1540.0140000000001</v>
      </c>
      <c r="I63" s="28">
        <v>39</v>
      </c>
    </row>
    <row r="64" spans="1:9" ht="15.75" customHeight="1" x14ac:dyDescent="0.3">
      <c r="A64" s="23">
        <v>4</v>
      </c>
      <c r="B64" s="24" t="s">
        <v>496</v>
      </c>
      <c r="C64" s="24" t="s">
        <v>41</v>
      </c>
      <c r="D64" s="103">
        <v>98.001999999999995</v>
      </c>
      <c r="E64" s="103">
        <v>96.001000000000005</v>
      </c>
      <c r="F64" s="104">
        <f t="shared" si="4"/>
        <v>194.00299999999999</v>
      </c>
      <c r="G64" s="27">
        <v>6</v>
      </c>
      <c r="H64" s="104">
        <v>1537.0149999999999</v>
      </c>
      <c r="I64" s="28">
        <v>37</v>
      </c>
    </row>
    <row r="65" spans="1:9" ht="15.75" customHeight="1" x14ac:dyDescent="0.3">
      <c r="A65" s="23">
        <v>1</v>
      </c>
      <c r="B65" s="24" t="s">
        <v>497</v>
      </c>
      <c r="C65" s="24" t="s">
        <v>330</v>
      </c>
      <c r="D65" s="103">
        <v>96</v>
      </c>
      <c r="E65" s="103">
        <v>92</v>
      </c>
      <c r="F65" s="104">
        <f t="shared" si="4"/>
        <v>188</v>
      </c>
      <c r="G65" s="27">
        <v>2</v>
      </c>
      <c r="H65" s="104">
        <v>1519.0159999999998</v>
      </c>
      <c r="I65" s="30">
        <v>26</v>
      </c>
    </row>
    <row r="66" spans="1:9" ht="15.75" customHeight="1" x14ac:dyDescent="0.3">
      <c r="A66" s="31">
        <v>2</v>
      </c>
      <c r="B66" s="32" t="s">
        <v>498</v>
      </c>
      <c r="C66" s="32" t="s">
        <v>129</v>
      </c>
      <c r="D66" s="106">
        <v>94</v>
      </c>
      <c r="E66" s="106">
        <v>93.001000000000005</v>
      </c>
      <c r="F66" s="107">
        <f t="shared" si="4"/>
        <v>187.001</v>
      </c>
      <c r="G66" s="34">
        <v>1</v>
      </c>
      <c r="H66" s="107">
        <v>1333.0060000000001</v>
      </c>
      <c r="I66" s="35">
        <v>24</v>
      </c>
    </row>
    <row r="67" spans="1:9" ht="15.75" customHeight="1" x14ac:dyDescent="0.3"/>
    <row r="68" spans="1:9" ht="15.75" customHeight="1" x14ac:dyDescent="0.3">
      <c r="B68" s="18" t="s">
        <v>368</v>
      </c>
    </row>
    <row r="69" spans="1:9" ht="15.75" customHeight="1" x14ac:dyDescent="0.3"/>
    <row r="70" spans="1:9" ht="15.75" customHeight="1" x14ac:dyDescent="0.3">
      <c r="B70" s="18" t="s">
        <v>369</v>
      </c>
      <c r="E70" s="39" t="s">
        <v>85</v>
      </c>
    </row>
    <row r="71" spans="1:9" ht="15.75" customHeight="1" x14ac:dyDescent="0.3">
      <c r="B71" s="18" t="s">
        <v>86</v>
      </c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314E7EEF-3B6B-4225-9042-A08A30D68045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09FF6-BF88-4B49-83FB-FA9C01A1C76E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8" customWidth="1"/>
    <col min="4" max="6" width="8.7109375" style="18" customWidth="1"/>
    <col min="7" max="7" width="5" style="18" customWidth="1"/>
    <col min="8" max="8" width="9.7109375" style="18" customWidth="1"/>
    <col min="9" max="9" width="5" style="18" customWidth="1"/>
    <col min="10" max="10" width="1.7109375" style="18" customWidth="1"/>
    <col min="11" max="11" width="2.7109375" style="40" customWidth="1"/>
    <col min="12" max="13" width="20.7109375" style="18" customWidth="1"/>
    <col min="14" max="16" width="7.7109375" style="18" customWidth="1"/>
    <col min="17" max="17" width="5" style="18" customWidth="1"/>
    <col min="18" max="18" width="8.7109375" style="18" customWidth="1"/>
    <col min="19" max="21" width="5" style="18" customWidth="1"/>
    <col min="22" max="22" width="3.7109375" style="18" customWidth="1"/>
    <col min="23" max="23" width="5" style="18" customWidth="1"/>
    <col min="24" max="25" width="10.28515625" style="18"/>
  </cols>
  <sheetData>
    <row r="1" spans="1:25" ht="18" x14ac:dyDescent="0.35">
      <c r="A1" s="1"/>
      <c r="B1" s="2" t="s">
        <v>447</v>
      </c>
      <c r="C1" s="2"/>
      <c r="D1" s="3"/>
      <c r="E1" s="3"/>
      <c r="F1" s="3"/>
      <c r="G1" s="2"/>
      <c r="H1" s="3"/>
      <c r="I1" s="4" t="s">
        <v>304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7" t="s">
        <v>3</v>
      </c>
      <c r="E2" s="7"/>
      <c r="F2" s="7"/>
      <c r="G2" s="7"/>
      <c r="H2" s="7"/>
      <c r="I2" s="7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8"/>
      <c r="B3" s="9" t="s">
        <v>146</v>
      </c>
      <c r="C3" s="10" t="s">
        <v>499</v>
      </c>
      <c r="D3" s="10"/>
      <c r="E3" s="10" t="s">
        <v>500</v>
      </c>
      <c r="F3" s="9"/>
      <c r="G3" s="9"/>
      <c r="H3" s="9"/>
      <c r="I3" s="9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7</v>
      </c>
      <c r="C4" s="13" t="s">
        <v>8</v>
      </c>
      <c r="D4" s="68"/>
      <c r="E4" s="98"/>
      <c r="F4" s="16" t="s">
        <v>9</v>
      </c>
      <c r="G4" s="16" t="s">
        <v>10</v>
      </c>
      <c r="H4" s="16" t="s">
        <v>11</v>
      </c>
      <c r="I4" s="17" t="s">
        <v>12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4</v>
      </c>
      <c r="B5" s="61" t="s">
        <v>501</v>
      </c>
      <c r="C5" s="61" t="s">
        <v>268</v>
      </c>
      <c r="D5" s="101">
        <v>99.003</v>
      </c>
      <c r="E5" s="101">
        <v>99.003</v>
      </c>
      <c r="F5" s="102">
        <f t="shared" ref="F5:F14" si="0">SUM(D5,E5)</f>
        <v>198.006</v>
      </c>
      <c r="G5" s="21">
        <v>10</v>
      </c>
      <c r="H5" s="108">
        <v>1568.0219999999999</v>
      </c>
      <c r="I5" s="46">
        <v>73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50">
        <v>8</v>
      </c>
      <c r="B6" s="47" t="s">
        <v>81</v>
      </c>
      <c r="C6" s="47" t="s">
        <v>82</v>
      </c>
      <c r="D6" s="103">
        <v>98.004000000000005</v>
      </c>
      <c r="E6" s="103">
        <v>97</v>
      </c>
      <c r="F6" s="104">
        <f t="shared" si="0"/>
        <v>195.00400000000002</v>
      </c>
      <c r="G6" s="27">
        <v>9</v>
      </c>
      <c r="H6" s="109">
        <v>1556.0250000000001</v>
      </c>
      <c r="I6" s="49">
        <v>69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3">
        <v>3</v>
      </c>
      <c r="B7" s="47" t="s">
        <v>76</v>
      </c>
      <c r="C7" s="47" t="s">
        <v>14</v>
      </c>
      <c r="D7" s="103">
        <v>95.001000000000005</v>
      </c>
      <c r="E7" s="103">
        <v>95</v>
      </c>
      <c r="F7" s="104">
        <f t="shared" si="0"/>
        <v>190.001</v>
      </c>
      <c r="G7" s="27">
        <v>5</v>
      </c>
      <c r="H7" s="109">
        <v>1534.011</v>
      </c>
      <c r="I7" s="49">
        <v>51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3">
        <v>1</v>
      </c>
      <c r="B8" s="24" t="s">
        <v>502</v>
      </c>
      <c r="C8" s="24" t="s">
        <v>312</v>
      </c>
      <c r="D8" s="103">
        <v>98.001999999999995</v>
      </c>
      <c r="E8" s="103">
        <v>95</v>
      </c>
      <c r="F8" s="104">
        <f t="shared" si="0"/>
        <v>193.00200000000001</v>
      </c>
      <c r="G8" s="27">
        <v>8</v>
      </c>
      <c r="H8" s="104">
        <v>1533.009</v>
      </c>
      <c r="I8" s="30">
        <v>48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3">
        <v>9</v>
      </c>
      <c r="B9" s="47" t="s">
        <v>503</v>
      </c>
      <c r="C9" s="47" t="s">
        <v>459</v>
      </c>
      <c r="D9" s="103">
        <v>94.001999999999995</v>
      </c>
      <c r="E9" s="103">
        <v>90</v>
      </c>
      <c r="F9" s="104">
        <f t="shared" si="0"/>
        <v>184.00200000000001</v>
      </c>
      <c r="G9" s="27">
        <v>2</v>
      </c>
      <c r="H9" s="109">
        <v>1531.0079999999998</v>
      </c>
      <c r="I9" s="49">
        <v>47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3">
        <v>7</v>
      </c>
      <c r="B10" s="47" t="s">
        <v>504</v>
      </c>
      <c r="C10" s="47" t="s">
        <v>14</v>
      </c>
      <c r="D10" s="103">
        <v>97</v>
      </c>
      <c r="E10" s="103">
        <v>96</v>
      </c>
      <c r="F10" s="104">
        <f t="shared" si="0"/>
        <v>193</v>
      </c>
      <c r="G10" s="27">
        <v>7</v>
      </c>
      <c r="H10" s="109">
        <v>1529.009</v>
      </c>
      <c r="I10" s="49">
        <v>43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3">
        <v>5</v>
      </c>
      <c r="B11" s="47" t="s">
        <v>505</v>
      </c>
      <c r="C11" s="47" t="s">
        <v>483</v>
      </c>
      <c r="D11" s="103">
        <v>97.001000000000005</v>
      </c>
      <c r="E11" s="103">
        <v>95.001000000000005</v>
      </c>
      <c r="F11" s="104">
        <f t="shared" si="0"/>
        <v>192.00200000000001</v>
      </c>
      <c r="G11" s="27">
        <v>6</v>
      </c>
      <c r="H11" s="109">
        <v>1522.0129999999997</v>
      </c>
      <c r="I11" s="49">
        <v>39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50">
        <v>6</v>
      </c>
      <c r="B12" s="47" t="s">
        <v>506</v>
      </c>
      <c r="C12" s="47" t="s">
        <v>483</v>
      </c>
      <c r="D12" s="103">
        <v>97.003</v>
      </c>
      <c r="E12" s="103">
        <v>87</v>
      </c>
      <c r="F12" s="104">
        <f t="shared" si="0"/>
        <v>184.00299999999999</v>
      </c>
      <c r="G12" s="27">
        <v>3</v>
      </c>
      <c r="H12" s="109">
        <v>1514.01</v>
      </c>
      <c r="I12" s="49">
        <v>37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50">
        <v>2</v>
      </c>
      <c r="B13" s="47" t="s">
        <v>507</v>
      </c>
      <c r="C13" s="47" t="s">
        <v>14</v>
      </c>
      <c r="D13" s="103">
        <v>95.001999999999995</v>
      </c>
      <c r="E13" s="103">
        <v>93.001000000000005</v>
      </c>
      <c r="F13" s="104">
        <f t="shared" si="0"/>
        <v>188.00299999999999</v>
      </c>
      <c r="G13" s="27">
        <v>4</v>
      </c>
      <c r="H13" s="109">
        <v>1497.0069999999998</v>
      </c>
      <c r="I13" s="49">
        <v>26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63">
        <v>10</v>
      </c>
      <c r="B14" s="52" t="s">
        <v>508</v>
      </c>
      <c r="C14" s="52" t="s">
        <v>23</v>
      </c>
      <c r="D14" s="106" t="s">
        <v>55</v>
      </c>
      <c r="E14" s="106"/>
      <c r="F14" s="107">
        <f t="shared" si="0"/>
        <v>0</v>
      </c>
      <c r="G14" s="34">
        <v>0</v>
      </c>
      <c r="H14" s="110">
        <v>544.00099999999998</v>
      </c>
      <c r="I14" s="54">
        <v>4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8"/>
      <c r="B16" s="9" t="s">
        <v>170</v>
      </c>
      <c r="C16" s="10" t="s">
        <v>509</v>
      </c>
      <c r="D16" s="10"/>
      <c r="E16" s="10" t="s">
        <v>510</v>
      </c>
      <c r="F16" s="9"/>
      <c r="G16" s="9"/>
      <c r="H16" s="9"/>
      <c r="I16" s="9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11">
        <v>2</v>
      </c>
      <c r="B17" s="12" t="s">
        <v>7</v>
      </c>
      <c r="C17" s="13" t="s">
        <v>8</v>
      </c>
      <c r="D17" s="68"/>
      <c r="E17" s="98"/>
      <c r="F17" s="16" t="s">
        <v>9</v>
      </c>
      <c r="G17" s="16" t="s">
        <v>10</v>
      </c>
      <c r="H17" s="16" t="s">
        <v>11</v>
      </c>
      <c r="I17" s="17" t="s">
        <v>12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19">
        <v>7</v>
      </c>
      <c r="B18" s="61" t="s">
        <v>511</v>
      </c>
      <c r="C18" s="61" t="s">
        <v>459</v>
      </c>
      <c r="D18" s="101">
        <v>100.001</v>
      </c>
      <c r="E18" s="101">
        <v>99.003</v>
      </c>
      <c r="F18" s="102">
        <f t="shared" ref="F18:F27" si="1">SUM(D18,E18)</f>
        <v>199.00400000000002</v>
      </c>
      <c r="G18" s="21">
        <v>10</v>
      </c>
      <c r="H18" s="108">
        <v>1558.0250000000001</v>
      </c>
      <c r="I18" s="46">
        <v>68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23">
        <v>1</v>
      </c>
      <c r="B19" s="24" t="s">
        <v>512</v>
      </c>
      <c r="C19" s="24" t="s">
        <v>14</v>
      </c>
      <c r="D19" s="103">
        <v>99.001000000000005</v>
      </c>
      <c r="E19" s="103">
        <v>97</v>
      </c>
      <c r="F19" s="104">
        <f t="shared" si="1"/>
        <v>196.001</v>
      </c>
      <c r="G19" s="27">
        <v>9</v>
      </c>
      <c r="H19" s="104">
        <v>1371.0179999999998</v>
      </c>
      <c r="I19" s="30">
        <v>62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50">
        <v>10</v>
      </c>
      <c r="B20" s="47" t="s">
        <v>513</v>
      </c>
      <c r="C20" s="47" t="s">
        <v>104</v>
      </c>
      <c r="D20" s="103">
        <v>91</v>
      </c>
      <c r="E20" s="103">
        <v>91</v>
      </c>
      <c r="F20" s="104">
        <f t="shared" si="1"/>
        <v>182</v>
      </c>
      <c r="G20" s="27">
        <v>4</v>
      </c>
      <c r="H20" s="109">
        <v>1529.008</v>
      </c>
      <c r="I20" s="49">
        <v>50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23">
        <v>9</v>
      </c>
      <c r="B21" s="47" t="s">
        <v>514</v>
      </c>
      <c r="C21" s="47" t="s">
        <v>16</v>
      </c>
      <c r="D21" s="103">
        <v>100.001</v>
      </c>
      <c r="E21" s="103">
        <v>95.001999999999995</v>
      </c>
      <c r="F21" s="104">
        <f t="shared" si="1"/>
        <v>195.00299999999999</v>
      </c>
      <c r="G21" s="27">
        <v>8</v>
      </c>
      <c r="H21" s="109">
        <v>1519.0119999999999</v>
      </c>
      <c r="I21" s="49">
        <v>50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50">
        <v>6</v>
      </c>
      <c r="B22" s="47" t="s">
        <v>438</v>
      </c>
      <c r="C22" s="47" t="s">
        <v>23</v>
      </c>
      <c r="D22" s="103">
        <v>100.001</v>
      </c>
      <c r="E22" s="103">
        <v>95.001000000000005</v>
      </c>
      <c r="F22" s="104">
        <f t="shared" si="1"/>
        <v>195.00200000000001</v>
      </c>
      <c r="G22" s="27">
        <v>7</v>
      </c>
      <c r="H22" s="109">
        <v>1343.0149999999999</v>
      </c>
      <c r="I22" s="49">
        <v>49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23">
        <v>5</v>
      </c>
      <c r="B23" s="47" t="s">
        <v>515</v>
      </c>
      <c r="C23" s="47" t="s">
        <v>98</v>
      </c>
      <c r="D23" s="103">
        <v>96.001000000000005</v>
      </c>
      <c r="E23" s="103">
        <v>93</v>
      </c>
      <c r="F23" s="104">
        <f t="shared" si="1"/>
        <v>189.001</v>
      </c>
      <c r="G23" s="27">
        <v>6</v>
      </c>
      <c r="H23" s="109">
        <v>1527.0129999999999</v>
      </c>
      <c r="I23" s="49">
        <v>42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50">
        <v>8</v>
      </c>
      <c r="B24" s="47" t="s">
        <v>402</v>
      </c>
      <c r="C24" s="47" t="s">
        <v>34</v>
      </c>
      <c r="D24" s="103">
        <v>92.001999999999995</v>
      </c>
      <c r="E24" s="103">
        <v>92.001999999999995</v>
      </c>
      <c r="F24" s="104">
        <f t="shared" si="1"/>
        <v>184.00399999999999</v>
      </c>
      <c r="G24" s="27">
        <v>5</v>
      </c>
      <c r="H24" s="109">
        <v>1488.0139999999997</v>
      </c>
      <c r="I24" s="49">
        <v>33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50">
        <v>2</v>
      </c>
      <c r="B25" s="47" t="s">
        <v>516</v>
      </c>
      <c r="C25" s="47" t="s">
        <v>132</v>
      </c>
      <c r="D25" s="103" t="s">
        <v>55</v>
      </c>
      <c r="E25" s="103"/>
      <c r="F25" s="104">
        <f t="shared" si="1"/>
        <v>0</v>
      </c>
      <c r="G25" s="27">
        <v>0</v>
      </c>
      <c r="H25" s="109">
        <v>590.005</v>
      </c>
      <c r="I25" s="49">
        <v>28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50">
        <v>4</v>
      </c>
      <c r="B26" s="47" t="s">
        <v>517</v>
      </c>
      <c r="C26" s="47" t="s">
        <v>518</v>
      </c>
      <c r="D26" s="103" t="s">
        <v>83</v>
      </c>
      <c r="E26" s="103"/>
      <c r="F26" s="104">
        <f t="shared" si="1"/>
        <v>0</v>
      </c>
      <c r="G26" s="27">
        <v>0</v>
      </c>
      <c r="H26" s="109">
        <v>949.00399999999991</v>
      </c>
      <c r="I26" s="49">
        <v>27</v>
      </c>
      <c r="J26" s="43"/>
      <c r="K26" s="43"/>
      <c r="L26" s="96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31">
        <v>3</v>
      </c>
      <c r="B27" s="52" t="s">
        <v>519</v>
      </c>
      <c r="C27" s="52" t="s">
        <v>520</v>
      </c>
      <c r="D27" s="106">
        <v>93</v>
      </c>
      <c r="E27" s="106">
        <v>0</v>
      </c>
      <c r="F27" s="107">
        <f t="shared" si="1"/>
        <v>93</v>
      </c>
      <c r="G27" s="34">
        <v>3</v>
      </c>
      <c r="H27" s="110">
        <v>1341.001</v>
      </c>
      <c r="I27" s="54">
        <v>20</v>
      </c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8"/>
      <c r="B29" s="9" t="s">
        <v>172</v>
      </c>
      <c r="C29" s="10" t="s">
        <v>521</v>
      </c>
      <c r="D29" s="10"/>
      <c r="E29" s="10" t="s">
        <v>522</v>
      </c>
      <c r="F29" s="9"/>
      <c r="G29" s="9"/>
      <c r="H29" s="9"/>
      <c r="I29" s="9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11">
        <v>2</v>
      </c>
      <c r="B30" s="12" t="s">
        <v>7</v>
      </c>
      <c r="C30" s="13" t="s">
        <v>8</v>
      </c>
      <c r="D30" s="68"/>
      <c r="E30" s="98"/>
      <c r="F30" s="16" t="s">
        <v>9</v>
      </c>
      <c r="G30" s="16" t="s">
        <v>10</v>
      </c>
      <c r="H30" s="16" t="s">
        <v>11</v>
      </c>
      <c r="I30" s="17" t="s">
        <v>12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19">
        <v>7</v>
      </c>
      <c r="B31" s="61" t="s">
        <v>21</v>
      </c>
      <c r="C31" s="61" t="s">
        <v>14</v>
      </c>
      <c r="D31" s="101">
        <v>100.003</v>
      </c>
      <c r="E31" s="101">
        <v>96.001000000000005</v>
      </c>
      <c r="F31" s="102">
        <f t="shared" ref="F31:F40" si="2">SUM(D31,E31)</f>
        <v>196.00400000000002</v>
      </c>
      <c r="G31" s="21">
        <v>8</v>
      </c>
      <c r="H31" s="108">
        <v>1554.0229999999997</v>
      </c>
      <c r="I31" s="46">
        <v>65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23">
        <v>9</v>
      </c>
      <c r="B32" s="47" t="s">
        <v>27</v>
      </c>
      <c r="C32" s="47" t="s">
        <v>14</v>
      </c>
      <c r="D32" s="103">
        <v>100.002</v>
      </c>
      <c r="E32" s="103">
        <v>98.001000000000005</v>
      </c>
      <c r="F32" s="104">
        <f t="shared" si="2"/>
        <v>198.00299999999999</v>
      </c>
      <c r="G32" s="27">
        <v>10</v>
      </c>
      <c r="H32" s="109">
        <v>1553.0179999999998</v>
      </c>
      <c r="I32" s="49">
        <v>60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50">
        <v>10</v>
      </c>
      <c r="B33" s="47" t="s">
        <v>523</v>
      </c>
      <c r="C33" s="47" t="s">
        <v>483</v>
      </c>
      <c r="D33" s="103">
        <v>99.001000000000005</v>
      </c>
      <c r="E33" s="103">
        <v>98</v>
      </c>
      <c r="F33" s="104">
        <f t="shared" si="2"/>
        <v>197.001</v>
      </c>
      <c r="G33" s="27">
        <v>9</v>
      </c>
      <c r="H33" s="109">
        <v>1553.0139999999999</v>
      </c>
      <c r="I33" s="49">
        <v>59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23">
        <v>1</v>
      </c>
      <c r="B34" s="24" t="s">
        <v>524</v>
      </c>
      <c r="C34" s="24" t="s">
        <v>461</v>
      </c>
      <c r="D34" s="103">
        <v>95</v>
      </c>
      <c r="E34" s="103">
        <v>0</v>
      </c>
      <c r="F34" s="104">
        <f t="shared" si="2"/>
        <v>95</v>
      </c>
      <c r="G34" s="27">
        <v>1</v>
      </c>
      <c r="H34" s="104">
        <v>1450.0150000000001</v>
      </c>
      <c r="I34" s="30">
        <v>53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23">
        <v>5</v>
      </c>
      <c r="B35" s="47" t="s">
        <v>525</v>
      </c>
      <c r="C35" s="47" t="s">
        <v>526</v>
      </c>
      <c r="D35" s="103">
        <v>95</v>
      </c>
      <c r="E35" s="103">
        <v>93</v>
      </c>
      <c r="F35" s="104">
        <f t="shared" si="2"/>
        <v>188</v>
      </c>
      <c r="G35" s="27">
        <v>4</v>
      </c>
      <c r="H35" s="109">
        <v>1534.0070000000001</v>
      </c>
      <c r="I35" s="49">
        <v>48</v>
      </c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23">
        <v>3</v>
      </c>
      <c r="B36" s="47" t="s">
        <v>527</v>
      </c>
      <c r="C36" s="47" t="s">
        <v>483</v>
      </c>
      <c r="D36" s="103">
        <v>93</v>
      </c>
      <c r="E36" s="103">
        <v>91</v>
      </c>
      <c r="F36" s="104">
        <f t="shared" si="2"/>
        <v>184</v>
      </c>
      <c r="G36" s="27">
        <v>3</v>
      </c>
      <c r="H36" s="109">
        <v>1507.0129999999999</v>
      </c>
      <c r="I36" s="49">
        <v>37</v>
      </c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50">
        <v>6</v>
      </c>
      <c r="B37" s="47" t="s">
        <v>528</v>
      </c>
      <c r="C37" s="47" t="s">
        <v>483</v>
      </c>
      <c r="D37" s="103">
        <v>97.001000000000005</v>
      </c>
      <c r="E37" s="103">
        <v>96</v>
      </c>
      <c r="F37" s="104">
        <f t="shared" si="2"/>
        <v>193.001</v>
      </c>
      <c r="G37" s="27">
        <v>5</v>
      </c>
      <c r="H37" s="109">
        <v>1153.018</v>
      </c>
      <c r="I37" s="49">
        <v>35</v>
      </c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50">
        <v>8</v>
      </c>
      <c r="B38" s="47" t="s">
        <v>54</v>
      </c>
      <c r="C38" s="47" t="s">
        <v>14</v>
      </c>
      <c r="D38" s="103">
        <v>97.001999999999995</v>
      </c>
      <c r="E38" s="103">
        <v>96.001000000000005</v>
      </c>
      <c r="F38" s="104">
        <f t="shared" si="2"/>
        <v>193.00299999999999</v>
      </c>
      <c r="G38" s="27">
        <v>7</v>
      </c>
      <c r="H38" s="109">
        <v>1503.0059999999999</v>
      </c>
      <c r="I38" s="49">
        <v>34</v>
      </c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50">
        <v>2</v>
      </c>
      <c r="B39" s="47" t="s">
        <v>529</v>
      </c>
      <c r="C39" s="47" t="s">
        <v>168</v>
      </c>
      <c r="D39" s="103">
        <v>98</v>
      </c>
      <c r="E39" s="103">
        <v>95.001999999999995</v>
      </c>
      <c r="F39" s="104">
        <f t="shared" si="2"/>
        <v>193.00200000000001</v>
      </c>
      <c r="G39" s="27">
        <v>6</v>
      </c>
      <c r="H39" s="109">
        <v>1476.009</v>
      </c>
      <c r="I39" s="49">
        <v>29</v>
      </c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63">
        <v>4</v>
      </c>
      <c r="B40" s="52" t="s">
        <v>530</v>
      </c>
      <c r="C40" s="52" t="s">
        <v>320</v>
      </c>
      <c r="D40" s="106">
        <v>92</v>
      </c>
      <c r="E40" s="106">
        <v>92</v>
      </c>
      <c r="F40" s="107">
        <f t="shared" si="2"/>
        <v>184</v>
      </c>
      <c r="G40" s="34">
        <v>3</v>
      </c>
      <c r="H40" s="110">
        <v>1473</v>
      </c>
      <c r="I40" s="54">
        <v>22</v>
      </c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8"/>
      <c r="B42" s="9" t="s">
        <v>531</v>
      </c>
      <c r="C42" s="10" t="s">
        <v>231</v>
      </c>
      <c r="D42" s="10"/>
      <c r="E42" s="10" t="s">
        <v>532</v>
      </c>
      <c r="F42" s="9"/>
      <c r="G42" s="9"/>
      <c r="H42" s="9"/>
      <c r="I42" s="9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11">
        <v>2</v>
      </c>
      <c r="B43" s="12" t="s">
        <v>7</v>
      </c>
      <c r="C43" s="13" t="s">
        <v>8</v>
      </c>
      <c r="D43" s="68"/>
      <c r="E43" s="98"/>
      <c r="F43" s="16" t="s">
        <v>9</v>
      </c>
      <c r="G43" s="16" t="s">
        <v>10</v>
      </c>
      <c r="H43" s="16" t="s">
        <v>11</v>
      </c>
      <c r="I43" s="17" t="s">
        <v>12</v>
      </c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19">
        <v>7</v>
      </c>
      <c r="B44" s="61" t="s">
        <v>533</v>
      </c>
      <c r="C44" s="61" t="s">
        <v>312</v>
      </c>
      <c r="D44" s="101">
        <v>95.001000000000005</v>
      </c>
      <c r="E44" s="101">
        <v>92</v>
      </c>
      <c r="F44" s="102">
        <f t="shared" ref="F44:F53" si="3">SUM(D44,E44)</f>
        <v>187.001</v>
      </c>
      <c r="G44" s="21">
        <v>7</v>
      </c>
      <c r="H44" s="108">
        <v>1526.0200000000002</v>
      </c>
      <c r="I44" s="46">
        <v>64</v>
      </c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23">
        <v>5</v>
      </c>
      <c r="B45" s="47" t="s">
        <v>534</v>
      </c>
      <c r="C45" s="47" t="s">
        <v>312</v>
      </c>
      <c r="D45" s="103">
        <v>98.001999999999995</v>
      </c>
      <c r="E45" s="103">
        <v>98</v>
      </c>
      <c r="F45" s="104">
        <f t="shared" si="3"/>
        <v>196.00200000000001</v>
      </c>
      <c r="G45" s="27">
        <v>9</v>
      </c>
      <c r="H45" s="109">
        <v>1520.0109999999997</v>
      </c>
      <c r="I45" s="49">
        <v>57</v>
      </c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50">
        <v>4</v>
      </c>
      <c r="B46" s="47" t="s">
        <v>535</v>
      </c>
      <c r="C46" s="47" t="s">
        <v>474</v>
      </c>
      <c r="D46" s="103">
        <v>94.001000000000005</v>
      </c>
      <c r="E46" s="103">
        <v>93</v>
      </c>
      <c r="F46" s="104">
        <f t="shared" si="3"/>
        <v>187.001</v>
      </c>
      <c r="G46" s="27">
        <v>7</v>
      </c>
      <c r="H46" s="109">
        <v>1508.0129999999999</v>
      </c>
      <c r="I46" s="49">
        <v>56</v>
      </c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50">
        <v>8</v>
      </c>
      <c r="B47" s="47" t="s">
        <v>536</v>
      </c>
      <c r="C47" s="47" t="s">
        <v>483</v>
      </c>
      <c r="D47" s="103">
        <v>97.001000000000005</v>
      </c>
      <c r="E47" s="103">
        <v>89</v>
      </c>
      <c r="F47" s="104">
        <f t="shared" si="3"/>
        <v>186.001</v>
      </c>
      <c r="G47" s="27">
        <v>4</v>
      </c>
      <c r="H47" s="109">
        <v>1512.0079999999998</v>
      </c>
      <c r="I47" s="49">
        <v>53</v>
      </c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23">
        <v>1</v>
      </c>
      <c r="B48" s="24" t="s">
        <v>537</v>
      </c>
      <c r="C48" s="24" t="s">
        <v>108</v>
      </c>
      <c r="D48" s="103">
        <v>94</v>
      </c>
      <c r="E48" s="103">
        <v>93</v>
      </c>
      <c r="F48" s="104">
        <f t="shared" si="3"/>
        <v>187</v>
      </c>
      <c r="G48" s="27">
        <v>5</v>
      </c>
      <c r="H48" s="104">
        <v>1503.0129999999999</v>
      </c>
      <c r="I48" s="30">
        <v>50</v>
      </c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50">
        <v>6</v>
      </c>
      <c r="B49" s="47" t="s">
        <v>538</v>
      </c>
      <c r="C49" s="47" t="s">
        <v>82</v>
      </c>
      <c r="D49" s="103">
        <v>99.001999999999995</v>
      </c>
      <c r="E49" s="103">
        <v>95.001000000000005</v>
      </c>
      <c r="F49" s="104">
        <f t="shared" si="3"/>
        <v>194.00299999999999</v>
      </c>
      <c r="G49" s="27">
        <v>8</v>
      </c>
      <c r="H49" s="109">
        <v>1391.011</v>
      </c>
      <c r="I49" s="49">
        <v>41</v>
      </c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23">
        <v>3</v>
      </c>
      <c r="B50" s="47" t="s">
        <v>539</v>
      </c>
      <c r="C50" s="47" t="s">
        <v>108</v>
      </c>
      <c r="D50" s="103">
        <v>94</v>
      </c>
      <c r="E50" s="103">
        <v>92</v>
      </c>
      <c r="F50" s="104">
        <f t="shared" si="3"/>
        <v>186</v>
      </c>
      <c r="G50" s="27">
        <v>3</v>
      </c>
      <c r="H50" s="109">
        <v>1478.0049999999999</v>
      </c>
      <c r="I50" s="49">
        <v>40</v>
      </c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50">
        <v>2</v>
      </c>
      <c r="B51" s="47" t="s">
        <v>335</v>
      </c>
      <c r="C51" s="47" t="s">
        <v>34</v>
      </c>
      <c r="D51" s="103">
        <v>99.003</v>
      </c>
      <c r="E51" s="103">
        <v>97.001999999999995</v>
      </c>
      <c r="F51" s="104">
        <f t="shared" si="3"/>
        <v>196.005</v>
      </c>
      <c r="G51" s="27">
        <v>10</v>
      </c>
      <c r="H51" s="109">
        <v>1448.0140000000001</v>
      </c>
      <c r="I51" s="49">
        <v>38</v>
      </c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23">
        <v>9</v>
      </c>
      <c r="B52" s="47" t="s">
        <v>540</v>
      </c>
      <c r="C52" s="47" t="s">
        <v>312</v>
      </c>
      <c r="D52" s="103">
        <v>93.001000000000005</v>
      </c>
      <c r="E52" s="103">
        <v>84.001000000000005</v>
      </c>
      <c r="F52" s="104">
        <f t="shared" si="3"/>
        <v>177.00200000000001</v>
      </c>
      <c r="G52" s="27">
        <v>2</v>
      </c>
      <c r="H52" s="109">
        <v>1452.0109999999997</v>
      </c>
      <c r="I52" s="49">
        <v>35</v>
      </c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63">
        <v>10</v>
      </c>
      <c r="B53" s="52" t="s">
        <v>541</v>
      </c>
      <c r="C53" s="52" t="s">
        <v>36</v>
      </c>
      <c r="D53" s="106" t="s">
        <v>55</v>
      </c>
      <c r="E53" s="106"/>
      <c r="F53" s="107">
        <f t="shared" si="3"/>
        <v>0</v>
      </c>
      <c r="G53" s="34">
        <v>0</v>
      </c>
      <c r="H53" s="110">
        <v>0</v>
      </c>
      <c r="I53" s="54">
        <v>0</v>
      </c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8"/>
      <c r="B55" s="9" t="s">
        <v>542</v>
      </c>
      <c r="C55" s="10" t="s">
        <v>543</v>
      </c>
      <c r="D55" s="10"/>
      <c r="E55" s="10" t="s">
        <v>358</v>
      </c>
      <c r="F55" s="9"/>
      <c r="G55" s="9"/>
      <c r="H55" s="9"/>
      <c r="I55" s="9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11">
        <v>2</v>
      </c>
      <c r="B56" s="12" t="s">
        <v>7</v>
      </c>
      <c r="C56" s="13" t="s">
        <v>8</v>
      </c>
      <c r="D56" s="68"/>
      <c r="E56" s="98"/>
      <c r="F56" s="16" t="s">
        <v>9</v>
      </c>
      <c r="G56" s="16" t="s">
        <v>10</v>
      </c>
      <c r="H56" s="16" t="s">
        <v>11</v>
      </c>
      <c r="I56" s="17" t="s">
        <v>12</v>
      </c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19">
        <v>5</v>
      </c>
      <c r="B57" s="61" t="s">
        <v>544</v>
      </c>
      <c r="C57" s="61" t="s">
        <v>396</v>
      </c>
      <c r="D57" s="101">
        <v>96.001000000000005</v>
      </c>
      <c r="E57" s="101">
        <v>96.001000000000005</v>
      </c>
      <c r="F57" s="102">
        <f t="shared" ref="F57:F66" si="4">SUM(D57,E57)</f>
        <v>192.00200000000001</v>
      </c>
      <c r="G57" s="21">
        <v>8</v>
      </c>
      <c r="H57" s="108">
        <v>1524.0149999999999</v>
      </c>
      <c r="I57" s="46">
        <v>63</v>
      </c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23">
        <v>7</v>
      </c>
      <c r="B58" s="47" t="s">
        <v>545</v>
      </c>
      <c r="C58" s="47" t="s">
        <v>98</v>
      </c>
      <c r="D58" s="103">
        <v>99.001999999999995</v>
      </c>
      <c r="E58" s="103">
        <v>96.003</v>
      </c>
      <c r="F58" s="104">
        <f t="shared" si="4"/>
        <v>195.005</v>
      </c>
      <c r="G58" s="27">
        <v>9</v>
      </c>
      <c r="H58" s="109">
        <v>1425.0119999999997</v>
      </c>
      <c r="I58" s="49">
        <v>58</v>
      </c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23">
        <v>9</v>
      </c>
      <c r="B59" s="47" t="s">
        <v>395</v>
      </c>
      <c r="C59" s="47" t="s">
        <v>396</v>
      </c>
      <c r="D59" s="103">
        <v>100</v>
      </c>
      <c r="E59" s="103">
        <v>98.001999999999995</v>
      </c>
      <c r="F59" s="104">
        <f t="shared" si="4"/>
        <v>198.00200000000001</v>
      </c>
      <c r="G59" s="27">
        <v>10</v>
      </c>
      <c r="H59" s="109">
        <v>1516.0129999999999</v>
      </c>
      <c r="I59" s="49">
        <v>53</v>
      </c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23">
        <v>3</v>
      </c>
      <c r="B60" s="47" t="s">
        <v>546</v>
      </c>
      <c r="C60" s="47" t="s">
        <v>246</v>
      </c>
      <c r="D60" s="103">
        <v>97.001999999999995</v>
      </c>
      <c r="E60" s="103">
        <v>90.001000000000005</v>
      </c>
      <c r="F60" s="104">
        <f t="shared" si="4"/>
        <v>187.00299999999999</v>
      </c>
      <c r="G60" s="27">
        <v>6</v>
      </c>
      <c r="H60" s="109">
        <v>1490.0109999999997</v>
      </c>
      <c r="I60" s="49">
        <v>46</v>
      </c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23">
        <v>1</v>
      </c>
      <c r="B61" s="24" t="s">
        <v>547</v>
      </c>
      <c r="C61" s="24" t="s">
        <v>98</v>
      </c>
      <c r="D61" s="103" t="s">
        <v>55</v>
      </c>
      <c r="E61" s="103"/>
      <c r="F61" s="104">
        <f t="shared" si="4"/>
        <v>0</v>
      </c>
      <c r="G61" s="27">
        <v>0</v>
      </c>
      <c r="H61" s="104">
        <v>1308.01</v>
      </c>
      <c r="I61" s="30">
        <v>44</v>
      </c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50">
        <v>6</v>
      </c>
      <c r="B62" s="47" t="s">
        <v>548</v>
      </c>
      <c r="C62" s="47" t="s">
        <v>396</v>
      </c>
      <c r="D62" s="103">
        <v>95</v>
      </c>
      <c r="E62" s="103">
        <v>94</v>
      </c>
      <c r="F62" s="104">
        <f t="shared" si="4"/>
        <v>189</v>
      </c>
      <c r="G62" s="27">
        <v>7</v>
      </c>
      <c r="H62" s="109">
        <v>1488.0139999999999</v>
      </c>
      <c r="I62" s="49">
        <v>43</v>
      </c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50">
        <v>4</v>
      </c>
      <c r="B63" s="47" t="s">
        <v>549</v>
      </c>
      <c r="C63" s="47" t="s">
        <v>258</v>
      </c>
      <c r="D63" s="103">
        <v>94.001000000000005</v>
      </c>
      <c r="E63" s="103">
        <v>92</v>
      </c>
      <c r="F63" s="104">
        <f t="shared" si="4"/>
        <v>186.001</v>
      </c>
      <c r="G63" s="27">
        <v>5</v>
      </c>
      <c r="H63" s="109">
        <v>1306.0070000000001</v>
      </c>
      <c r="I63" s="49">
        <v>42</v>
      </c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50">
        <v>10</v>
      </c>
      <c r="B64" s="47" t="s">
        <v>550</v>
      </c>
      <c r="C64" s="47" t="s">
        <v>258</v>
      </c>
      <c r="D64" s="103">
        <v>92.001000000000005</v>
      </c>
      <c r="E64" s="103">
        <v>91</v>
      </c>
      <c r="F64" s="104">
        <f t="shared" si="4"/>
        <v>183.001</v>
      </c>
      <c r="G64" s="27">
        <v>4</v>
      </c>
      <c r="H64" s="109">
        <v>1484.0039999999999</v>
      </c>
      <c r="I64" s="49">
        <v>41</v>
      </c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50">
        <v>2</v>
      </c>
      <c r="B65" s="47" t="s">
        <v>551</v>
      </c>
      <c r="C65" s="47" t="s">
        <v>396</v>
      </c>
      <c r="D65" s="103">
        <v>89</v>
      </c>
      <c r="E65" s="103">
        <v>0</v>
      </c>
      <c r="F65" s="104">
        <f t="shared" si="4"/>
        <v>89</v>
      </c>
      <c r="G65" s="27">
        <v>3</v>
      </c>
      <c r="H65" s="109">
        <v>1114.0070000000001</v>
      </c>
      <c r="I65" s="49">
        <v>40</v>
      </c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63">
        <v>8</v>
      </c>
      <c r="B66" s="52" t="s">
        <v>552</v>
      </c>
      <c r="C66" s="52" t="s">
        <v>108</v>
      </c>
      <c r="D66" s="106" t="s">
        <v>55</v>
      </c>
      <c r="E66" s="106"/>
      <c r="F66" s="107">
        <f t="shared" si="4"/>
        <v>0</v>
      </c>
      <c r="G66" s="34">
        <v>0</v>
      </c>
      <c r="H66" s="110">
        <v>693</v>
      </c>
      <c r="I66" s="54">
        <v>6</v>
      </c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 t="s">
        <v>368</v>
      </c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18" t="s">
        <v>369</v>
      </c>
      <c r="E70" s="39" t="s">
        <v>85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18" t="s">
        <v>86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ht="15.75" customHeight="1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ht="15.75" customHeight="1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ht="15.75" customHeight="1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ht="15.75" customHeight="1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C033F7F9-84A5-4A23-B117-E499DCD8FCDE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01959-62E0-4F64-BEF3-F5BCFEF35F04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8" customWidth="1"/>
    <col min="4" max="6" width="8.7109375" style="18" customWidth="1"/>
    <col min="7" max="7" width="5" style="18" customWidth="1"/>
    <col min="8" max="8" width="9.7109375" style="18" customWidth="1"/>
    <col min="9" max="9" width="5" style="18" customWidth="1"/>
    <col min="10" max="10" width="1.7109375" style="18" customWidth="1"/>
    <col min="11" max="11" width="2.7109375" style="40" customWidth="1"/>
    <col min="12" max="13" width="20.7109375" style="18" customWidth="1"/>
    <col min="14" max="16" width="7.7109375" style="18" customWidth="1"/>
    <col min="17" max="17" width="5" style="18" customWidth="1"/>
    <col min="18" max="18" width="8.7109375" style="18" customWidth="1"/>
    <col min="19" max="21" width="5" style="18" customWidth="1"/>
    <col min="22" max="22" width="3.7109375" style="18" customWidth="1"/>
    <col min="23" max="23" width="5" style="18" customWidth="1"/>
    <col min="24" max="25" width="10.28515625" style="18"/>
  </cols>
  <sheetData>
    <row r="1" spans="1:25" ht="18" x14ac:dyDescent="0.35">
      <c r="A1" s="1"/>
      <c r="B1" s="2" t="s">
        <v>447</v>
      </c>
      <c r="C1" s="2"/>
      <c r="D1" s="3"/>
      <c r="E1" s="3"/>
      <c r="F1" s="3"/>
      <c r="G1" s="2"/>
      <c r="H1" s="3"/>
      <c r="I1" s="4" t="s">
        <v>553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7" t="s">
        <v>3</v>
      </c>
      <c r="E2" s="7"/>
      <c r="F2" s="7"/>
      <c r="G2" s="7"/>
      <c r="H2" s="7"/>
      <c r="I2" s="7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8"/>
      <c r="B3" s="9" t="s">
        <v>554</v>
      </c>
      <c r="C3" s="10" t="s">
        <v>555</v>
      </c>
      <c r="D3" s="10"/>
      <c r="E3" s="10" t="s">
        <v>556</v>
      </c>
      <c r="F3" s="9"/>
      <c r="G3" s="9"/>
      <c r="H3" s="9"/>
      <c r="I3" s="9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7</v>
      </c>
      <c r="C4" s="13" t="s">
        <v>8</v>
      </c>
      <c r="D4" s="68"/>
      <c r="E4" s="98"/>
      <c r="F4" s="16" t="s">
        <v>9</v>
      </c>
      <c r="G4" s="16" t="s">
        <v>10</v>
      </c>
      <c r="H4" s="16" t="s">
        <v>11</v>
      </c>
      <c r="I4" s="17" t="s">
        <v>12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4</v>
      </c>
      <c r="B5" s="61" t="s">
        <v>67</v>
      </c>
      <c r="C5" s="61" t="s">
        <v>14</v>
      </c>
      <c r="D5" s="137">
        <v>100.001</v>
      </c>
      <c r="E5" s="137">
        <v>99.001999999999995</v>
      </c>
      <c r="F5" s="102">
        <f t="shared" ref="F5:F14" si="0">SUM(D5,E5)</f>
        <v>199.00299999999999</v>
      </c>
      <c r="G5" s="21">
        <v>10</v>
      </c>
      <c r="H5" s="108">
        <v>1358.0149999999999</v>
      </c>
      <c r="I5" s="46">
        <v>70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3">
        <v>7</v>
      </c>
      <c r="B6" s="47" t="s">
        <v>557</v>
      </c>
      <c r="C6" s="47" t="s">
        <v>396</v>
      </c>
      <c r="D6" s="138">
        <v>96.001000000000005</v>
      </c>
      <c r="E6" s="138">
        <v>93.001000000000005</v>
      </c>
      <c r="F6" s="104">
        <f t="shared" si="0"/>
        <v>189.00200000000001</v>
      </c>
      <c r="G6" s="27">
        <v>8</v>
      </c>
      <c r="H6" s="109">
        <v>1509.011</v>
      </c>
      <c r="I6" s="49">
        <v>66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3">
        <v>3</v>
      </c>
      <c r="B7" s="47" t="s">
        <v>400</v>
      </c>
      <c r="C7" s="47" t="s">
        <v>396</v>
      </c>
      <c r="D7" s="138">
        <v>96</v>
      </c>
      <c r="E7" s="138">
        <v>94</v>
      </c>
      <c r="F7" s="104">
        <f t="shared" si="0"/>
        <v>190</v>
      </c>
      <c r="G7" s="27">
        <v>9</v>
      </c>
      <c r="H7" s="109">
        <v>1511.0089999999998</v>
      </c>
      <c r="I7" s="49">
        <v>64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3">
        <v>9</v>
      </c>
      <c r="B8" s="47" t="s">
        <v>558</v>
      </c>
      <c r="C8" s="47" t="s">
        <v>461</v>
      </c>
      <c r="D8" s="138">
        <v>94</v>
      </c>
      <c r="E8" s="138">
        <v>90.001000000000005</v>
      </c>
      <c r="F8" s="104">
        <f t="shared" si="0"/>
        <v>184.001</v>
      </c>
      <c r="G8" s="27">
        <v>5</v>
      </c>
      <c r="H8" s="109">
        <v>1484.011</v>
      </c>
      <c r="I8" s="49">
        <v>48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50">
        <v>2</v>
      </c>
      <c r="B9" s="47" t="s">
        <v>559</v>
      </c>
      <c r="C9" s="47" t="s">
        <v>108</v>
      </c>
      <c r="D9" s="138">
        <v>94.001000000000005</v>
      </c>
      <c r="E9" s="138">
        <v>94</v>
      </c>
      <c r="F9" s="104">
        <f t="shared" si="0"/>
        <v>188.001</v>
      </c>
      <c r="G9" s="27">
        <v>7</v>
      </c>
      <c r="H9" s="109">
        <v>1300.0049999999999</v>
      </c>
      <c r="I9" s="49">
        <v>43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50">
        <v>6</v>
      </c>
      <c r="B10" s="47" t="s">
        <v>560</v>
      </c>
      <c r="C10" s="47" t="s">
        <v>561</v>
      </c>
      <c r="D10" s="138">
        <v>83.001000000000005</v>
      </c>
      <c r="E10" s="138">
        <v>92</v>
      </c>
      <c r="F10" s="104">
        <f t="shared" si="0"/>
        <v>175.001</v>
      </c>
      <c r="G10" s="27">
        <v>2</v>
      </c>
      <c r="H10" s="109">
        <v>1436.0040000000001</v>
      </c>
      <c r="I10" s="49">
        <v>37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50">
        <v>10</v>
      </c>
      <c r="B11" s="47" t="s">
        <v>182</v>
      </c>
      <c r="C11" s="47" t="s">
        <v>98</v>
      </c>
      <c r="D11" s="138">
        <v>87</v>
      </c>
      <c r="E11" s="138">
        <v>98.001000000000005</v>
      </c>
      <c r="F11" s="104">
        <f t="shared" si="0"/>
        <v>185.001</v>
      </c>
      <c r="G11" s="27">
        <v>6</v>
      </c>
      <c r="H11" s="109">
        <v>1453.01</v>
      </c>
      <c r="I11" s="49">
        <v>33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23">
        <v>5</v>
      </c>
      <c r="B12" s="47" t="s">
        <v>562</v>
      </c>
      <c r="C12" s="47" t="s">
        <v>98</v>
      </c>
      <c r="D12" s="138" t="s">
        <v>55</v>
      </c>
      <c r="E12" s="138"/>
      <c r="F12" s="104">
        <f t="shared" si="0"/>
        <v>0</v>
      </c>
      <c r="G12" s="27">
        <v>0</v>
      </c>
      <c r="H12" s="109">
        <v>1108.0070000000001</v>
      </c>
      <c r="I12" s="49">
        <v>31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23">
        <v>1</v>
      </c>
      <c r="B13" s="24" t="s">
        <v>405</v>
      </c>
      <c r="C13" s="24" t="s">
        <v>396</v>
      </c>
      <c r="D13" s="138">
        <v>90</v>
      </c>
      <c r="E13" s="138">
        <v>88</v>
      </c>
      <c r="F13" s="104">
        <f t="shared" si="0"/>
        <v>178</v>
      </c>
      <c r="G13" s="27">
        <v>3</v>
      </c>
      <c r="H13" s="104">
        <v>1433.0039999999999</v>
      </c>
      <c r="I13" s="30">
        <v>25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63">
        <v>8</v>
      </c>
      <c r="B14" s="52" t="s">
        <v>563</v>
      </c>
      <c r="C14" s="52" t="s">
        <v>483</v>
      </c>
      <c r="D14" s="139">
        <v>91</v>
      </c>
      <c r="E14" s="139">
        <v>92</v>
      </c>
      <c r="F14" s="107">
        <f t="shared" si="0"/>
        <v>183</v>
      </c>
      <c r="G14" s="34">
        <v>4</v>
      </c>
      <c r="H14" s="110">
        <v>1435.002</v>
      </c>
      <c r="I14" s="54">
        <v>24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8"/>
      <c r="B16" s="9" t="s">
        <v>564</v>
      </c>
      <c r="C16" s="10" t="s">
        <v>565</v>
      </c>
      <c r="D16" s="10"/>
      <c r="E16" s="10" t="s">
        <v>96</v>
      </c>
      <c r="F16" s="9"/>
      <c r="G16" s="9"/>
      <c r="H16" s="9"/>
      <c r="I16" s="9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11">
        <v>2</v>
      </c>
      <c r="B17" s="12" t="s">
        <v>7</v>
      </c>
      <c r="C17" s="13" t="s">
        <v>8</v>
      </c>
      <c r="D17" s="68"/>
      <c r="E17" s="98"/>
      <c r="F17" s="16" t="s">
        <v>9</v>
      </c>
      <c r="G17" s="16" t="s">
        <v>10</v>
      </c>
      <c r="H17" s="16" t="s">
        <v>11</v>
      </c>
      <c r="I17" s="17" t="s">
        <v>12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19">
        <v>3</v>
      </c>
      <c r="B18" s="61" t="s">
        <v>13</v>
      </c>
      <c r="C18" s="61" t="s">
        <v>14</v>
      </c>
      <c r="D18" s="137">
        <v>94</v>
      </c>
      <c r="E18" s="137">
        <v>96.003</v>
      </c>
      <c r="F18" s="102">
        <f t="shared" ref="F18:F27" si="1">SUM(D18,E18)</f>
        <v>190.00299999999999</v>
      </c>
      <c r="G18" s="21">
        <v>9</v>
      </c>
      <c r="H18" s="108">
        <v>1554.0149999999999</v>
      </c>
      <c r="I18" s="46">
        <v>75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50">
        <v>4</v>
      </c>
      <c r="B19" s="47" t="s">
        <v>80</v>
      </c>
      <c r="C19" s="47" t="s">
        <v>14</v>
      </c>
      <c r="D19" s="138">
        <v>99.001999999999995</v>
      </c>
      <c r="E19" s="138">
        <v>97.001000000000005</v>
      </c>
      <c r="F19" s="104">
        <f t="shared" si="1"/>
        <v>196.00299999999999</v>
      </c>
      <c r="G19" s="27">
        <v>10</v>
      </c>
      <c r="H19" s="109">
        <v>1556.0189999999998</v>
      </c>
      <c r="I19" s="49">
        <v>74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23">
        <v>1</v>
      </c>
      <c r="B20" s="24" t="s">
        <v>566</v>
      </c>
      <c r="C20" s="24" t="s">
        <v>168</v>
      </c>
      <c r="D20" s="138">
        <v>93.001000000000005</v>
      </c>
      <c r="E20" s="138">
        <v>88</v>
      </c>
      <c r="F20" s="104">
        <f t="shared" si="1"/>
        <v>181.001</v>
      </c>
      <c r="G20" s="27">
        <v>7</v>
      </c>
      <c r="H20" s="104">
        <v>1513.01</v>
      </c>
      <c r="I20" s="30">
        <v>65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50">
        <v>10</v>
      </c>
      <c r="B21" s="47" t="s">
        <v>567</v>
      </c>
      <c r="C21" s="47" t="s">
        <v>561</v>
      </c>
      <c r="D21" s="138">
        <v>92</v>
      </c>
      <c r="E21" s="138">
        <v>88.001000000000005</v>
      </c>
      <c r="F21" s="104">
        <f t="shared" si="1"/>
        <v>180.001</v>
      </c>
      <c r="G21" s="27">
        <v>6</v>
      </c>
      <c r="H21" s="109">
        <v>1411.0059999999999</v>
      </c>
      <c r="I21" s="49">
        <v>49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50">
        <v>6</v>
      </c>
      <c r="B22" s="47" t="s">
        <v>568</v>
      </c>
      <c r="C22" s="47" t="s">
        <v>569</v>
      </c>
      <c r="D22" s="138">
        <v>92</v>
      </c>
      <c r="E22" s="138">
        <v>91</v>
      </c>
      <c r="F22" s="104">
        <f t="shared" si="1"/>
        <v>183</v>
      </c>
      <c r="G22" s="27">
        <v>8</v>
      </c>
      <c r="H22" s="109">
        <v>1417.0069999999998</v>
      </c>
      <c r="I22" s="49">
        <v>48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23">
        <v>5</v>
      </c>
      <c r="B23" s="47" t="s">
        <v>570</v>
      </c>
      <c r="C23" s="47" t="s">
        <v>280</v>
      </c>
      <c r="D23" s="138" t="s">
        <v>55</v>
      </c>
      <c r="E23" s="138"/>
      <c r="F23" s="104">
        <f t="shared" si="1"/>
        <v>0</v>
      </c>
      <c r="G23" s="27">
        <v>0</v>
      </c>
      <c r="H23" s="109">
        <v>1056</v>
      </c>
      <c r="I23" s="49">
        <v>32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50">
        <v>2</v>
      </c>
      <c r="B24" s="47" t="s">
        <v>571</v>
      </c>
      <c r="C24" s="47" t="s">
        <v>572</v>
      </c>
      <c r="D24" s="138">
        <v>90.001000000000005</v>
      </c>
      <c r="E24" s="138">
        <v>86</v>
      </c>
      <c r="F24" s="104">
        <f t="shared" si="1"/>
        <v>176.001</v>
      </c>
      <c r="G24" s="27">
        <v>5</v>
      </c>
      <c r="H24" s="109">
        <v>1321.0060000000001</v>
      </c>
      <c r="I24" s="49">
        <v>31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50">
        <v>8</v>
      </c>
      <c r="B25" s="47" t="s">
        <v>573</v>
      </c>
      <c r="C25" s="47" t="s">
        <v>108</v>
      </c>
      <c r="D25" s="138" t="s">
        <v>55</v>
      </c>
      <c r="E25" s="138"/>
      <c r="F25" s="104">
        <f t="shared" si="1"/>
        <v>0</v>
      </c>
      <c r="G25" s="27">
        <v>0</v>
      </c>
      <c r="H25" s="109">
        <v>652.00099999999998</v>
      </c>
      <c r="I25" s="49">
        <v>16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23">
        <v>9</v>
      </c>
      <c r="B26" s="47" t="s">
        <v>574</v>
      </c>
      <c r="C26" s="47" t="s">
        <v>108</v>
      </c>
      <c r="D26" s="138" t="s">
        <v>55</v>
      </c>
      <c r="E26" s="138"/>
      <c r="F26" s="104">
        <f t="shared" si="1"/>
        <v>0</v>
      </c>
      <c r="G26" s="27">
        <v>0</v>
      </c>
      <c r="H26" s="109">
        <v>500.00099999999998</v>
      </c>
      <c r="I26" s="49">
        <v>10</v>
      </c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31">
        <v>7</v>
      </c>
      <c r="B27" s="52" t="s">
        <v>575</v>
      </c>
      <c r="C27" s="52" t="s">
        <v>108</v>
      </c>
      <c r="D27" s="139" t="s">
        <v>55</v>
      </c>
      <c r="E27" s="139"/>
      <c r="F27" s="107">
        <f t="shared" si="1"/>
        <v>0</v>
      </c>
      <c r="G27" s="34">
        <v>0</v>
      </c>
      <c r="H27" s="110">
        <v>171.001</v>
      </c>
      <c r="I27" s="54">
        <v>4</v>
      </c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 t="s">
        <v>368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18" t="s">
        <v>576</v>
      </c>
      <c r="E31" s="39" t="s">
        <v>85</v>
      </c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18" t="s">
        <v>86</v>
      </c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ht="15.75" customHeight="1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ht="15.75" customHeight="1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ht="15.75" customHeight="1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ht="15.75" customHeight="1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7BF163AF-14B4-4C41-A4D9-B97DB9B561F4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DCB2E-D530-4BC6-9B08-90570F019500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8" customWidth="1"/>
    <col min="4" max="6" width="8.7109375" style="18" customWidth="1"/>
    <col min="7" max="7" width="5" style="18" customWidth="1"/>
    <col min="8" max="8" width="9.7109375" style="18" customWidth="1"/>
    <col min="9" max="9" width="5" style="18" customWidth="1"/>
    <col min="10" max="10" width="1.7109375" style="18" customWidth="1"/>
    <col min="11" max="11" width="2.7109375" style="40" customWidth="1"/>
    <col min="12" max="13" width="20.7109375" style="18" customWidth="1"/>
    <col min="14" max="16" width="7.7109375" style="18" customWidth="1"/>
    <col min="17" max="17" width="5" style="18" customWidth="1"/>
    <col min="18" max="18" width="8.7109375" style="18" customWidth="1"/>
    <col min="19" max="21" width="5" style="18" customWidth="1"/>
    <col min="22" max="22" width="3.7109375" style="18" customWidth="1"/>
    <col min="23" max="23" width="5" style="18" customWidth="1"/>
    <col min="24" max="25" width="10.28515625" style="18"/>
  </cols>
  <sheetData>
    <row r="1" spans="1:25" ht="18" x14ac:dyDescent="0.35">
      <c r="A1" s="1"/>
      <c r="B1" s="2" t="s">
        <v>447</v>
      </c>
      <c r="C1" s="2"/>
      <c r="D1" s="3"/>
      <c r="E1" s="3"/>
      <c r="F1" s="3"/>
      <c r="G1" s="2" t="s">
        <v>193</v>
      </c>
      <c r="H1" s="3"/>
      <c r="I1" s="4" t="s">
        <v>553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7" t="s">
        <v>3</v>
      </c>
      <c r="E2" s="7"/>
      <c r="F2" s="7"/>
      <c r="G2" s="7"/>
      <c r="H2" s="7"/>
      <c r="I2" s="7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8"/>
      <c r="B3" s="9" t="s">
        <v>4</v>
      </c>
      <c r="C3" s="10" t="s">
        <v>577</v>
      </c>
      <c r="D3" s="10"/>
      <c r="E3" s="10" t="s">
        <v>578</v>
      </c>
      <c r="F3" s="9"/>
      <c r="G3" s="9"/>
      <c r="H3" s="9"/>
      <c r="I3" s="9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7</v>
      </c>
      <c r="C4" s="13" t="s">
        <v>8</v>
      </c>
      <c r="D4" s="68"/>
      <c r="E4" s="98"/>
      <c r="F4" s="16" t="s">
        <v>9</v>
      </c>
      <c r="G4" s="16" t="s">
        <v>10</v>
      </c>
      <c r="H4" s="16" t="s">
        <v>11</v>
      </c>
      <c r="I4" s="17" t="s">
        <v>12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9">
        <v>3</v>
      </c>
      <c r="B5" s="61" t="s">
        <v>488</v>
      </c>
      <c r="C5" s="61" t="s">
        <v>268</v>
      </c>
      <c r="D5" s="108">
        <v>95</v>
      </c>
      <c r="E5" s="108">
        <v>91.001000000000005</v>
      </c>
      <c r="F5" s="102">
        <v>186.001</v>
      </c>
      <c r="G5" s="21">
        <v>5</v>
      </c>
      <c r="H5" s="108">
        <v>1514.01</v>
      </c>
      <c r="I5" s="46">
        <v>43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3">
        <v>1</v>
      </c>
      <c r="B6" s="24" t="s">
        <v>524</v>
      </c>
      <c r="C6" s="24" t="s">
        <v>461</v>
      </c>
      <c r="D6" s="104">
        <v>95</v>
      </c>
      <c r="E6" s="104">
        <v>0</v>
      </c>
      <c r="F6" s="104">
        <v>95</v>
      </c>
      <c r="G6" s="25">
        <v>4</v>
      </c>
      <c r="H6" s="104">
        <v>1450.0150000000001</v>
      </c>
      <c r="I6" s="30">
        <v>43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50">
        <v>2</v>
      </c>
      <c r="B7" s="47" t="s">
        <v>559</v>
      </c>
      <c r="C7" s="47" t="s">
        <v>108</v>
      </c>
      <c r="D7" s="109">
        <v>94.001000000000005</v>
      </c>
      <c r="E7" s="109">
        <v>94</v>
      </c>
      <c r="F7" s="104">
        <v>188.001</v>
      </c>
      <c r="G7" s="25">
        <v>6</v>
      </c>
      <c r="H7" s="109">
        <v>1300.0049999999999</v>
      </c>
      <c r="I7" s="49">
        <v>30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50">
        <v>6</v>
      </c>
      <c r="B8" s="47" t="s">
        <v>552</v>
      </c>
      <c r="C8" s="47" t="s">
        <v>108</v>
      </c>
      <c r="D8" s="109" t="s">
        <v>55</v>
      </c>
      <c r="E8" s="109"/>
      <c r="F8" s="104">
        <v>0</v>
      </c>
      <c r="G8" s="25">
        <v>0</v>
      </c>
      <c r="H8" s="109">
        <v>693</v>
      </c>
      <c r="I8" s="49">
        <v>12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3">
        <v>5</v>
      </c>
      <c r="B9" s="47" t="s">
        <v>574</v>
      </c>
      <c r="C9" s="47" t="s">
        <v>108</v>
      </c>
      <c r="D9" s="109" t="s">
        <v>55</v>
      </c>
      <c r="E9" s="109" t="s">
        <v>302</v>
      </c>
      <c r="F9" s="104">
        <v>0</v>
      </c>
      <c r="G9" s="25">
        <v>0</v>
      </c>
      <c r="H9" s="109">
        <v>500.00099999999998</v>
      </c>
      <c r="I9" s="49">
        <v>7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63">
        <v>4</v>
      </c>
      <c r="B10" s="52" t="s">
        <v>575</v>
      </c>
      <c r="C10" s="52" t="s">
        <v>108</v>
      </c>
      <c r="D10" s="110" t="s">
        <v>55</v>
      </c>
      <c r="E10" s="110" t="s">
        <v>302</v>
      </c>
      <c r="F10" s="107">
        <v>0</v>
      </c>
      <c r="G10" s="33">
        <v>0</v>
      </c>
      <c r="H10" s="110">
        <v>171.001</v>
      </c>
      <c r="I10" s="54">
        <v>1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43"/>
      <c r="B12" s="43" t="s">
        <v>368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18" t="s">
        <v>90</v>
      </c>
      <c r="E14" s="39" t="s">
        <v>85</v>
      </c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18" t="s">
        <v>86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96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ht="15.75" customHeight="1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ht="15.75" customHeight="1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ht="15.75" customHeight="1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ht="15.75" customHeight="1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39F07772-F8A5-4DCC-BE40-6CBE83D58106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F5C75-030B-4BB6-9057-AB19FF2C1AC2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8" customWidth="1"/>
    <col min="4" max="6" width="8.7109375" style="18" customWidth="1"/>
    <col min="7" max="7" width="5" style="18" customWidth="1"/>
    <col min="8" max="8" width="9.7109375" style="18" customWidth="1"/>
    <col min="9" max="9" width="5" style="18" customWidth="1"/>
    <col min="10" max="10" width="1.7109375" style="18" customWidth="1"/>
    <col min="11" max="11" width="2.7109375" style="40" customWidth="1"/>
    <col min="12" max="13" width="20.7109375" style="18" customWidth="1"/>
    <col min="14" max="16" width="7.7109375" style="18" customWidth="1"/>
    <col min="17" max="17" width="5" style="18" customWidth="1"/>
    <col min="18" max="18" width="8.7109375" style="18" customWidth="1"/>
    <col min="19" max="21" width="5" style="18" customWidth="1"/>
    <col min="22" max="22" width="3.7109375" style="18" customWidth="1"/>
    <col min="23" max="23" width="5" style="18" customWidth="1"/>
    <col min="24" max="25" width="10.28515625" style="18"/>
  </cols>
  <sheetData>
    <row r="1" spans="1:25" ht="18" x14ac:dyDescent="0.35">
      <c r="A1" s="1"/>
      <c r="B1" s="2" t="s">
        <v>447</v>
      </c>
      <c r="C1" s="2"/>
      <c r="D1" s="3"/>
      <c r="E1" s="3"/>
      <c r="F1" s="3"/>
      <c r="G1" s="2" t="s">
        <v>87</v>
      </c>
      <c r="H1" s="3"/>
      <c r="I1" s="4" t="s">
        <v>553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7" t="s">
        <v>3</v>
      </c>
      <c r="E2" s="7"/>
      <c r="F2" s="7"/>
      <c r="G2" s="7"/>
      <c r="H2" s="7"/>
      <c r="I2" s="7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8"/>
      <c r="B3" s="9" t="s">
        <v>4</v>
      </c>
      <c r="C3" s="10" t="s">
        <v>384</v>
      </c>
      <c r="D3" s="10"/>
      <c r="E3" s="10" t="s">
        <v>579</v>
      </c>
      <c r="F3" s="9"/>
      <c r="G3" s="9"/>
      <c r="H3" s="9"/>
      <c r="I3" s="9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7</v>
      </c>
      <c r="C4" s="13" t="s">
        <v>8</v>
      </c>
      <c r="D4" s="68"/>
      <c r="E4" s="98"/>
      <c r="F4" s="16" t="s">
        <v>9</v>
      </c>
      <c r="G4" s="16" t="s">
        <v>10</v>
      </c>
      <c r="H4" s="16" t="s">
        <v>11</v>
      </c>
      <c r="I4" s="17" t="s">
        <v>12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9">
        <v>3</v>
      </c>
      <c r="B5" s="61" t="s">
        <v>266</v>
      </c>
      <c r="C5" s="61" t="s">
        <v>20</v>
      </c>
      <c r="D5" s="108">
        <v>100.006</v>
      </c>
      <c r="E5" s="108">
        <v>100.005</v>
      </c>
      <c r="F5" s="102">
        <v>200.011</v>
      </c>
      <c r="G5" s="21">
        <v>8</v>
      </c>
      <c r="H5" s="108">
        <v>1595.04</v>
      </c>
      <c r="I5" s="46">
        <v>60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50">
        <v>2</v>
      </c>
      <c r="B6" s="47" t="s">
        <v>453</v>
      </c>
      <c r="C6" s="47" t="s">
        <v>20</v>
      </c>
      <c r="D6" s="109">
        <v>99.001999999999995</v>
      </c>
      <c r="E6" s="109">
        <v>99.001000000000005</v>
      </c>
      <c r="F6" s="104">
        <v>198.00299999999999</v>
      </c>
      <c r="G6" s="25">
        <v>5</v>
      </c>
      <c r="H6" s="109">
        <v>1588.03</v>
      </c>
      <c r="I6" s="49">
        <v>47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3">
        <v>5</v>
      </c>
      <c r="B7" s="47" t="s">
        <v>388</v>
      </c>
      <c r="C7" s="47" t="s">
        <v>389</v>
      </c>
      <c r="D7" s="109">
        <v>100.004</v>
      </c>
      <c r="E7" s="109">
        <v>99.001000000000005</v>
      </c>
      <c r="F7" s="104">
        <v>199.005</v>
      </c>
      <c r="G7" s="25">
        <v>7</v>
      </c>
      <c r="H7" s="109">
        <v>1584.0370000000003</v>
      </c>
      <c r="I7" s="49">
        <v>46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50">
        <v>8</v>
      </c>
      <c r="B8" s="47" t="s">
        <v>181</v>
      </c>
      <c r="C8" s="47" t="s">
        <v>20</v>
      </c>
      <c r="D8" s="109">
        <v>100.001</v>
      </c>
      <c r="E8" s="109">
        <v>98.001999999999995</v>
      </c>
      <c r="F8" s="104">
        <v>198.00299999999999</v>
      </c>
      <c r="G8" s="25">
        <v>5</v>
      </c>
      <c r="H8" s="109">
        <v>1583.0229999999999</v>
      </c>
      <c r="I8" s="49">
        <v>42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3">
        <v>7</v>
      </c>
      <c r="B9" s="47" t="s">
        <v>131</v>
      </c>
      <c r="C9" s="47" t="s">
        <v>132</v>
      </c>
      <c r="D9" s="109">
        <v>100.002</v>
      </c>
      <c r="E9" s="109">
        <v>99.001000000000005</v>
      </c>
      <c r="F9" s="104">
        <v>199.00299999999999</v>
      </c>
      <c r="G9" s="25">
        <v>6</v>
      </c>
      <c r="H9" s="109">
        <v>1582.0229999999999</v>
      </c>
      <c r="I9" s="49">
        <v>38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50">
        <v>6</v>
      </c>
      <c r="B10" s="47" t="s">
        <v>454</v>
      </c>
      <c r="C10" s="47" t="s">
        <v>20</v>
      </c>
      <c r="D10" s="109">
        <v>97.001999999999995</v>
      </c>
      <c r="E10" s="109">
        <v>94.001000000000005</v>
      </c>
      <c r="F10" s="104">
        <v>191.00299999999999</v>
      </c>
      <c r="G10" s="25">
        <v>1</v>
      </c>
      <c r="H10" s="109">
        <v>1569.0229999999999</v>
      </c>
      <c r="I10" s="49">
        <v>32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50">
        <v>4</v>
      </c>
      <c r="B11" s="47" t="s">
        <v>40</v>
      </c>
      <c r="C11" s="47" t="s">
        <v>467</v>
      </c>
      <c r="D11" s="109">
        <v>98.001000000000005</v>
      </c>
      <c r="E11" s="109">
        <v>98</v>
      </c>
      <c r="F11" s="104">
        <v>196.001</v>
      </c>
      <c r="G11" s="25">
        <v>3</v>
      </c>
      <c r="H11" s="109">
        <v>1564.019</v>
      </c>
      <c r="I11" s="49">
        <v>17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31">
        <v>1</v>
      </c>
      <c r="B12" s="32" t="s">
        <v>468</v>
      </c>
      <c r="C12" s="32" t="s">
        <v>330</v>
      </c>
      <c r="D12" s="107">
        <v>99.001000000000005</v>
      </c>
      <c r="E12" s="107">
        <v>97</v>
      </c>
      <c r="F12" s="107">
        <v>196.001</v>
      </c>
      <c r="G12" s="33">
        <v>3</v>
      </c>
      <c r="H12" s="107">
        <v>1555.0170000000001</v>
      </c>
      <c r="I12" s="60">
        <v>16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8"/>
      <c r="B14" s="9" t="s">
        <v>28</v>
      </c>
      <c r="C14" s="10" t="s">
        <v>580</v>
      </c>
      <c r="D14" s="10"/>
      <c r="E14" s="10" t="s">
        <v>581</v>
      </c>
      <c r="F14" s="9"/>
      <c r="G14" s="9"/>
      <c r="H14" s="9"/>
      <c r="I14" s="9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11">
        <v>2</v>
      </c>
      <c r="B15" s="12" t="s">
        <v>7</v>
      </c>
      <c r="C15" s="13" t="s">
        <v>8</v>
      </c>
      <c r="D15" s="68"/>
      <c r="E15" s="98"/>
      <c r="F15" s="16" t="s">
        <v>9</v>
      </c>
      <c r="G15" s="16" t="s">
        <v>10</v>
      </c>
      <c r="H15" s="16" t="s">
        <v>11</v>
      </c>
      <c r="I15" s="17" t="s">
        <v>12</v>
      </c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4">
        <v>4</v>
      </c>
      <c r="B16" s="61" t="s">
        <v>481</v>
      </c>
      <c r="C16" s="61" t="s">
        <v>132</v>
      </c>
      <c r="D16" s="108">
        <v>100.004</v>
      </c>
      <c r="E16" s="108">
        <v>100.001</v>
      </c>
      <c r="F16" s="102">
        <v>200.005</v>
      </c>
      <c r="G16" s="21">
        <v>8</v>
      </c>
      <c r="H16" s="108">
        <v>1589.0320000000002</v>
      </c>
      <c r="I16" s="46">
        <v>61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23">
        <v>5</v>
      </c>
      <c r="B17" s="47" t="s">
        <v>73</v>
      </c>
      <c r="C17" s="47" t="s">
        <v>74</v>
      </c>
      <c r="D17" s="109">
        <v>100.001</v>
      </c>
      <c r="E17" s="109">
        <v>97.001000000000005</v>
      </c>
      <c r="F17" s="104">
        <v>197.00200000000001</v>
      </c>
      <c r="G17" s="25">
        <v>6</v>
      </c>
      <c r="H17" s="109">
        <v>1575.0219999999999</v>
      </c>
      <c r="I17" s="49">
        <v>52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50">
        <v>8</v>
      </c>
      <c r="B18" s="47" t="s">
        <v>490</v>
      </c>
      <c r="C18" s="47" t="s">
        <v>20</v>
      </c>
      <c r="D18" s="109">
        <v>99.001999999999995</v>
      </c>
      <c r="E18" s="109">
        <v>99.001000000000005</v>
      </c>
      <c r="F18" s="104">
        <v>198.00299999999999</v>
      </c>
      <c r="G18" s="25">
        <v>7</v>
      </c>
      <c r="H18" s="109">
        <v>1574.0179999999998</v>
      </c>
      <c r="I18" s="49">
        <v>51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50">
        <v>2</v>
      </c>
      <c r="B19" s="47" t="s">
        <v>473</v>
      </c>
      <c r="C19" s="47" t="s">
        <v>474</v>
      </c>
      <c r="D19" s="109">
        <v>98.001000000000005</v>
      </c>
      <c r="E19" s="109">
        <v>98</v>
      </c>
      <c r="F19" s="104">
        <v>196.001</v>
      </c>
      <c r="G19" s="25">
        <v>5</v>
      </c>
      <c r="H19" s="109">
        <v>1552.0159999999998</v>
      </c>
      <c r="I19" s="49">
        <v>38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23">
        <v>7</v>
      </c>
      <c r="B20" s="47" t="s">
        <v>478</v>
      </c>
      <c r="C20" s="47" t="s">
        <v>104</v>
      </c>
      <c r="D20" s="109">
        <v>96</v>
      </c>
      <c r="E20" s="109">
        <v>96.001000000000005</v>
      </c>
      <c r="F20" s="104">
        <v>192.001</v>
      </c>
      <c r="G20" s="25">
        <v>3</v>
      </c>
      <c r="H20" s="109">
        <v>1536.009</v>
      </c>
      <c r="I20" s="49">
        <v>26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50">
        <v>6</v>
      </c>
      <c r="B21" s="47" t="s">
        <v>514</v>
      </c>
      <c r="C21" s="47" t="s">
        <v>16</v>
      </c>
      <c r="D21" s="109">
        <v>100.001</v>
      </c>
      <c r="E21" s="109">
        <v>95.001999999999995</v>
      </c>
      <c r="F21" s="104">
        <v>195.00299999999999</v>
      </c>
      <c r="G21" s="25">
        <v>4</v>
      </c>
      <c r="H21" s="109">
        <v>1519.0119999999999</v>
      </c>
      <c r="I21" s="49">
        <v>25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23">
        <v>1</v>
      </c>
      <c r="B22" s="24" t="s">
        <v>497</v>
      </c>
      <c r="C22" s="24" t="s">
        <v>330</v>
      </c>
      <c r="D22" s="104">
        <v>96</v>
      </c>
      <c r="E22" s="104">
        <v>92</v>
      </c>
      <c r="F22" s="104">
        <v>188</v>
      </c>
      <c r="G22" s="25">
        <v>2</v>
      </c>
      <c r="H22" s="104">
        <v>1519.0159999999998</v>
      </c>
      <c r="I22" s="30">
        <v>24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31">
        <v>3</v>
      </c>
      <c r="B23" s="52" t="s">
        <v>517</v>
      </c>
      <c r="C23" s="52" t="s">
        <v>518</v>
      </c>
      <c r="D23" s="110" t="s">
        <v>83</v>
      </c>
      <c r="E23" s="110"/>
      <c r="F23" s="107">
        <v>0</v>
      </c>
      <c r="G23" s="33">
        <v>0</v>
      </c>
      <c r="H23" s="110">
        <v>949.00399999999991</v>
      </c>
      <c r="I23" s="54">
        <v>11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8"/>
      <c r="B25" s="9" t="s">
        <v>45</v>
      </c>
      <c r="C25" s="10" t="s">
        <v>582</v>
      </c>
      <c r="D25" s="10"/>
      <c r="E25" s="10" t="s">
        <v>437</v>
      </c>
      <c r="F25" s="9"/>
      <c r="G25" s="9"/>
      <c r="H25" s="9"/>
      <c r="I25" s="9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11">
        <v>2</v>
      </c>
      <c r="B26" s="12" t="s">
        <v>7</v>
      </c>
      <c r="C26" s="13" t="s">
        <v>8</v>
      </c>
      <c r="D26" s="68"/>
      <c r="E26" s="98"/>
      <c r="F26" s="16" t="s">
        <v>9</v>
      </c>
      <c r="G26" s="16" t="s">
        <v>10</v>
      </c>
      <c r="H26" s="16" t="s">
        <v>11</v>
      </c>
      <c r="I26" s="17" t="s">
        <v>12</v>
      </c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4">
        <v>8</v>
      </c>
      <c r="B27" s="61" t="s">
        <v>21</v>
      </c>
      <c r="C27" s="61" t="s">
        <v>14</v>
      </c>
      <c r="D27" s="108">
        <v>100.003</v>
      </c>
      <c r="E27" s="108">
        <v>96.001000000000005</v>
      </c>
      <c r="F27" s="102">
        <v>196.00400000000002</v>
      </c>
      <c r="G27" s="21">
        <v>8</v>
      </c>
      <c r="H27" s="108">
        <v>1554.0229999999997</v>
      </c>
      <c r="I27" s="46">
        <v>58</v>
      </c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23">
        <v>7</v>
      </c>
      <c r="B28" s="47" t="s">
        <v>513</v>
      </c>
      <c r="C28" s="47" t="s">
        <v>104</v>
      </c>
      <c r="D28" s="109">
        <v>91</v>
      </c>
      <c r="E28" s="109">
        <v>91</v>
      </c>
      <c r="F28" s="104">
        <v>182</v>
      </c>
      <c r="G28" s="25">
        <v>3</v>
      </c>
      <c r="H28" s="109">
        <v>1529.008</v>
      </c>
      <c r="I28" s="49">
        <v>46</v>
      </c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23">
        <v>1</v>
      </c>
      <c r="B29" s="24" t="s">
        <v>566</v>
      </c>
      <c r="C29" s="24" t="s">
        <v>168</v>
      </c>
      <c r="D29" s="104">
        <v>93.001000000000005</v>
      </c>
      <c r="E29" s="104">
        <v>88</v>
      </c>
      <c r="F29" s="104">
        <v>181.001</v>
      </c>
      <c r="G29" s="25">
        <v>2</v>
      </c>
      <c r="H29" s="104">
        <v>1513.01</v>
      </c>
      <c r="I29" s="30">
        <v>45</v>
      </c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23">
        <v>5</v>
      </c>
      <c r="B30" s="47" t="s">
        <v>535</v>
      </c>
      <c r="C30" s="47" t="s">
        <v>474</v>
      </c>
      <c r="D30" s="109">
        <v>94.001000000000005</v>
      </c>
      <c r="E30" s="109">
        <v>93</v>
      </c>
      <c r="F30" s="104">
        <v>187.001</v>
      </c>
      <c r="G30" s="25">
        <v>7</v>
      </c>
      <c r="H30" s="109">
        <v>1508.0129999999999</v>
      </c>
      <c r="I30" s="49">
        <v>44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50">
        <v>2</v>
      </c>
      <c r="B31" s="47" t="s">
        <v>537</v>
      </c>
      <c r="C31" s="47" t="s">
        <v>108</v>
      </c>
      <c r="D31" s="109">
        <v>94</v>
      </c>
      <c r="E31" s="109">
        <v>93</v>
      </c>
      <c r="F31" s="104">
        <v>187</v>
      </c>
      <c r="G31" s="25">
        <v>6</v>
      </c>
      <c r="H31" s="109">
        <v>1503.0129999999999</v>
      </c>
      <c r="I31" s="49">
        <v>39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50">
        <v>4</v>
      </c>
      <c r="B32" s="47" t="s">
        <v>539</v>
      </c>
      <c r="C32" s="47" t="s">
        <v>108</v>
      </c>
      <c r="D32" s="109">
        <v>94</v>
      </c>
      <c r="E32" s="109">
        <v>92</v>
      </c>
      <c r="F32" s="104">
        <v>186</v>
      </c>
      <c r="G32" s="25">
        <v>5</v>
      </c>
      <c r="H32" s="109">
        <v>1478.0049999999999</v>
      </c>
      <c r="I32" s="49">
        <v>30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50">
        <v>6</v>
      </c>
      <c r="B33" s="47" t="s">
        <v>568</v>
      </c>
      <c r="C33" s="47" t="s">
        <v>569</v>
      </c>
      <c r="D33" s="109">
        <v>92</v>
      </c>
      <c r="E33" s="109">
        <v>91</v>
      </c>
      <c r="F33" s="104">
        <v>183</v>
      </c>
      <c r="G33" s="25">
        <v>4</v>
      </c>
      <c r="H33" s="109">
        <v>1417.0069999999998</v>
      </c>
      <c r="I33" s="49">
        <v>18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31">
        <v>3</v>
      </c>
      <c r="B34" s="52" t="s">
        <v>583</v>
      </c>
      <c r="C34" s="52" t="s">
        <v>396</v>
      </c>
      <c r="D34" s="110" t="s">
        <v>83</v>
      </c>
      <c r="E34" s="111"/>
      <c r="F34" s="107">
        <v>0</v>
      </c>
      <c r="G34" s="33">
        <v>0</v>
      </c>
      <c r="H34" s="110">
        <v>0</v>
      </c>
      <c r="I34" s="54">
        <v>0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 t="s">
        <v>368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18" t="s">
        <v>90</v>
      </c>
      <c r="E38" s="39" t="s">
        <v>85</v>
      </c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18" t="s">
        <v>86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ht="15.75" customHeight="1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ht="15.75" customHeight="1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ht="15.75" customHeight="1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ht="15.75" customHeight="1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50F50FB0-97DA-447F-B297-C53EC99F2583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B2B49-C1C2-4EC8-BD3C-49136C659AA3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8" customWidth="1"/>
    <col min="4" max="7" width="5" style="18" customWidth="1"/>
    <col min="8" max="8" width="1.7109375" style="18" customWidth="1"/>
    <col min="9" max="9" width="2.7109375" style="40" customWidth="1"/>
    <col min="10" max="11" width="20.7109375" style="18" customWidth="1"/>
    <col min="12" max="15" width="5" style="18" customWidth="1"/>
    <col min="16" max="16" width="2.42578125" style="18" customWidth="1"/>
    <col min="17" max="24" width="4.140625" style="18" customWidth="1"/>
    <col min="25" max="25" width="10.28515625" style="18"/>
  </cols>
  <sheetData>
    <row r="1" spans="1:25" ht="18" x14ac:dyDescent="0.35">
      <c r="A1" s="8"/>
      <c r="B1" s="2" t="s">
        <v>1265</v>
      </c>
      <c r="C1" s="2"/>
      <c r="D1" s="3"/>
      <c r="E1" s="3"/>
      <c r="F1" s="3"/>
      <c r="G1" s="3"/>
      <c r="H1" s="3"/>
      <c r="I1" s="4" t="s">
        <v>1266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8"/>
      <c r="B2" s="5" t="s">
        <v>2</v>
      </c>
      <c r="C2" s="42"/>
      <c r="D2" s="42"/>
      <c r="E2" s="42"/>
      <c r="F2" s="42"/>
      <c r="G2" s="42"/>
      <c r="H2" s="42"/>
      <c r="I2" s="42"/>
      <c r="J2" s="7" t="s">
        <v>1675</v>
      </c>
      <c r="K2" s="7"/>
      <c r="L2" s="7"/>
      <c r="M2" s="7"/>
      <c r="N2" s="7"/>
      <c r="O2" s="7"/>
      <c r="P2" s="42"/>
      <c r="Q2" s="42"/>
      <c r="R2" s="42"/>
      <c r="S2" s="42"/>
      <c r="T2" s="42"/>
      <c r="U2" s="3"/>
      <c r="V2" s="3"/>
      <c r="W2" s="3"/>
      <c r="X2" s="2"/>
      <c r="Y2" s="2"/>
    </row>
    <row r="3" spans="1:25" ht="15.75" customHeight="1" x14ac:dyDescent="0.3">
      <c r="A3" s="8"/>
      <c r="B3" s="9" t="s">
        <v>554</v>
      </c>
      <c r="C3" s="10" t="s">
        <v>1327</v>
      </c>
      <c r="D3" s="10"/>
      <c r="E3" s="10" t="s">
        <v>1551</v>
      </c>
      <c r="F3" s="9"/>
      <c r="G3" s="9"/>
      <c r="H3" s="43"/>
      <c r="I3" s="8"/>
      <c r="J3" s="9" t="s">
        <v>564</v>
      </c>
      <c r="K3" s="10" t="s">
        <v>1328</v>
      </c>
      <c r="L3" s="10"/>
      <c r="M3" s="10" t="s">
        <v>124</v>
      </c>
      <c r="N3" s="9"/>
      <c r="O3" s="9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12" t="s">
        <v>7</v>
      </c>
      <c r="C4" s="12" t="s">
        <v>8</v>
      </c>
      <c r="D4" s="16" t="s">
        <v>9</v>
      </c>
      <c r="E4" s="16" t="s">
        <v>10</v>
      </c>
      <c r="F4" s="16" t="s">
        <v>11</v>
      </c>
      <c r="G4" s="17" t="s">
        <v>12</v>
      </c>
      <c r="H4" s="43"/>
      <c r="I4" s="11">
        <v>1</v>
      </c>
      <c r="J4" s="12" t="s">
        <v>7</v>
      </c>
      <c r="K4" s="12" t="s">
        <v>8</v>
      </c>
      <c r="L4" s="16" t="s">
        <v>9</v>
      </c>
      <c r="M4" s="16" t="s">
        <v>10</v>
      </c>
      <c r="N4" s="16" t="s">
        <v>11</v>
      </c>
      <c r="O4" s="17" t="s">
        <v>12</v>
      </c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9">
        <v>1</v>
      </c>
      <c r="B5" s="100" t="s">
        <v>1329</v>
      </c>
      <c r="C5" s="100" t="s">
        <v>36</v>
      </c>
      <c r="D5" s="45">
        <v>174</v>
      </c>
      <c r="E5" s="21">
        <v>9</v>
      </c>
      <c r="F5" s="36">
        <v>1317</v>
      </c>
      <c r="G5" s="37">
        <v>57</v>
      </c>
      <c r="H5" s="43"/>
      <c r="I5" s="19">
        <v>7</v>
      </c>
      <c r="J5" s="61" t="s">
        <v>1336</v>
      </c>
      <c r="K5" s="61" t="s">
        <v>101</v>
      </c>
      <c r="L5" s="45">
        <v>169</v>
      </c>
      <c r="M5" s="21">
        <v>8</v>
      </c>
      <c r="N5" s="45">
        <v>1332</v>
      </c>
      <c r="O5" s="46">
        <v>59</v>
      </c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3">
        <v>5</v>
      </c>
      <c r="B6" s="47" t="s">
        <v>35</v>
      </c>
      <c r="C6" s="47" t="s">
        <v>36</v>
      </c>
      <c r="D6" s="48">
        <v>172</v>
      </c>
      <c r="E6" s="27">
        <v>7</v>
      </c>
      <c r="F6" s="48">
        <v>1316</v>
      </c>
      <c r="G6" s="49">
        <v>50</v>
      </c>
      <c r="H6" s="43"/>
      <c r="I6" s="23">
        <v>3</v>
      </c>
      <c r="J6" s="47" t="s">
        <v>1333</v>
      </c>
      <c r="K6" s="47" t="s">
        <v>82</v>
      </c>
      <c r="L6" s="48">
        <v>164</v>
      </c>
      <c r="M6" s="27">
        <v>6</v>
      </c>
      <c r="N6" s="48">
        <v>1321</v>
      </c>
      <c r="O6" s="49">
        <v>57</v>
      </c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3">
        <v>9</v>
      </c>
      <c r="B7" s="47" t="s">
        <v>285</v>
      </c>
      <c r="C7" s="47" t="s">
        <v>74</v>
      </c>
      <c r="D7" s="48">
        <v>168</v>
      </c>
      <c r="E7" s="27">
        <v>5</v>
      </c>
      <c r="F7" s="48">
        <v>1308</v>
      </c>
      <c r="G7" s="49">
        <v>49</v>
      </c>
      <c r="H7" s="43"/>
      <c r="I7" s="364">
        <v>2</v>
      </c>
      <c r="J7" s="47" t="s">
        <v>1331</v>
      </c>
      <c r="K7" s="47" t="s">
        <v>163</v>
      </c>
      <c r="L7" s="48">
        <v>170</v>
      </c>
      <c r="M7" s="27">
        <v>9</v>
      </c>
      <c r="N7" s="48">
        <v>1316</v>
      </c>
      <c r="O7" s="49">
        <v>55</v>
      </c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3">
        <v>3</v>
      </c>
      <c r="B8" s="47" t="s">
        <v>1332</v>
      </c>
      <c r="C8" s="47" t="s">
        <v>459</v>
      </c>
      <c r="D8" s="48">
        <v>172</v>
      </c>
      <c r="E8" s="27">
        <v>7</v>
      </c>
      <c r="F8" s="48">
        <v>1307</v>
      </c>
      <c r="G8" s="49">
        <v>47</v>
      </c>
      <c r="H8" s="43"/>
      <c r="I8" s="50">
        <v>4</v>
      </c>
      <c r="J8" s="47" t="s">
        <v>1120</v>
      </c>
      <c r="K8" s="47" t="s">
        <v>246</v>
      </c>
      <c r="L8" s="48">
        <v>167</v>
      </c>
      <c r="M8" s="27">
        <v>7</v>
      </c>
      <c r="N8" s="48">
        <v>1311</v>
      </c>
      <c r="O8" s="49">
        <v>54</v>
      </c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50">
        <v>6</v>
      </c>
      <c r="B9" s="47" t="s">
        <v>1259</v>
      </c>
      <c r="C9" s="47" t="s">
        <v>526</v>
      </c>
      <c r="D9" s="48">
        <v>165</v>
      </c>
      <c r="E9" s="27">
        <v>4</v>
      </c>
      <c r="F9" s="48">
        <v>1295</v>
      </c>
      <c r="G9" s="49">
        <v>45</v>
      </c>
      <c r="H9" s="43"/>
      <c r="I9" s="23">
        <v>9</v>
      </c>
      <c r="J9" s="47" t="s">
        <v>656</v>
      </c>
      <c r="K9" s="47" t="s">
        <v>98</v>
      </c>
      <c r="L9" s="48">
        <v>160</v>
      </c>
      <c r="M9" s="27">
        <v>5</v>
      </c>
      <c r="N9" s="48">
        <v>1256</v>
      </c>
      <c r="O9" s="49">
        <v>41</v>
      </c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50">
        <v>2</v>
      </c>
      <c r="B10" s="47" t="s">
        <v>1330</v>
      </c>
      <c r="C10" s="47" t="s">
        <v>36</v>
      </c>
      <c r="D10" s="48">
        <v>174</v>
      </c>
      <c r="E10" s="27">
        <v>9</v>
      </c>
      <c r="F10" s="48">
        <v>841</v>
      </c>
      <c r="G10" s="49">
        <v>39</v>
      </c>
      <c r="H10" s="43"/>
      <c r="I10" s="23">
        <v>1</v>
      </c>
      <c r="J10" s="99" t="s">
        <v>279</v>
      </c>
      <c r="K10" s="99" t="s">
        <v>163</v>
      </c>
      <c r="L10" s="48" t="s">
        <v>83</v>
      </c>
      <c r="M10" s="27">
        <v>0</v>
      </c>
      <c r="N10" s="29">
        <v>1075</v>
      </c>
      <c r="O10" s="30">
        <v>31</v>
      </c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3">
        <v>7</v>
      </c>
      <c r="B11" s="47" t="s">
        <v>388</v>
      </c>
      <c r="C11" s="47" t="s">
        <v>389</v>
      </c>
      <c r="D11" s="48">
        <v>162</v>
      </c>
      <c r="E11" s="27">
        <v>3</v>
      </c>
      <c r="F11" s="48">
        <v>1275</v>
      </c>
      <c r="G11" s="49">
        <v>36</v>
      </c>
      <c r="H11" s="43"/>
      <c r="I11" s="50">
        <v>6</v>
      </c>
      <c r="J11" s="47" t="s">
        <v>1055</v>
      </c>
      <c r="K11" s="47" t="s">
        <v>104</v>
      </c>
      <c r="L11" s="48">
        <v>150</v>
      </c>
      <c r="M11" s="27">
        <v>4</v>
      </c>
      <c r="N11" s="48">
        <v>1215</v>
      </c>
      <c r="O11" s="49">
        <v>28</v>
      </c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50">
        <v>8</v>
      </c>
      <c r="B12" s="47" t="s">
        <v>1045</v>
      </c>
      <c r="C12" s="47" t="s">
        <v>98</v>
      </c>
      <c r="D12" s="48">
        <v>136</v>
      </c>
      <c r="E12" s="27">
        <v>1</v>
      </c>
      <c r="F12" s="48">
        <v>1190</v>
      </c>
      <c r="G12" s="49">
        <v>23</v>
      </c>
      <c r="H12" s="43"/>
      <c r="I12" s="50">
        <v>8</v>
      </c>
      <c r="J12" s="47" t="s">
        <v>1337</v>
      </c>
      <c r="K12" s="47" t="s">
        <v>150</v>
      </c>
      <c r="L12" s="48">
        <v>140</v>
      </c>
      <c r="M12" s="27">
        <v>3</v>
      </c>
      <c r="N12" s="48">
        <v>1165</v>
      </c>
      <c r="O12" s="49">
        <v>26</v>
      </c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476">
        <v>4</v>
      </c>
      <c r="B13" s="475" t="s">
        <v>1334</v>
      </c>
      <c r="C13" s="475" t="s">
        <v>120</v>
      </c>
      <c r="D13" s="471">
        <v>155</v>
      </c>
      <c r="E13" s="472">
        <v>2</v>
      </c>
      <c r="F13" s="226">
        <v>1208</v>
      </c>
      <c r="G13" s="227">
        <v>19</v>
      </c>
      <c r="H13" s="43"/>
      <c r="I13" s="469">
        <v>5</v>
      </c>
      <c r="J13" s="475" t="s">
        <v>1335</v>
      </c>
      <c r="K13" s="475" t="s">
        <v>16</v>
      </c>
      <c r="L13" s="471" t="s">
        <v>83</v>
      </c>
      <c r="M13" s="472">
        <v>0</v>
      </c>
      <c r="N13" s="226">
        <v>154</v>
      </c>
      <c r="O13" s="227">
        <v>7</v>
      </c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8"/>
      <c r="B15" s="9" t="s">
        <v>717</v>
      </c>
      <c r="C15" s="10" t="s">
        <v>1338</v>
      </c>
      <c r="D15" s="10"/>
      <c r="E15" s="10" t="s">
        <v>1552</v>
      </c>
      <c r="F15" s="9"/>
      <c r="G15" s="9"/>
      <c r="H15" s="43"/>
      <c r="I15" s="8"/>
      <c r="J15" s="9" t="s">
        <v>727</v>
      </c>
      <c r="K15" s="10" t="s">
        <v>1339</v>
      </c>
      <c r="L15" s="10"/>
      <c r="M15" s="10" t="s">
        <v>1553</v>
      </c>
      <c r="N15" s="9"/>
      <c r="O15" s="9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11">
        <v>1</v>
      </c>
      <c r="B16" s="12" t="s">
        <v>7</v>
      </c>
      <c r="C16" s="12" t="s">
        <v>8</v>
      </c>
      <c r="D16" s="16" t="s">
        <v>9</v>
      </c>
      <c r="E16" s="16" t="s">
        <v>10</v>
      </c>
      <c r="F16" s="16" t="s">
        <v>11</v>
      </c>
      <c r="G16" s="17" t="s">
        <v>12</v>
      </c>
      <c r="H16" s="43"/>
      <c r="I16" s="11">
        <v>1</v>
      </c>
      <c r="J16" s="12" t="s">
        <v>7</v>
      </c>
      <c r="K16" s="12" t="s">
        <v>8</v>
      </c>
      <c r="L16" s="16" t="s">
        <v>9</v>
      </c>
      <c r="M16" s="16" t="s">
        <v>10</v>
      </c>
      <c r="N16" s="16" t="s">
        <v>11</v>
      </c>
      <c r="O16" s="17" t="s">
        <v>12</v>
      </c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4">
        <v>2</v>
      </c>
      <c r="B17" s="61" t="s">
        <v>529</v>
      </c>
      <c r="C17" s="61" t="s">
        <v>168</v>
      </c>
      <c r="D17" s="45">
        <v>177</v>
      </c>
      <c r="E17" s="21">
        <v>9</v>
      </c>
      <c r="F17" s="45">
        <v>1395</v>
      </c>
      <c r="G17" s="46">
        <v>71</v>
      </c>
      <c r="H17" s="43"/>
      <c r="I17" s="44">
        <v>8</v>
      </c>
      <c r="J17" s="61" t="s">
        <v>153</v>
      </c>
      <c r="K17" s="61" t="s">
        <v>120</v>
      </c>
      <c r="L17" s="45">
        <v>156</v>
      </c>
      <c r="M17" s="21">
        <v>7</v>
      </c>
      <c r="N17" s="45">
        <v>1278</v>
      </c>
      <c r="O17" s="46">
        <v>59</v>
      </c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23">
        <v>7</v>
      </c>
      <c r="B18" s="47" t="s">
        <v>1346</v>
      </c>
      <c r="C18" s="47" t="s">
        <v>44</v>
      </c>
      <c r="D18" s="48">
        <v>159</v>
      </c>
      <c r="E18" s="27">
        <v>6</v>
      </c>
      <c r="F18" s="48">
        <v>1324</v>
      </c>
      <c r="G18" s="49">
        <v>59</v>
      </c>
      <c r="H18" s="43"/>
      <c r="I18" s="23">
        <v>9</v>
      </c>
      <c r="J18" s="47" t="s">
        <v>1349</v>
      </c>
      <c r="K18" s="47" t="s">
        <v>36</v>
      </c>
      <c r="L18" s="48">
        <v>151</v>
      </c>
      <c r="M18" s="27">
        <v>6</v>
      </c>
      <c r="N18" s="48">
        <v>1242</v>
      </c>
      <c r="O18" s="49">
        <v>45</v>
      </c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50">
        <v>4</v>
      </c>
      <c r="B19" s="47" t="s">
        <v>1341</v>
      </c>
      <c r="C19" s="47" t="s">
        <v>74</v>
      </c>
      <c r="D19" s="48">
        <v>163</v>
      </c>
      <c r="E19" s="27">
        <v>7</v>
      </c>
      <c r="F19" s="48">
        <v>1272</v>
      </c>
      <c r="G19" s="49">
        <v>49</v>
      </c>
      <c r="H19" s="43"/>
      <c r="I19" s="23">
        <v>7</v>
      </c>
      <c r="J19" s="47" t="s">
        <v>1347</v>
      </c>
      <c r="K19" s="47" t="s">
        <v>289</v>
      </c>
      <c r="L19" s="48">
        <v>151</v>
      </c>
      <c r="M19" s="27">
        <v>6</v>
      </c>
      <c r="N19" s="48">
        <v>1197</v>
      </c>
      <c r="O19" s="49">
        <v>44</v>
      </c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23">
        <v>5</v>
      </c>
      <c r="B20" s="47" t="s">
        <v>1343</v>
      </c>
      <c r="C20" s="47" t="s">
        <v>74</v>
      </c>
      <c r="D20" s="48">
        <v>173</v>
      </c>
      <c r="E20" s="27">
        <v>8</v>
      </c>
      <c r="F20" s="48">
        <v>1290</v>
      </c>
      <c r="G20" s="49">
        <v>44</v>
      </c>
      <c r="H20" s="43"/>
      <c r="I20" s="23">
        <v>5</v>
      </c>
      <c r="J20" s="47" t="s">
        <v>1344</v>
      </c>
      <c r="K20" s="47" t="s">
        <v>104</v>
      </c>
      <c r="L20" s="48">
        <v>159</v>
      </c>
      <c r="M20" s="27">
        <v>8</v>
      </c>
      <c r="N20" s="48">
        <v>1225</v>
      </c>
      <c r="O20" s="49">
        <v>42</v>
      </c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23">
        <v>9</v>
      </c>
      <c r="B21" s="47" t="s">
        <v>1348</v>
      </c>
      <c r="C21" s="47" t="s">
        <v>526</v>
      </c>
      <c r="D21" s="48">
        <v>145</v>
      </c>
      <c r="E21" s="27">
        <v>1</v>
      </c>
      <c r="F21" s="48">
        <v>1237</v>
      </c>
      <c r="G21" s="49">
        <v>37</v>
      </c>
      <c r="H21" s="43"/>
      <c r="I21" s="50">
        <v>2</v>
      </c>
      <c r="J21" s="47" t="s">
        <v>185</v>
      </c>
      <c r="K21" s="47" t="s">
        <v>163</v>
      </c>
      <c r="L21" s="48">
        <v>165</v>
      </c>
      <c r="M21" s="27">
        <v>9</v>
      </c>
      <c r="N21" s="48">
        <v>1209</v>
      </c>
      <c r="O21" s="49">
        <v>42</v>
      </c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23">
        <v>3</v>
      </c>
      <c r="B22" s="47" t="s">
        <v>635</v>
      </c>
      <c r="C22" s="47" t="s">
        <v>459</v>
      </c>
      <c r="D22" s="48">
        <v>156</v>
      </c>
      <c r="E22" s="27">
        <v>4</v>
      </c>
      <c r="F22" s="48">
        <v>1225</v>
      </c>
      <c r="G22" s="49">
        <v>33</v>
      </c>
      <c r="H22" s="43"/>
      <c r="I22" s="50">
        <v>4</v>
      </c>
      <c r="J22" s="47" t="s">
        <v>1342</v>
      </c>
      <c r="K22" s="47" t="s">
        <v>526</v>
      </c>
      <c r="L22" s="48">
        <v>149</v>
      </c>
      <c r="M22" s="27">
        <v>3</v>
      </c>
      <c r="N22" s="48">
        <v>1092</v>
      </c>
      <c r="O22" s="49">
        <v>41</v>
      </c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50">
        <v>8</v>
      </c>
      <c r="B23" s="47" t="s">
        <v>387</v>
      </c>
      <c r="C23" s="47" t="s">
        <v>246</v>
      </c>
      <c r="D23" s="48">
        <v>149</v>
      </c>
      <c r="E23" s="27">
        <v>2</v>
      </c>
      <c r="F23" s="48">
        <v>1206</v>
      </c>
      <c r="G23" s="49">
        <v>27</v>
      </c>
      <c r="H23" s="43"/>
      <c r="I23" s="23">
        <v>1</v>
      </c>
      <c r="J23" s="99" t="s">
        <v>661</v>
      </c>
      <c r="K23" s="99" t="s">
        <v>98</v>
      </c>
      <c r="L23" s="48">
        <v>149</v>
      </c>
      <c r="M23" s="27">
        <v>3</v>
      </c>
      <c r="N23" s="29">
        <v>1087</v>
      </c>
      <c r="O23" s="30">
        <v>41</v>
      </c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50">
        <v>6</v>
      </c>
      <c r="B24" s="47" t="s">
        <v>514</v>
      </c>
      <c r="C24" s="47" t="s">
        <v>16</v>
      </c>
      <c r="D24" s="48">
        <v>159</v>
      </c>
      <c r="E24" s="27">
        <v>6</v>
      </c>
      <c r="F24" s="48">
        <v>1199</v>
      </c>
      <c r="G24" s="49">
        <v>27</v>
      </c>
      <c r="H24" s="43"/>
      <c r="I24" s="23">
        <v>3</v>
      </c>
      <c r="J24" s="47" t="s">
        <v>1262</v>
      </c>
      <c r="K24" s="47" t="s">
        <v>526</v>
      </c>
      <c r="L24" s="48" t="s">
        <v>83</v>
      </c>
      <c r="M24" s="27">
        <v>0</v>
      </c>
      <c r="N24" s="48">
        <v>505</v>
      </c>
      <c r="O24" s="49">
        <v>25</v>
      </c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69">
        <v>1</v>
      </c>
      <c r="B25" s="521" t="s">
        <v>1340</v>
      </c>
      <c r="C25" s="521" t="s">
        <v>101</v>
      </c>
      <c r="D25" s="471">
        <v>153</v>
      </c>
      <c r="E25" s="472">
        <v>3</v>
      </c>
      <c r="F25" s="246">
        <v>1164</v>
      </c>
      <c r="G25" s="247">
        <v>21</v>
      </c>
      <c r="H25" s="43"/>
      <c r="I25" s="476">
        <v>6</v>
      </c>
      <c r="J25" s="475" t="s">
        <v>1345</v>
      </c>
      <c r="K25" s="475" t="s">
        <v>526</v>
      </c>
      <c r="L25" s="471">
        <v>151</v>
      </c>
      <c r="M25" s="472">
        <v>6</v>
      </c>
      <c r="N25" s="226">
        <v>954</v>
      </c>
      <c r="O25" s="227">
        <v>19</v>
      </c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8"/>
      <c r="B27" s="9" t="s">
        <v>739</v>
      </c>
      <c r="C27" s="10" t="s">
        <v>1350</v>
      </c>
      <c r="D27" s="10"/>
      <c r="E27" s="10" t="s">
        <v>1554</v>
      </c>
      <c r="F27" s="9"/>
      <c r="G27" s="9"/>
      <c r="H27" s="43"/>
      <c r="I27" s="8"/>
      <c r="J27" s="9" t="s">
        <v>751</v>
      </c>
      <c r="K27" s="10" t="s">
        <v>1351</v>
      </c>
      <c r="L27" s="10"/>
      <c r="M27" s="10" t="s">
        <v>1555</v>
      </c>
      <c r="N27" s="9"/>
      <c r="O27" s="9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11">
        <v>1</v>
      </c>
      <c r="B28" s="12" t="s">
        <v>7</v>
      </c>
      <c r="C28" s="12" t="s">
        <v>8</v>
      </c>
      <c r="D28" s="16" t="s">
        <v>9</v>
      </c>
      <c r="E28" s="16" t="s">
        <v>10</v>
      </c>
      <c r="F28" s="16" t="s">
        <v>11</v>
      </c>
      <c r="G28" s="17" t="s">
        <v>12</v>
      </c>
      <c r="H28" s="43"/>
      <c r="I28" s="11">
        <v>1</v>
      </c>
      <c r="J28" s="12" t="s">
        <v>7</v>
      </c>
      <c r="K28" s="12" t="s">
        <v>8</v>
      </c>
      <c r="L28" s="16" t="s">
        <v>9</v>
      </c>
      <c r="M28" s="16" t="s">
        <v>10</v>
      </c>
      <c r="N28" s="16" t="s">
        <v>11</v>
      </c>
      <c r="O28" s="17" t="s">
        <v>12</v>
      </c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4">
        <v>2</v>
      </c>
      <c r="B29" s="61" t="s">
        <v>1353</v>
      </c>
      <c r="C29" s="61" t="s">
        <v>58</v>
      </c>
      <c r="D29" s="45">
        <v>155</v>
      </c>
      <c r="E29" s="21">
        <v>9</v>
      </c>
      <c r="F29" s="45">
        <v>1259</v>
      </c>
      <c r="G29" s="46">
        <v>69</v>
      </c>
      <c r="H29" s="43"/>
      <c r="I29" s="44">
        <v>10</v>
      </c>
      <c r="J29" s="61" t="s">
        <v>760</v>
      </c>
      <c r="K29" s="61" t="s">
        <v>82</v>
      </c>
      <c r="L29" s="45">
        <v>149</v>
      </c>
      <c r="M29" s="21">
        <v>8</v>
      </c>
      <c r="N29" s="45">
        <v>1225</v>
      </c>
      <c r="O29" s="46">
        <v>63</v>
      </c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50">
        <v>6</v>
      </c>
      <c r="B30" s="47" t="s">
        <v>460</v>
      </c>
      <c r="C30" s="47" t="s">
        <v>461</v>
      </c>
      <c r="D30" s="48">
        <v>151</v>
      </c>
      <c r="E30" s="27">
        <v>7</v>
      </c>
      <c r="F30" s="48">
        <v>1204</v>
      </c>
      <c r="G30" s="49">
        <v>54</v>
      </c>
      <c r="H30" s="43"/>
      <c r="I30" s="50">
        <v>8</v>
      </c>
      <c r="J30" s="47" t="s">
        <v>1188</v>
      </c>
      <c r="K30" s="47" t="s">
        <v>461</v>
      </c>
      <c r="L30" s="48">
        <v>149</v>
      </c>
      <c r="M30" s="27">
        <v>8</v>
      </c>
      <c r="N30" s="48">
        <v>1209</v>
      </c>
      <c r="O30" s="49">
        <v>56</v>
      </c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23">
        <v>1</v>
      </c>
      <c r="B31" s="99" t="s">
        <v>1352</v>
      </c>
      <c r="C31" s="99" t="s">
        <v>101</v>
      </c>
      <c r="D31" s="48">
        <v>155</v>
      </c>
      <c r="E31" s="27">
        <v>9</v>
      </c>
      <c r="F31" s="29">
        <v>1151</v>
      </c>
      <c r="G31" s="30">
        <v>43</v>
      </c>
      <c r="H31" s="43"/>
      <c r="I31" s="23">
        <v>7</v>
      </c>
      <c r="J31" s="47" t="s">
        <v>1360</v>
      </c>
      <c r="K31" s="47" t="s">
        <v>268</v>
      </c>
      <c r="L31" s="48">
        <v>148</v>
      </c>
      <c r="M31" s="27">
        <v>5</v>
      </c>
      <c r="N31" s="48">
        <v>1195</v>
      </c>
      <c r="O31" s="49">
        <v>52</v>
      </c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23">
        <v>9</v>
      </c>
      <c r="B32" s="47" t="s">
        <v>1362</v>
      </c>
      <c r="C32" s="47" t="s">
        <v>459</v>
      </c>
      <c r="D32" s="48">
        <v>149</v>
      </c>
      <c r="E32" s="27">
        <v>4</v>
      </c>
      <c r="F32" s="48">
        <v>1027</v>
      </c>
      <c r="G32" s="49">
        <v>42</v>
      </c>
      <c r="H32" s="43"/>
      <c r="I32" s="50">
        <v>6</v>
      </c>
      <c r="J32" s="47" t="s">
        <v>1358</v>
      </c>
      <c r="K32" s="47" t="s">
        <v>572</v>
      </c>
      <c r="L32" s="48">
        <v>149</v>
      </c>
      <c r="M32" s="27">
        <v>8</v>
      </c>
      <c r="N32" s="48">
        <v>1186</v>
      </c>
      <c r="O32" s="49">
        <v>51</v>
      </c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23">
        <v>3</v>
      </c>
      <c r="B33" s="47" t="s">
        <v>694</v>
      </c>
      <c r="C33" s="47" t="s">
        <v>101</v>
      </c>
      <c r="D33" s="48">
        <v>149</v>
      </c>
      <c r="E33" s="27">
        <v>4</v>
      </c>
      <c r="F33" s="48">
        <v>1139</v>
      </c>
      <c r="G33" s="49">
        <v>39</v>
      </c>
      <c r="H33" s="43"/>
      <c r="I33" s="23">
        <v>1</v>
      </c>
      <c r="J33" s="99" t="s">
        <v>1054</v>
      </c>
      <c r="K33" s="99" t="s">
        <v>1051</v>
      </c>
      <c r="L33" s="48">
        <v>141</v>
      </c>
      <c r="M33" s="27">
        <v>4</v>
      </c>
      <c r="N33" s="29">
        <v>1189</v>
      </c>
      <c r="O33" s="30">
        <v>50</v>
      </c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50">
        <v>4</v>
      </c>
      <c r="B34" s="47" t="s">
        <v>1355</v>
      </c>
      <c r="C34" s="47" t="s">
        <v>572</v>
      </c>
      <c r="D34" s="48">
        <v>150</v>
      </c>
      <c r="E34" s="27">
        <v>6</v>
      </c>
      <c r="F34" s="48">
        <v>1139</v>
      </c>
      <c r="G34" s="49">
        <v>36</v>
      </c>
      <c r="H34" s="43"/>
      <c r="I34" s="23">
        <v>3</v>
      </c>
      <c r="J34" s="47" t="s">
        <v>1354</v>
      </c>
      <c r="K34" s="47" t="s">
        <v>101</v>
      </c>
      <c r="L34" s="48">
        <v>159</v>
      </c>
      <c r="M34" s="27">
        <v>10</v>
      </c>
      <c r="N34" s="48">
        <v>940</v>
      </c>
      <c r="O34" s="49">
        <v>50</v>
      </c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23">
        <v>5</v>
      </c>
      <c r="B35" s="47" t="s">
        <v>1357</v>
      </c>
      <c r="C35" s="47" t="s">
        <v>16</v>
      </c>
      <c r="D35" s="48">
        <v>150</v>
      </c>
      <c r="E35" s="27">
        <v>6</v>
      </c>
      <c r="F35" s="48">
        <v>1114</v>
      </c>
      <c r="G35" s="49">
        <v>32</v>
      </c>
      <c r="H35" s="43"/>
      <c r="I35" s="23">
        <v>9</v>
      </c>
      <c r="J35" s="47" t="s">
        <v>161</v>
      </c>
      <c r="K35" s="47" t="s">
        <v>36</v>
      </c>
      <c r="L35" s="48">
        <v>157</v>
      </c>
      <c r="M35" s="27">
        <v>9</v>
      </c>
      <c r="N35" s="48">
        <v>1178</v>
      </c>
      <c r="O35" s="49">
        <v>46</v>
      </c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50">
        <v>8</v>
      </c>
      <c r="B36" s="47" t="s">
        <v>1361</v>
      </c>
      <c r="C36" s="47" t="s">
        <v>526</v>
      </c>
      <c r="D36" s="48">
        <v>137</v>
      </c>
      <c r="E36" s="27">
        <v>2</v>
      </c>
      <c r="F36" s="48">
        <v>1123</v>
      </c>
      <c r="G36" s="49">
        <v>31</v>
      </c>
      <c r="H36" s="43"/>
      <c r="I36" s="50">
        <v>4</v>
      </c>
      <c r="J36" s="47" t="s">
        <v>1356</v>
      </c>
      <c r="K36" s="47" t="s">
        <v>53</v>
      </c>
      <c r="L36" s="48">
        <v>136</v>
      </c>
      <c r="M36" s="27">
        <v>3</v>
      </c>
      <c r="N36" s="48">
        <v>1118</v>
      </c>
      <c r="O36" s="49">
        <v>36</v>
      </c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69">
        <v>7</v>
      </c>
      <c r="B37" s="475" t="s">
        <v>1359</v>
      </c>
      <c r="C37" s="475" t="s">
        <v>101</v>
      </c>
      <c r="D37" s="471">
        <v>129</v>
      </c>
      <c r="E37" s="472">
        <v>1</v>
      </c>
      <c r="F37" s="226">
        <v>1060</v>
      </c>
      <c r="G37" s="227">
        <v>19</v>
      </c>
      <c r="H37" s="43"/>
      <c r="I37" s="23">
        <v>5</v>
      </c>
      <c r="J37" s="47" t="s">
        <v>570</v>
      </c>
      <c r="K37" s="47" t="s">
        <v>280</v>
      </c>
      <c r="L37" s="48" t="s">
        <v>55</v>
      </c>
      <c r="M37" s="27">
        <v>0</v>
      </c>
      <c r="N37" s="48">
        <v>984</v>
      </c>
      <c r="O37" s="49">
        <v>26</v>
      </c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76">
        <v>2</v>
      </c>
      <c r="J38" s="475" t="s">
        <v>487</v>
      </c>
      <c r="K38" s="475" t="s">
        <v>461</v>
      </c>
      <c r="L38" s="471">
        <v>108</v>
      </c>
      <c r="M38" s="472">
        <v>2</v>
      </c>
      <c r="N38" s="226">
        <v>997</v>
      </c>
      <c r="O38" s="227">
        <v>13</v>
      </c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8"/>
      <c r="B40" s="9" t="s">
        <v>762</v>
      </c>
      <c r="C40" s="10" t="s">
        <v>1363</v>
      </c>
      <c r="D40" s="10"/>
      <c r="E40" s="10" t="s">
        <v>1556</v>
      </c>
      <c r="F40" s="9"/>
      <c r="G40" s="9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11">
        <v>1</v>
      </c>
      <c r="B41" s="12" t="s">
        <v>7</v>
      </c>
      <c r="C41" s="12" t="s">
        <v>8</v>
      </c>
      <c r="D41" s="16" t="s">
        <v>9</v>
      </c>
      <c r="E41" s="16" t="s">
        <v>10</v>
      </c>
      <c r="F41" s="16" t="s">
        <v>11</v>
      </c>
      <c r="G41" s="17" t="s">
        <v>12</v>
      </c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19">
        <v>5</v>
      </c>
      <c r="B42" s="61" t="s">
        <v>1367</v>
      </c>
      <c r="C42" s="61" t="s">
        <v>36</v>
      </c>
      <c r="D42" s="45">
        <v>149</v>
      </c>
      <c r="E42" s="21">
        <v>10</v>
      </c>
      <c r="F42" s="45">
        <v>1260</v>
      </c>
      <c r="G42" s="46">
        <v>76</v>
      </c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23">
        <v>9</v>
      </c>
      <c r="B43" s="47" t="s">
        <v>1369</v>
      </c>
      <c r="C43" s="47" t="s">
        <v>120</v>
      </c>
      <c r="D43" s="48">
        <v>142</v>
      </c>
      <c r="E43" s="27">
        <v>8</v>
      </c>
      <c r="F43" s="48">
        <v>1178</v>
      </c>
      <c r="G43" s="49">
        <v>61</v>
      </c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50">
        <v>10</v>
      </c>
      <c r="B44" s="47" t="s">
        <v>1056</v>
      </c>
      <c r="C44" s="47" t="s">
        <v>1051</v>
      </c>
      <c r="D44" s="48">
        <v>149</v>
      </c>
      <c r="E44" s="27">
        <v>10</v>
      </c>
      <c r="F44" s="48">
        <v>1147</v>
      </c>
      <c r="G44" s="49">
        <v>56</v>
      </c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23">
        <v>1</v>
      </c>
      <c r="B45" s="99" t="s">
        <v>1364</v>
      </c>
      <c r="C45" s="99" t="s">
        <v>74</v>
      </c>
      <c r="D45" s="48">
        <v>142</v>
      </c>
      <c r="E45" s="27">
        <v>8</v>
      </c>
      <c r="F45" s="29">
        <v>1147</v>
      </c>
      <c r="G45" s="30">
        <v>53</v>
      </c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50">
        <v>2</v>
      </c>
      <c r="B46" s="47" t="s">
        <v>1365</v>
      </c>
      <c r="C46" s="47" t="s">
        <v>36</v>
      </c>
      <c r="D46" s="48">
        <v>138</v>
      </c>
      <c r="E46" s="27">
        <v>6</v>
      </c>
      <c r="F46" s="48">
        <v>1092</v>
      </c>
      <c r="G46" s="49">
        <v>43</v>
      </c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50">
        <v>8</v>
      </c>
      <c r="B47" s="47" t="s">
        <v>151</v>
      </c>
      <c r="C47" s="47" t="s">
        <v>36</v>
      </c>
      <c r="D47" s="48">
        <v>121</v>
      </c>
      <c r="E47" s="27">
        <v>4</v>
      </c>
      <c r="F47" s="48">
        <v>1103</v>
      </c>
      <c r="G47" s="49">
        <v>42</v>
      </c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50">
        <v>6</v>
      </c>
      <c r="B48" s="47" t="s">
        <v>1368</v>
      </c>
      <c r="C48" s="47" t="s">
        <v>320</v>
      </c>
      <c r="D48" s="48">
        <v>118</v>
      </c>
      <c r="E48" s="27">
        <v>3</v>
      </c>
      <c r="F48" s="48">
        <v>1092</v>
      </c>
      <c r="G48" s="49">
        <v>37</v>
      </c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50">
        <v>4</v>
      </c>
      <c r="B49" s="365" t="s">
        <v>1366</v>
      </c>
      <c r="C49" s="47" t="s">
        <v>112</v>
      </c>
      <c r="D49" s="249">
        <v>0</v>
      </c>
      <c r="E49" s="27">
        <v>0</v>
      </c>
      <c r="F49" s="48">
        <v>947</v>
      </c>
      <c r="G49" s="49">
        <v>34</v>
      </c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23">
        <v>7</v>
      </c>
      <c r="B50" s="47" t="s">
        <v>538</v>
      </c>
      <c r="C50" s="47" t="s">
        <v>82</v>
      </c>
      <c r="D50" s="48">
        <v>124</v>
      </c>
      <c r="E50" s="27">
        <v>5</v>
      </c>
      <c r="F50" s="48">
        <v>1057</v>
      </c>
      <c r="G50" s="49">
        <v>33</v>
      </c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69">
        <v>3</v>
      </c>
      <c r="B51" s="475" t="s">
        <v>824</v>
      </c>
      <c r="C51" s="475" t="s">
        <v>572</v>
      </c>
      <c r="D51" s="471" t="s">
        <v>55</v>
      </c>
      <c r="E51" s="472">
        <v>0</v>
      </c>
      <c r="F51" s="226">
        <v>480</v>
      </c>
      <c r="G51" s="227">
        <v>5</v>
      </c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x14ac:dyDescent="0.3">
      <c r="A53" s="43"/>
      <c r="B53" s="18" t="s">
        <v>1326</v>
      </c>
      <c r="F53" s="39" t="s">
        <v>1676</v>
      </c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x14ac:dyDescent="0.3">
      <c r="A54" s="43"/>
      <c r="B54" s="18" t="s">
        <v>1677</v>
      </c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</sheetData>
  <sortState xmlns:xlrd2="http://schemas.microsoft.com/office/spreadsheetml/2017/richdata2" ref="A42:G51">
    <sortCondition descending="1" ref="G42"/>
    <sortCondition descending="1" ref="F42"/>
  </sortState>
  <mergeCells count="1">
    <mergeCell ref="J2:O2"/>
  </mergeCells>
  <hyperlinks>
    <hyperlink ref="B2" location="'Index'!A3" tooltip="Go to the Index sheet" display="á" xr:uid="{060558F6-F1C5-46D1-B217-4471312436F6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7DDA5-3249-47B6-B643-D74A58C81730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8" customWidth="1"/>
    <col min="2" max="3" width="5" style="18" customWidth="1"/>
    <col min="4" max="4" width="8.7109375" style="18" customWidth="1"/>
    <col min="5" max="5" width="8.7109375" style="40" customWidth="1"/>
    <col min="6" max="6" width="8.7109375" style="18" customWidth="1"/>
    <col min="7" max="7" width="4.7109375" style="40" customWidth="1"/>
    <col min="8" max="8" width="20.7109375" style="18" customWidth="1"/>
    <col min="9" max="10" width="5" style="18" customWidth="1"/>
    <col min="11" max="12" width="7.7109375" style="18" customWidth="1"/>
    <col min="13" max="13" width="9.7109375" style="18" customWidth="1"/>
    <col min="14" max="14" width="5" style="18" customWidth="1"/>
    <col min="15" max="20" width="4.140625" style="18" customWidth="1"/>
    <col min="21" max="25" width="10.28515625" style="18" customWidth="1"/>
    <col min="26" max="254" width="10.28515625" customWidth="1"/>
    <col min="255" max="255" width="17.85546875" customWidth="1"/>
  </cols>
  <sheetData>
    <row r="1" spans="1:25" ht="18" x14ac:dyDescent="0.35">
      <c r="A1" s="2" t="s">
        <v>584</v>
      </c>
      <c r="B1" s="2"/>
      <c r="C1" s="2"/>
      <c r="D1" s="3"/>
      <c r="E1" s="3"/>
      <c r="F1" s="3"/>
      <c r="G1" s="64"/>
      <c r="H1" s="3"/>
      <c r="I1" s="4" t="s">
        <v>304</v>
      </c>
      <c r="J1" s="65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55"/>
      <c r="I2" s="56" t="s">
        <v>3</v>
      </c>
      <c r="J2" s="56"/>
      <c r="K2" s="56"/>
      <c r="L2" s="56"/>
      <c r="M2" s="56"/>
      <c r="N2" s="56"/>
    </row>
    <row r="3" spans="1:25" ht="15.75" customHeight="1" x14ac:dyDescent="0.3">
      <c r="A3" s="9" t="s">
        <v>4</v>
      </c>
      <c r="B3" s="9"/>
      <c r="C3" s="9"/>
      <c r="D3" s="9"/>
      <c r="E3" s="8"/>
      <c r="F3" s="9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67" t="s">
        <v>585</v>
      </c>
      <c r="B4" s="68"/>
      <c r="C4" s="69">
        <v>591</v>
      </c>
      <c r="D4" s="68"/>
      <c r="E4" s="14" t="s">
        <v>12</v>
      </c>
      <c r="F4" s="140">
        <f>SUM(F5:F7)</f>
        <v>593.00700000000006</v>
      </c>
      <c r="G4" s="71" t="s">
        <v>206</v>
      </c>
      <c r="H4" s="67" t="s">
        <v>586</v>
      </c>
      <c r="I4" s="68"/>
      <c r="J4" s="69">
        <v>596</v>
      </c>
      <c r="K4" s="68"/>
      <c r="L4" s="14" t="s">
        <v>12</v>
      </c>
      <c r="M4" s="140">
        <f>SUM(M5:M7)</f>
        <v>589.01700000000005</v>
      </c>
      <c r="N4"/>
    </row>
    <row r="5" spans="1:25" ht="15.75" customHeight="1" x14ac:dyDescent="0.3">
      <c r="A5" s="141" t="s">
        <v>463</v>
      </c>
      <c r="B5" s="113"/>
      <c r="C5" s="114"/>
      <c r="D5" s="119">
        <v>100</v>
      </c>
      <c r="E5" s="119">
        <v>97.001000000000005</v>
      </c>
      <c r="F5" s="120">
        <f>SUM(D5:E5)</f>
        <v>197.001</v>
      </c>
      <c r="G5"/>
      <c r="H5" s="141" t="s">
        <v>453</v>
      </c>
      <c r="I5" s="113"/>
      <c r="J5" s="114"/>
      <c r="K5" s="119">
        <v>99.001999999999995</v>
      </c>
      <c r="L5" s="119">
        <v>99.001000000000005</v>
      </c>
      <c r="M5" s="120">
        <f>SUM(K5:L5)</f>
        <v>198.00299999999999</v>
      </c>
      <c r="N5"/>
    </row>
    <row r="6" spans="1:25" ht="15.75" customHeight="1" x14ac:dyDescent="0.3">
      <c r="A6" s="116" t="s">
        <v>476</v>
      </c>
      <c r="B6" s="117"/>
      <c r="C6" s="118"/>
      <c r="D6" s="119">
        <v>98.001000000000005</v>
      </c>
      <c r="E6" s="119">
        <v>98.001000000000005</v>
      </c>
      <c r="F6" s="142">
        <f>SUM(D6:E6)</f>
        <v>196.00200000000001</v>
      </c>
      <c r="G6"/>
      <c r="H6" s="116" t="s">
        <v>266</v>
      </c>
      <c r="I6" s="117"/>
      <c r="J6" s="118"/>
      <c r="K6" s="119">
        <v>100.006</v>
      </c>
      <c r="L6" s="119">
        <v>100.005</v>
      </c>
      <c r="M6" s="142">
        <f>SUM(K6:L6)</f>
        <v>200.011</v>
      </c>
      <c r="N6"/>
    </row>
    <row r="7" spans="1:25" ht="15.75" customHeight="1" x14ac:dyDescent="0.3">
      <c r="A7" s="121" t="s">
        <v>460</v>
      </c>
      <c r="B7" s="122"/>
      <c r="C7" s="123"/>
      <c r="D7" s="106">
        <v>100.002</v>
      </c>
      <c r="E7" s="106">
        <v>100.002</v>
      </c>
      <c r="F7" s="143">
        <f>SUM(D7:E7)</f>
        <v>200.00399999999999</v>
      </c>
      <c r="G7"/>
      <c r="H7" s="121" t="s">
        <v>454</v>
      </c>
      <c r="I7" s="122"/>
      <c r="J7" s="123"/>
      <c r="K7" s="106">
        <v>97.001999999999995</v>
      </c>
      <c r="L7" s="106">
        <v>94.001000000000005</v>
      </c>
      <c r="M7" s="143">
        <f>SUM(K7:L7)</f>
        <v>191.00299999999999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6"/>
    </row>
    <row r="9" spans="1:25" ht="15.75" customHeight="1" x14ac:dyDescent="0.3">
      <c r="A9" s="67" t="s">
        <v>587</v>
      </c>
      <c r="B9" s="68"/>
      <c r="C9" s="69">
        <v>589</v>
      </c>
      <c r="D9" s="68"/>
      <c r="E9" s="14" t="s">
        <v>12</v>
      </c>
      <c r="F9" s="140">
        <f>SUM(F10:F12)</f>
        <v>598.01199999999994</v>
      </c>
      <c r="G9" s="71" t="s">
        <v>206</v>
      </c>
      <c r="H9" s="67" t="s">
        <v>588</v>
      </c>
      <c r="I9" s="68"/>
      <c r="J9" s="69">
        <v>582</v>
      </c>
      <c r="K9" s="68"/>
      <c r="L9" s="14" t="s">
        <v>12</v>
      </c>
      <c r="M9" s="140">
        <f>SUM(M10:M12)</f>
        <v>592.00699999999995</v>
      </c>
      <c r="N9"/>
    </row>
    <row r="10" spans="1:25" ht="15.75" customHeight="1" x14ac:dyDescent="0.3">
      <c r="A10" s="141" t="s">
        <v>464</v>
      </c>
      <c r="B10" s="113"/>
      <c r="C10" s="114"/>
      <c r="D10" s="119">
        <v>100.003</v>
      </c>
      <c r="E10" s="119">
        <v>98.001000000000005</v>
      </c>
      <c r="F10" s="120">
        <f>SUM(D10:E10)</f>
        <v>198.00400000000002</v>
      </c>
      <c r="G10"/>
      <c r="H10" s="141" t="s">
        <v>482</v>
      </c>
      <c r="I10" s="113"/>
      <c r="J10" s="114"/>
      <c r="K10" s="119">
        <v>100.002</v>
      </c>
      <c r="L10" s="119">
        <v>98.003</v>
      </c>
      <c r="M10" s="120">
        <f>SUM(K10:L10)</f>
        <v>198.005</v>
      </c>
      <c r="N10"/>
    </row>
    <row r="11" spans="1:25" ht="15.75" customHeight="1" x14ac:dyDescent="0.3">
      <c r="A11" s="116" t="s">
        <v>458</v>
      </c>
      <c r="B11" s="117"/>
      <c r="C11" s="118"/>
      <c r="D11" s="119">
        <v>100.003</v>
      </c>
      <c r="E11" s="119">
        <v>100.002</v>
      </c>
      <c r="F11" s="142">
        <f>SUM(D11:E11)</f>
        <v>200.005</v>
      </c>
      <c r="G11"/>
      <c r="H11" s="116" t="s">
        <v>484</v>
      </c>
      <c r="I11" s="117"/>
      <c r="J11" s="118"/>
      <c r="K11" s="119">
        <v>98.001000000000005</v>
      </c>
      <c r="L11" s="119">
        <v>98</v>
      </c>
      <c r="M11" s="142">
        <f>SUM(K11:L11)</f>
        <v>196.001</v>
      </c>
      <c r="N11"/>
    </row>
    <row r="12" spans="1:25" ht="15.75" customHeight="1" x14ac:dyDescent="0.3">
      <c r="A12" s="121" t="s">
        <v>469</v>
      </c>
      <c r="B12" s="122"/>
      <c r="C12" s="123"/>
      <c r="D12" s="106">
        <v>100.002</v>
      </c>
      <c r="E12" s="106">
        <v>100.001</v>
      </c>
      <c r="F12" s="143">
        <f>SUM(D12:E12)</f>
        <v>200.00299999999999</v>
      </c>
      <c r="G12"/>
      <c r="H12" s="121" t="s">
        <v>492</v>
      </c>
      <c r="I12" s="122"/>
      <c r="J12" s="123"/>
      <c r="K12" s="106">
        <v>100.001</v>
      </c>
      <c r="L12" s="106">
        <v>98</v>
      </c>
      <c r="M12" s="143">
        <f>SUM(K12:L12)</f>
        <v>198.001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7" t="s">
        <v>589</v>
      </c>
      <c r="B14" s="68"/>
      <c r="C14" s="69">
        <v>585</v>
      </c>
      <c r="D14" s="68"/>
      <c r="E14" s="14" t="s">
        <v>12</v>
      </c>
      <c r="F14" s="140">
        <f>SUM(F15:F17)</f>
        <v>593.00900000000001</v>
      </c>
      <c r="G14" s="71" t="s">
        <v>206</v>
      </c>
      <c r="H14" s="67" t="s">
        <v>590</v>
      </c>
      <c r="I14" s="68"/>
      <c r="J14" s="69">
        <v>592</v>
      </c>
      <c r="K14" s="68"/>
      <c r="L14" s="14" t="s">
        <v>12</v>
      </c>
      <c r="M14" s="140">
        <f>SUM(M15:M17)</f>
        <v>586.01300000000003</v>
      </c>
      <c r="N14"/>
    </row>
    <row r="15" spans="1:25" ht="15.75" customHeight="1" x14ac:dyDescent="0.3">
      <c r="A15" s="141" t="s">
        <v>491</v>
      </c>
      <c r="B15" s="113"/>
      <c r="C15" s="114"/>
      <c r="D15" s="119">
        <v>99.001999999999995</v>
      </c>
      <c r="E15" s="119">
        <v>98.001000000000005</v>
      </c>
      <c r="F15" s="120">
        <f>SUM(D15:E15)</f>
        <v>197.00299999999999</v>
      </c>
      <c r="G15"/>
      <c r="H15" s="141" t="s">
        <v>450</v>
      </c>
      <c r="I15" s="113"/>
      <c r="J15" s="114"/>
      <c r="K15" s="119">
        <v>100.002</v>
      </c>
      <c r="L15" s="119">
        <v>100.001</v>
      </c>
      <c r="M15" s="120">
        <f>SUM(K15:L15)</f>
        <v>200.00299999999999</v>
      </c>
      <c r="N15"/>
    </row>
    <row r="16" spans="1:25" ht="15.75" customHeight="1" x14ac:dyDescent="0.3">
      <c r="A16" s="116" t="s">
        <v>490</v>
      </c>
      <c r="B16" s="117"/>
      <c r="C16" s="118"/>
      <c r="D16" s="119">
        <v>99.001999999999995</v>
      </c>
      <c r="E16" s="119">
        <v>99.001000000000005</v>
      </c>
      <c r="F16" s="142">
        <f>SUM(D16:E16)</f>
        <v>198.00299999999999</v>
      </c>
      <c r="G16"/>
      <c r="H16" s="116" t="s">
        <v>488</v>
      </c>
      <c r="I16" s="117"/>
      <c r="J16" s="118"/>
      <c r="K16" s="119">
        <v>95</v>
      </c>
      <c r="L16" s="119">
        <v>91.001000000000005</v>
      </c>
      <c r="M16" s="142">
        <f>SUM(K16:L16)</f>
        <v>186.001</v>
      </c>
      <c r="N16"/>
    </row>
    <row r="17" spans="1:20" ht="15.75" customHeight="1" x14ac:dyDescent="0.3">
      <c r="A17" s="121" t="s">
        <v>181</v>
      </c>
      <c r="B17" s="122"/>
      <c r="C17" s="123"/>
      <c r="D17" s="106">
        <v>100.001</v>
      </c>
      <c r="E17" s="106">
        <v>98.001999999999995</v>
      </c>
      <c r="F17" s="143">
        <f>SUM(D17:E17)</f>
        <v>198.00299999999999</v>
      </c>
      <c r="G17"/>
      <c r="H17" s="121" t="s">
        <v>451</v>
      </c>
      <c r="I17" s="122"/>
      <c r="J17" s="123"/>
      <c r="K17" s="106">
        <v>100.005</v>
      </c>
      <c r="L17" s="106">
        <v>100.004</v>
      </c>
      <c r="M17" s="143">
        <f>SUM(K17:L17)</f>
        <v>200.00900000000001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8"/>
      <c r="H19" s="78" t="s">
        <v>4</v>
      </c>
      <c r="I19" s="16" t="s">
        <v>213</v>
      </c>
      <c r="J19" s="16" t="s">
        <v>214</v>
      </c>
      <c r="K19" s="16" t="s">
        <v>215</v>
      </c>
      <c r="L19" s="16" t="s">
        <v>216</v>
      </c>
      <c r="M19" s="16" t="s">
        <v>11</v>
      </c>
      <c r="N19" s="17" t="s">
        <v>217</v>
      </c>
    </row>
    <row r="20" spans="1:20" ht="15.75" customHeight="1" x14ac:dyDescent="0.3">
      <c r="B20" s="18" t="s">
        <v>591</v>
      </c>
      <c r="E20" s="18"/>
      <c r="H20" s="79" t="s">
        <v>586</v>
      </c>
      <c r="I20" s="27">
        <v>8</v>
      </c>
      <c r="J20" s="27">
        <v>6</v>
      </c>
      <c r="K20" s="27"/>
      <c r="L20" s="27">
        <v>2</v>
      </c>
      <c r="M20" s="125">
        <v>4752.0929999999998</v>
      </c>
      <c r="N20" s="73">
        <v>12</v>
      </c>
    </row>
    <row r="21" spans="1:20" ht="15.75" customHeight="1" x14ac:dyDescent="0.3">
      <c r="B21" s="82" t="s">
        <v>592</v>
      </c>
      <c r="E21" s="18"/>
      <c r="H21" s="74" t="s">
        <v>587</v>
      </c>
      <c r="I21" s="25">
        <v>8</v>
      </c>
      <c r="J21" s="25">
        <v>6</v>
      </c>
      <c r="K21" s="25"/>
      <c r="L21" s="25">
        <v>2</v>
      </c>
      <c r="M21" s="127">
        <v>4746.0989999999993</v>
      </c>
      <c r="N21" s="28">
        <v>12</v>
      </c>
    </row>
    <row r="22" spans="1:20" ht="15.75" customHeight="1" x14ac:dyDescent="0.3">
      <c r="B22" s="10" t="s">
        <v>220</v>
      </c>
      <c r="E22" s="18"/>
      <c r="H22" s="74" t="s">
        <v>589</v>
      </c>
      <c r="I22" s="25">
        <v>8</v>
      </c>
      <c r="J22" s="25">
        <v>4</v>
      </c>
      <c r="K22" s="25"/>
      <c r="L22" s="25">
        <v>4</v>
      </c>
      <c r="M22" s="127">
        <v>4718.058</v>
      </c>
      <c r="N22" s="28">
        <v>8</v>
      </c>
    </row>
    <row r="23" spans="1:20" ht="15.75" customHeight="1" x14ac:dyDescent="0.3">
      <c r="H23" s="126" t="s">
        <v>590</v>
      </c>
      <c r="I23" s="25">
        <v>8</v>
      </c>
      <c r="J23" s="25">
        <v>4</v>
      </c>
      <c r="K23" s="25"/>
      <c r="L23" s="25">
        <v>4</v>
      </c>
      <c r="M23" s="127">
        <v>4705.0950000000003</v>
      </c>
      <c r="N23" s="28">
        <v>8</v>
      </c>
    </row>
    <row r="24" spans="1:20" ht="15.75" customHeight="1" x14ac:dyDescent="0.3">
      <c r="H24" s="126" t="s">
        <v>585</v>
      </c>
      <c r="I24" s="29">
        <v>8</v>
      </c>
      <c r="J24" s="29">
        <v>3</v>
      </c>
      <c r="K24" s="29"/>
      <c r="L24" s="29">
        <v>5</v>
      </c>
      <c r="M24" s="128">
        <v>4721.0820000000003</v>
      </c>
      <c r="N24" s="30">
        <v>6</v>
      </c>
    </row>
    <row r="25" spans="1:20" ht="15.75" customHeight="1" x14ac:dyDescent="0.3">
      <c r="H25" s="75" t="s">
        <v>588</v>
      </c>
      <c r="I25" s="33">
        <v>8</v>
      </c>
      <c r="J25" s="33">
        <v>1</v>
      </c>
      <c r="K25" s="33"/>
      <c r="L25" s="33">
        <v>7</v>
      </c>
      <c r="M25" s="130">
        <v>4712.052999999999</v>
      </c>
      <c r="N25" s="35">
        <v>2</v>
      </c>
    </row>
    <row r="26" spans="1:20" ht="15.75" customHeight="1" x14ac:dyDescent="0.3"/>
    <row r="27" spans="1:20" ht="15.75" customHeight="1" x14ac:dyDescent="0.3">
      <c r="A27" s="84"/>
      <c r="B27" s="84"/>
      <c r="C27" s="84"/>
      <c r="D27" s="84"/>
      <c r="E27" s="85"/>
      <c r="F27" s="84"/>
      <c r="G27" s="85"/>
      <c r="H27" s="84"/>
      <c r="I27" s="84"/>
      <c r="J27" s="84"/>
      <c r="K27" s="84"/>
      <c r="L27" s="84"/>
      <c r="M27" s="84"/>
      <c r="N27" s="84"/>
      <c r="P27" s="86"/>
    </row>
    <row r="28" spans="1:20" ht="15.75" customHeight="1" x14ac:dyDescent="0.3"/>
    <row r="29" spans="1:20" ht="15.75" customHeight="1" x14ac:dyDescent="0.3">
      <c r="A29" s="9" t="s">
        <v>28</v>
      </c>
      <c r="B29" s="9"/>
      <c r="C29" s="9"/>
      <c r="D29" s="9"/>
      <c r="E29" s="8"/>
      <c r="F29" s="9"/>
      <c r="G29" s="8"/>
      <c r="H29" s="9"/>
      <c r="I29" s="9"/>
      <c r="J29" s="9"/>
      <c r="K29" s="9"/>
      <c r="L29" s="9"/>
      <c r="M29" s="9"/>
      <c r="N29" s="9"/>
      <c r="O29" s="9"/>
    </row>
    <row r="30" spans="1:20" ht="15.75" customHeight="1" x14ac:dyDescent="0.3">
      <c r="A30" s="67" t="s">
        <v>593</v>
      </c>
      <c r="B30" s="68"/>
      <c r="C30" s="69">
        <v>580</v>
      </c>
      <c r="D30" s="144"/>
      <c r="E30" s="14" t="s">
        <v>12</v>
      </c>
      <c r="F30" s="140">
        <f>SUM(F31:F33)</f>
        <v>575.00700000000006</v>
      </c>
      <c r="G30" s="71" t="s">
        <v>206</v>
      </c>
      <c r="H30" s="67" t="s">
        <v>594</v>
      </c>
      <c r="I30" s="68"/>
      <c r="J30" s="69">
        <v>571</v>
      </c>
      <c r="K30" s="68"/>
      <c r="L30" s="14" t="s">
        <v>12</v>
      </c>
      <c r="M30" s="140">
        <f>SUM(M31:M33)</f>
        <v>572.00400000000002</v>
      </c>
      <c r="N30"/>
      <c r="O30" s="43"/>
      <c r="P30" s="43"/>
      <c r="Q30" s="43"/>
      <c r="R30" s="43"/>
      <c r="S30" s="43"/>
      <c r="T30" s="43"/>
    </row>
    <row r="31" spans="1:20" ht="15.75" customHeight="1" x14ac:dyDescent="0.3">
      <c r="A31" s="141" t="s">
        <v>530</v>
      </c>
      <c r="B31" s="113"/>
      <c r="C31" s="114"/>
      <c r="D31" s="119">
        <v>92</v>
      </c>
      <c r="E31" s="119">
        <v>92</v>
      </c>
      <c r="F31" s="120">
        <f>SUM(D31:E31)</f>
        <v>184</v>
      </c>
      <c r="G31"/>
      <c r="H31" s="141" t="s">
        <v>502</v>
      </c>
      <c r="I31" s="113"/>
      <c r="J31" s="114"/>
      <c r="K31" s="119">
        <v>98.001999999999995</v>
      </c>
      <c r="L31" s="119">
        <v>95</v>
      </c>
      <c r="M31" s="120">
        <f>SUM(K31:L31)</f>
        <v>193.00200000000001</v>
      </c>
      <c r="N31"/>
      <c r="O31" s="43"/>
      <c r="P31" s="43"/>
      <c r="Q31" s="43"/>
      <c r="R31" s="43"/>
      <c r="S31" s="43"/>
      <c r="T31" s="43"/>
    </row>
    <row r="32" spans="1:20" ht="15.75" customHeight="1" x14ac:dyDescent="0.3">
      <c r="A32" s="116" t="s">
        <v>486</v>
      </c>
      <c r="B32" s="117"/>
      <c r="C32" s="118"/>
      <c r="D32" s="119">
        <v>97.001000000000005</v>
      </c>
      <c r="E32" s="119">
        <v>95.001000000000005</v>
      </c>
      <c r="F32" s="142">
        <f>SUM(D32:E32)</f>
        <v>192.00200000000001</v>
      </c>
      <c r="G32"/>
      <c r="H32" s="116" t="s">
        <v>493</v>
      </c>
      <c r="I32" s="117"/>
      <c r="J32" s="118"/>
      <c r="K32" s="119">
        <v>99</v>
      </c>
      <c r="L32" s="119">
        <v>93.001000000000005</v>
      </c>
      <c r="M32" s="142">
        <f>SUM(K32:L32)</f>
        <v>192.001</v>
      </c>
      <c r="N32"/>
      <c r="O32" s="43"/>
      <c r="P32" s="43"/>
      <c r="Q32" s="43"/>
      <c r="R32" s="43"/>
      <c r="S32" s="43"/>
      <c r="T32" s="43"/>
    </row>
    <row r="33" spans="1:20" ht="15.75" customHeight="1" x14ac:dyDescent="0.3">
      <c r="A33" s="121" t="s">
        <v>462</v>
      </c>
      <c r="B33" s="122"/>
      <c r="C33" s="123"/>
      <c r="D33" s="106">
        <v>100.003</v>
      </c>
      <c r="E33" s="106">
        <v>99.001999999999995</v>
      </c>
      <c r="F33" s="143">
        <f>SUM(D33:E33)</f>
        <v>199.005</v>
      </c>
      <c r="G33"/>
      <c r="H33" s="121" t="s">
        <v>533</v>
      </c>
      <c r="I33" s="122"/>
      <c r="J33" s="123"/>
      <c r="K33" s="106">
        <v>95.001000000000005</v>
      </c>
      <c r="L33" s="106">
        <v>92</v>
      </c>
      <c r="M33" s="143">
        <f>SUM(K33:L33)</f>
        <v>187.001</v>
      </c>
      <c r="N33"/>
      <c r="O33" s="43"/>
      <c r="P33" s="43"/>
      <c r="Q33" s="43"/>
      <c r="R33" s="43"/>
      <c r="S33" s="43"/>
      <c r="T33" s="4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3"/>
      <c r="P34" s="43"/>
      <c r="Q34" s="43"/>
      <c r="R34" s="43"/>
      <c r="S34" s="43"/>
      <c r="T34" s="43"/>
    </row>
    <row r="35" spans="1:20" ht="15.75" customHeight="1" x14ac:dyDescent="0.3">
      <c r="A35" s="67" t="s">
        <v>595</v>
      </c>
      <c r="B35" s="68"/>
      <c r="C35" s="69">
        <v>581</v>
      </c>
      <c r="D35" s="68"/>
      <c r="E35" s="14" t="s">
        <v>12</v>
      </c>
      <c r="F35" s="140">
        <f>SUM(F36:F38)</f>
        <v>592.01700000000005</v>
      </c>
      <c r="G35" s="71" t="s">
        <v>206</v>
      </c>
      <c r="H35" s="67" t="s">
        <v>596</v>
      </c>
      <c r="I35" s="68"/>
      <c r="J35" s="69">
        <v>570</v>
      </c>
      <c r="K35" s="68"/>
      <c r="L35" s="14" t="s">
        <v>12</v>
      </c>
      <c r="M35" s="140">
        <f>SUM(M36:M38)</f>
        <v>574.005</v>
      </c>
      <c r="N35"/>
      <c r="O35" s="43"/>
      <c r="P35" s="43"/>
      <c r="Q35" s="43"/>
      <c r="R35" s="43"/>
      <c r="S35" s="43"/>
      <c r="T35" s="43"/>
    </row>
    <row r="36" spans="1:20" ht="15.75" customHeight="1" x14ac:dyDescent="0.3">
      <c r="A36" s="141" t="s">
        <v>511</v>
      </c>
      <c r="B36" s="113"/>
      <c r="C36" s="114"/>
      <c r="D36" s="119">
        <v>100.001</v>
      </c>
      <c r="E36" s="119">
        <v>99.003</v>
      </c>
      <c r="F36" s="120">
        <f>SUM(D36:E36)</f>
        <v>199.00400000000002</v>
      </c>
      <c r="G36"/>
      <c r="H36" s="141" t="s">
        <v>506</v>
      </c>
      <c r="I36" s="113"/>
      <c r="J36" s="114"/>
      <c r="K36" s="119">
        <v>97.003</v>
      </c>
      <c r="L36" s="119">
        <v>87</v>
      </c>
      <c r="M36" s="120">
        <f>SUM(K36:L36)</f>
        <v>184.00299999999999</v>
      </c>
      <c r="N36"/>
      <c r="O36" s="43"/>
      <c r="P36" s="43"/>
      <c r="Q36" s="43"/>
      <c r="R36" s="43"/>
      <c r="S36" s="43"/>
      <c r="T36" s="43"/>
    </row>
    <row r="37" spans="1:20" ht="15.75" customHeight="1" x14ac:dyDescent="0.3">
      <c r="A37" s="116" t="s">
        <v>470</v>
      </c>
      <c r="B37" s="117"/>
      <c r="C37" s="118"/>
      <c r="D37" s="119">
        <v>100.004</v>
      </c>
      <c r="E37" s="119">
        <v>99.004000000000005</v>
      </c>
      <c r="F37" s="142">
        <f>SUM(D37:E37)</f>
        <v>199.00800000000001</v>
      </c>
      <c r="G37"/>
      <c r="H37" s="116" t="s">
        <v>528</v>
      </c>
      <c r="I37" s="117"/>
      <c r="J37" s="118"/>
      <c r="K37" s="119">
        <v>97.001000000000005</v>
      </c>
      <c r="L37" s="119">
        <v>96</v>
      </c>
      <c r="M37" s="142">
        <f>SUM(K37:L37)</f>
        <v>193.001</v>
      </c>
      <c r="N37"/>
      <c r="O37" s="43"/>
      <c r="P37" s="43"/>
      <c r="Q37" s="43"/>
      <c r="R37" s="43"/>
      <c r="S37" s="43"/>
      <c r="T37" s="43"/>
    </row>
    <row r="38" spans="1:20" ht="15.75" customHeight="1" x14ac:dyDescent="0.3">
      <c r="A38" s="121" t="s">
        <v>477</v>
      </c>
      <c r="B38" s="122"/>
      <c r="C38" s="123"/>
      <c r="D38" s="106">
        <v>98.004000000000005</v>
      </c>
      <c r="E38" s="106">
        <v>96.001000000000005</v>
      </c>
      <c r="F38" s="143">
        <f>SUM(D38:E38)</f>
        <v>194.005</v>
      </c>
      <c r="G38"/>
      <c r="H38" s="121" t="s">
        <v>523</v>
      </c>
      <c r="I38" s="122"/>
      <c r="J38" s="123"/>
      <c r="K38" s="106">
        <v>99.001000000000005</v>
      </c>
      <c r="L38" s="106">
        <v>98</v>
      </c>
      <c r="M38" s="143">
        <f>SUM(K38:L38)</f>
        <v>197.001</v>
      </c>
      <c r="N38"/>
      <c r="O38" s="43"/>
      <c r="P38" s="43"/>
      <c r="Q38" s="43"/>
      <c r="R38" s="43"/>
      <c r="S38" s="43"/>
      <c r="T38" s="43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3"/>
      <c r="P39" s="43"/>
      <c r="Q39" s="43"/>
      <c r="R39" s="43"/>
      <c r="S39" s="43"/>
      <c r="T39" s="43"/>
    </row>
    <row r="40" spans="1:20" ht="15.75" customHeight="1" x14ac:dyDescent="0.3">
      <c r="A40" s="67" t="s">
        <v>597</v>
      </c>
      <c r="B40" s="68"/>
      <c r="C40" s="69">
        <v>574</v>
      </c>
      <c r="D40" s="68"/>
      <c r="E40" s="14" t="s">
        <v>12</v>
      </c>
      <c r="F40" s="140">
        <f>SUM(F41:F43)</f>
        <v>580.00800000000004</v>
      </c>
      <c r="G40" s="71" t="s">
        <v>206</v>
      </c>
      <c r="H40" s="43" t="s">
        <v>598</v>
      </c>
      <c r="I40" s="43"/>
      <c r="J40" s="43"/>
      <c r="K40" s="43"/>
      <c r="L40" s="43"/>
      <c r="M40" s="43"/>
      <c r="N40"/>
      <c r="O40" s="43"/>
      <c r="P40" s="43"/>
      <c r="Q40" s="43"/>
      <c r="R40" s="43"/>
      <c r="S40" s="43"/>
      <c r="T40" s="43"/>
    </row>
    <row r="41" spans="1:20" ht="15.75" customHeight="1" x14ac:dyDescent="0.3">
      <c r="A41" s="141" t="s">
        <v>538</v>
      </c>
      <c r="B41" s="113"/>
      <c r="C41" s="114"/>
      <c r="D41" s="119">
        <v>99.001999999999995</v>
      </c>
      <c r="E41" s="119">
        <v>95.001000000000005</v>
      </c>
      <c r="F41" s="120">
        <f>SUM(D41:E41)</f>
        <v>194.00299999999999</v>
      </c>
      <c r="G41"/>
      <c r="H41" s="43"/>
      <c r="I41" s="43"/>
      <c r="J41" s="43"/>
      <c r="K41" s="43"/>
      <c r="L41" s="43"/>
      <c r="M41" s="43"/>
      <c r="N41"/>
      <c r="O41" s="43"/>
      <c r="P41" s="43"/>
      <c r="Q41" s="43"/>
      <c r="R41" s="43"/>
      <c r="S41" s="43"/>
      <c r="T41" s="43"/>
    </row>
    <row r="42" spans="1:20" ht="15.75" customHeight="1" x14ac:dyDescent="0.3">
      <c r="A42" s="116" t="s">
        <v>475</v>
      </c>
      <c r="B42" s="117"/>
      <c r="C42" s="118"/>
      <c r="D42" s="119">
        <v>96.001000000000005</v>
      </c>
      <c r="E42" s="119">
        <v>95</v>
      </c>
      <c r="F42" s="142">
        <f>SUM(D42:E42)</f>
        <v>191.001</v>
      </c>
      <c r="G42"/>
      <c r="H42" s="43"/>
      <c r="I42" s="43"/>
      <c r="J42" s="43"/>
      <c r="K42" s="43"/>
      <c r="L42" s="43"/>
      <c r="M42" s="43"/>
      <c r="N42"/>
      <c r="O42" s="43"/>
      <c r="P42" s="43"/>
      <c r="Q42" s="43"/>
      <c r="R42" s="43"/>
      <c r="S42" s="43"/>
      <c r="T42" s="43"/>
    </row>
    <row r="43" spans="1:20" ht="15.75" customHeight="1" x14ac:dyDescent="0.3">
      <c r="A43" s="121" t="s">
        <v>81</v>
      </c>
      <c r="B43" s="122"/>
      <c r="C43" s="123"/>
      <c r="D43" s="106">
        <v>98.004000000000005</v>
      </c>
      <c r="E43" s="106">
        <v>97</v>
      </c>
      <c r="F43" s="143">
        <f>SUM(D43:E43)</f>
        <v>195.00400000000002</v>
      </c>
      <c r="G43"/>
      <c r="H43" s="43"/>
      <c r="I43" s="43"/>
      <c r="J43" s="43"/>
      <c r="K43" s="43"/>
      <c r="L43" s="43"/>
      <c r="M43" s="43"/>
      <c r="N43"/>
      <c r="O43" s="43"/>
      <c r="P43" s="43"/>
      <c r="Q43" s="43"/>
      <c r="R43" s="43"/>
      <c r="S43" s="43"/>
      <c r="T43" s="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3"/>
      <c r="P44" s="43"/>
      <c r="Q44" s="43"/>
      <c r="R44" s="43"/>
      <c r="S44" s="43"/>
      <c r="T44" s="43"/>
    </row>
    <row r="45" spans="1:20" ht="15.75" customHeight="1" x14ac:dyDescent="0.3">
      <c r="E45" s="18"/>
      <c r="H45" s="78" t="s">
        <v>28</v>
      </c>
      <c r="I45" s="16" t="s">
        <v>213</v>
      </c>
      <c r="J45" s="16" t="s">
        <v>214</v>
      </c>
      <c r="K45" s="16" t="s">
        <v>215</v>
      </c>
      <c r="L45" s="16" t="s">
        <v>216</v>
      </c>
      <c r="M45" s="16" t="s">
        <v>11</v>
      </c>
      <c r="N45" s="17" t="s">
        <v>217</v>
      </c>
    </row>
    <row r="46" spans="1:20" ht="15.75" customHeight="1" x14ac:dyDescent="0.3">
      <c r="B46" s="10" t="s">
        <v>599</v>
      </c>
      <c r="E46" s="18"/>
      <c r="H46" s="88" t="s">
        <v>595</v>
      </c>
      <c r="I46" s="89">
        <v>8</v>
      </c>
      <c r="J46" s="89">
        <v>8</v>
      </c>
      <c r="K46" s="89"/>
      <c r="L46" s="89"/>
      <c r="M46" s="145">
        <v>4681.0820000000003</v>
      </c>
      <c r="N46" s="90">
        <v>16</v>
      </c>
      <c r="O46" s="43"/>
      <c r="P46" s="43"/>
    </row>
    <row r="47" spans="1:20" ht="15.75" customHeight="1" x14ac:dyDescent="0.3">
      <c r="B47" s="91" t="s">
        <v>600</v>
      </c>
      <c r="E47" s="18"/>
      <c r="H47" s="92" t="s">
        <v>596</v>
      </c>
      <c r="I47" s="48">
        <v>8</v>
      </c>
      <c r="J47" s="48">
        <v>6</v>
      </c>
      <c r="K47" s="48"/>
      <c r="L47" s="48">
        <v>2</v>
      </c>
      <c r="M47" s="146">
        <v>4610.0439999999999</v>
      </c>
      <c r="N47" s="49">
        <v>12</v>
      </c>
      <c r="O47" s="43"/>
      <c r="P47" s="43"/>
    </row>
    <row r="48" spans="1:20" ht="15.75" customHeight="1" x14ac:dyDescent="0.3">
      <c r="B48" s="10" t="s">
        <v>220</v>
      </c>
      <c r="E48" s="18"/>
      <c r="H48" s="92" t="s">
        <v>597</v>
      </c>
      <c r="I48" s="48">
        <v>8</v>
      </c>
      <c r="J48" s="48">
        <v>5</v>
      </c>
      <c r="K48" s="48"/>
      <c r="L48" s="48">
        <v>3</v>
      </c>
      <c r="M48" s="146">
        <v>4501.0500000000011</v>
      </c>
      <c r="N48" s="49">
        <v>10</v>
      </c>
      <c r="O48" s="43"/>
      <c r="P48" s="43"/>
    </row>
    <row r="49" spans="1:16" ht="15.75" customHeight="1" x14ac:dyDescent="0.3">
      <c r="H49" s="92" t="s">
        <v>593</v>
      </c>
      <c r="I49" s="48">
        <v>8</v>
      </c>
      <c r="J49" s="48">
        <v>4</v>
      </c>
      <c r="K49" s="48"/>
      <c r="L49" s="48">
        <v>4</v>
      </c>
      <c r="M49" s="146">
        <v>4602.0499999999993</v>
      </c>
      <c r="N49" s="49">
        <v>8</v>
      </c>
      <c r="O49" s="43"/>
      <c r="P49" s="43"/>
    </row>
    <row r="50" spans="1:16" ht="15.75" customHeight="1" x14ac:dyDescent="0.3">
      <c r="H50" s="92" t="s">
        <v>594</v>
      </c>
      <c r="I50" s="48">
        <v>8</v>
      </c>
      <c r="J50" s="48">
        <v>1</v>
      </c>
      <c r="K50" s="48"/>
      <c r="L50" s="48">
        <v>7</v>
      </c>
      <c r="M50" s="146">
        <v>4610.0450000000001</v>
      </c>
      <c r="N50" s="49">
        <v>2</v>
      </c>
      <c r="O50" s="43"/>
      <c r="P50" s="43"/>
    </row>
    <row r="51" spans="1:16" ht="15.75" customHeight="1" x14ac:dyDescent="0.3">
      <c r="H51" s="93" t="s">
        <v>598</v>
      </c>
      <c r="I51" s="53"/>
      <c r="J51" s="53"/>
      <c r="K51" s="53"/>
      <c r="L51" s="53"/>
      <c r="M51" s="147"/>
      <c r="N51" s="54"/>
      <c r="O51" s="43"/>
      <c r="P51" s="43"/>
    </row>
    <row r="52" spans="1:16" ht="15.75" customHeight="1" x14ac:dyDescent="0.3">
      <c r="A52" s="76"/>
      <c r="B52" s="76"/>
      <c r="C52" s="76"/>
      <c r="D52" s="76"/>
      <c r="E52" s="76"/>
      <c r="F52" s="76"/>
      <c r="G52" s="131"/>
      <c r="H52" s="76"/>
      <c r="I52" s="76"/>
      <c r="J52" s="76"/>
      <c r="K52" s="76"/>
      <c r="L52" s="76"/>
      <c r="M52" s="76"/>
      <c r="N52" s="76"/>
    </row>
    <row r="53" spans="1:16" ht="15.75" customHeight="1" x14ac:dyDescent="0.3">
      <c r="A53" s="76" t="s">
        <v>368</v>
      </c>
      <c r="B53" s="76"/>
      <c r="C53" s="76"/>
      <c r="D53" s="76"/>
      <c r="E53" s="76"/>
      <c r="F53" s="76"/>
      <c r="G53" s="131"/>
      <c r="H53" s="76"/>
      <c r="I53" s="76"/>
      <c r="J53" s="76"/>
      <c r="K53" s="76"/>
      <c r="L53" s="76"/>
      <c r="M53" s="76"/>
      <c r="N53" s="76"/>
    </row>
    <row r="54" spans="1:16" ht="15.75" customHeight="1" x14ac:dyDescent="0.3">
      <c r="A54" s="76"/>
      <c r="B54" s="76"/>
      <c r="C54" s="76"/>
      <c r="D54" s="76"/>
      <c r="E54" s="76"/>
      <c r="F54" s="76"/>
      <c r="G54" s="131"/>
      <c r="H54" s="76"/>
      <c r="I54" s="76"/>
      <c r="J54" s="76"/>
      <c r="K54" s="76"/>
      <c r="L54" s="76"/>
      <c r="M54" s="76"/>
      <c r="N54" s="76"/>
    </row>
    <row r="55" spans="1:16" ht="15.75" customHeight="1" x14ac:dyDescent="0.3">
      <c r="A55" s="18" t="s">
        <v>369</v>
      </c>
      <c r="E55" s="95" t="s">
        <v>85</v>
      </c>
      <c r="G55" s="18"/>
      <c r="H55" s="76"/>
      <c r="I55" s="76"/>
      <c r="J55" s="76"/>
      <c r="K55" s="76"/>
      <c r="L55" s="76"/>
      <c r="M55" s="76"/>
      <c r="N55" s="76"/>
    </row>
    <row r="56" spans="1:16" ht="15.75" customHeight="1" x14ac:dyDescent="0.3">
      <c r="A56" s="18" t="s">
        <v>86</v>
      </c>
      <c r="E56" s="18"/>
      <c r="H56" s="76"/>
      <c r="I56" s="76"/>
      <c r="J56" s="76"/>
      <c r="K56" s="76"/>
      <c r="L56" s="76"/>
      <c r="M56" s="76"/>
      <c r="N56" s="76"/>
    </row>
    <row r="57" spans="1:16" ht="15.75" customHeight="1" x14ac:dyDescent="0.3">
      <c r="A57" s="76"/>
      <c r="B57" s="76"/>
      <c r="C57" s="76"/>
      <c r="D57" s="76"/>
      <c r="E57" s="76"/>
      <c r="F57" s="76"/>
      <c r="G57" s="131"/>
      <c r="H57" s="76"/>
      <c r="I57" s="76"/>
      <c r="J57" s="76"/>
      <c r="K57" s="76"/>
      <c r="L57" s="76"/>
      <c r="M57" s="76"/>
      <c r="N57" s="76"/>
    </row>
    <row r="58" spans="1:16" ht="15.75" customHeight="1" x14ac:dyDescent="0.3">
      <c r="A58" s="76"/>
      <c r="B58" s="76"/>
      <c r="C58" s="76"/>
      <c r="D58" s="76"/>
      <c r="E58" s="76"/>
      <c r="F58" s="76"/>
      <c r="G58" s="131"/>
      <c r="H58" s="76"/>
      <c r="I58" s="76"/>
      <c r="J58" s="76"/>
      <c r="K58" s="76"/>
      <c r="L58" s="76"/>
      <c r="M58" s="76"/>
      <c r="N58" s="76"/>
    </row>
    <row r="59" spans="1:16" ht="15.75" customHeight="1" x14ac:dyDescent="0.3">
      <c r="A59" s="76"/>
      <c r="B59" s="76"/>
      <c r="C59" s="76"/>
      <c r="D59" s="76"/>
      <c r="E59" s="76"/>
      <c r="F59" s="76"/>
      <c r="G59" s="131"/>
      <c r="H59" s="76"/>
      <c r="I59" s="76"/>
      <c r="J59" s="76"/>
      <c r="K59" s="76"/>
      <c r="L59" s="76"/>
      <c r="M59" s="76"/>
      <c r="N59" s="76"/>
    </row>
    <row r="60" spans="1:16" ht="15.75" customHeight="1" x14ac:dyDescent="0.3">
      <c r="A60" s="76"/>
      <c r="B60" s="76"/>
      <c r="C60" s="76"/>
      <c r="D60" s="76"/>
      <c r="E60" s="76"/>
      <c r="F60" s="76"/>
      <c r="G60" s="131"/>
      <c r="H60" s="76"/>
      <c r="I60" s="76"/>
      <c r="J60" s="76"/>
      <c r="K60" s="76"/>
      <c r="L60" s="76"/>
      <c r="M60" s="76"/>
      <c r="N60" s="76"/>
    </row>
    <row r="61" spans="1:16" ht="15.75" customHeight="1" x14ac:dyDescent="0.3">
      <c r="A61" s="76"/>
      <c r="B61" s="76"/>
      <c r="C61" s="76"/>
      <c r="D61" s="76"/>
      <c r="E61" s="76"/>
      <c r="F61" s="76"/>
      <c r="G61" s="131"/>
      <c r="H61" s="76"/>
      <c r="I61" s="76"/>
      <c r="J61" s="76"/>
      <c r="K61" s="76"/>
      <c r="L61" s="76"/>
      <c r="M61" s="76"/>
      <c r="N61" s="76"/>
    </row>
    <row r="62" spans="1:16" ht="15.75" customHeight="1" x14ac:dyDescent="0.3">
      <c r="A62" s="76"/>
      <c r="B62" s="76"/>
      <c r="C62" s="76"/>
      <c r="D62" s="76"/>
      <c r="E62" s="76"/>
      <c r="F62" s="76"/>
      <c r="G62" s="131"/>
      <c r="H62" s="76"/>
      <c r="I62" s="76"/>
      <c r="J62" s="76"/>
      <c r="K62" s="76"/>
      <c r="L62" s="76"/>
      <c r="M62" s="76"/>
      <c r="N62" s="76"/>
    </row>
    <row r="63" spans="1:16" ht="15.75" customHeight="1" x14ac:dyDescent="0.3">
      <c r="A63" s="76"/>
      <c r="B63" s="76"/>
      <c r="C63" s="76"/>
      <c r="D63" s="76"/>
      <c r="E63" s="76"/>
      <c r="F63" s="76"/>
      <c r="G63" s="131"/>
      <c r="H63" s="76"/>
      <c r="I63" s="76"/>
      <c r="J63" s="76"/>
      <c r="K63" s="76"/>
      <c r="L63" s="76"/>
      <c r="M63" s="76"/>
      <c r="N63" s="76"/>
    </row>
    <row r="64" spans="1:16" ht="15.75" customHeight="1" x14ac:dyDescent="0.3">
      <c r="A64" s="76"/>
      <c r="B64" s="76"/>
      <c r="C64" s="76"/>
      <c r="D64" s="76"/>
      <c r="E64" s="76"/>
      <c r="F64" s="76"/>
      <c r="G64" s="131"/>
      <c r="H64" s="76"/>
      <c r="I64" s="76"/>
      <c r="J64" s="76"/>
      <c r="K64" s="76"/>
      <c r="L64" s="76"/>
      <c r="M64" s="76"/>
      <c r="N64" s="76"/>
    </row>
    <row r="65" spans="1:14" ht="15.75" customHeight="1" x14ac:dyDescent="0.3">
      <c r="A65" s="76"/>
      <c r="B65" s="76"/>
      <c r="C65" s="76"/>
      <c r="D65" s="76"/>
      <c r="E65" s="76"/>
      <c r="F65" s="76"/>
      <c r="G65" s="131"/>
      <c r="H65" s="76"/>
      <c r="I65" s="76"/>
      <c r="J65" s="76"/>
      <c r="K65" s="76"/>
      <c r="L65" s="76"/>
      <c r="M65" s="76"/>
      <c r="N65" s="76"/>
    </row>
    <row r="66" spans="1:14" ht="15.75" customHeight="1" x14ac:dyDescent="0.3">
      <c r="A66" s="76"/>
      <c r="B66" s="76"/>
      <c r="C66" s="76"/>
      <c r="D66" s="76"/>
      <c r="E66" s="76"/>
      <c r="F66" s="76"/>
      <c r="G66" s="131"/>
      <c r="H66" s="76"/>
      <c r="I66" s="76"/>
      <c r="J66" s="76"/>
      <c r="K66" s="76"/>
      <c r="L66" s="76"/>
      <c r="M66" s="76"/>
      <c r="N66" s="76"/>
    </row>
    <row r="67" spans="1:14" ht="15.75" customHeight="1" x14ac:dyDescent="0.3">
      <c r="A67" s="76"/>
      <c r="B67" s="76"/>
      <c r="C67" s="76"/>
      <c r="D67" s="76"/>
      <c r="E67" s="76"/>
      <c r="F67" s="76"/>
      <c r="G67" s="131"/>
      <c r="H67" s="76"/>
      <c r="I67" s="76"/>
      <c r="J67" s="76"/>
      <c r="K67" s="76"/>
      <c r="L67" s="76"/>
      <c r="M67" s="76"/>
      <c r="N67" s="76"/>
    </row>
    <row r="68" spans="1:14" ht="15.75" customHeight="1" x14ac:dyDescent="0.3">
      <c r="A68" s="76"/>
      <c r="B68" s="76"/>
      <c r="C68" s="76"/>
      <c r="D68" s="76"/>
      <c r="E68" s="76"/>
      <c r="F68" s="76"/>
      <c r="G68" s="131"/>
      <c r="H68" s="76"/>
      <c r="I68" s="76"/>
      <c r="J68" s="76"/>
      <c r="K68" s="76"/>
      <c r="L68" s="76"/>
      <c r="M68" s="76"/>
      <c r="N68" s="76"/>
    </row>
    <row r="69" spans="1:14" ht="15.75" customHeight="1" x14ac:dyDescent="0.3">
      <c r="A69" s="76"/>
      <c r="B69" s="76"/>
      <c r="C69" s="76"/>
      <c r="D69" s="76"/>
      <c r="E69" s="76"/>
      <c r="F69" s="76"/>
      <c r="G69" s="131"/>
      <c r="H69" s="76"/>
      <c r="I69" s="76"/>
      <c r="J69" s="76"/>
      <c r="K69" s="76"/>
      <c r="L69" s="76"/>
      <c r="M69" s="76"/>
      <c r="N69" s="76"/>
    </row>
    <row r="70" spans="1:14" ht="15.75" customHeight="1" x14ac:dyDescent="0.3">
      <c r="A70" s="76"/>
      <c r="B70" s="76"/>
      <c r="C70" s="76"/>
      <c r="D70" s="76"/>
      <c r="E70" s="76"/>
      <c r="F70" s="76"/>
      <c r="G70" s="131"/>
      <c r="H70" s="76"/>
      <c r="I70" s="76"/>
      <c r="J70" s="76"/>
      <c r="K70" s="76"/>
      <c r="L70" s="76"/>
      <c r="M70" s="76"/>
      <c r="N70" s="76"/>
    </row>
    <row r="71" spans="1:14" ht="15.75" customHeight="1" x14ac:dyDescent="0.3">
      <c r="A71" s="76"/>
      <c r="B71" s="76"/>
      <c r="C71" s="76"/>
      <c r="D71" s="76"/>
      <c r="E71" s="76"/>
      <c r="F71" s="76"/>
      <c r="G71" s="131"/>
      <c r="H71" s="76"/>
      <c r="I71" s="76"/>
      <c r="J71" s="76"/>
      <c r="K71" s="76"/>
      <c r="L71" s="76"/>
      <c r="M71" s="76"/>
      <c r="N71" s="76"/>
    </row>
    <row r="72" spans="1:14" ht="15.75" customHeight="1" x14ac:dyDescent="0.3">
      <c r="A72" s="76"/>
      <c r="B72" s="76"/>
      <c r="C72" s="76"/>
      <c r="D72" s="76"/>
      <c r="E72" s="76"/>
      <c r="F72" s="76"/>
      <c r="G72" s="131"/>
      <c r="H72" s="76"/>
      <c r="I72" s="76"/>
      <c r="J72" s="76"/>
      <c r="K72" s="76"/>
      <c r="L72" s="76"/>
      <c r="M72" s="76"/>
      <c r="N72" s="76"/>
    </row>
    <row r="73" spans="1:14" ht="15.75" customHeight="1" x14ac:dyDescent="0.3">
      <c r="A73" s="76"/>
      <c r="B73" s="76"/>
      <c r="C73" s="76"/>
      <c r="D73" s="76"/>
      <c r="E73" s="76"/>
      <c r="F73" s="76"/>
      <c r="G73" s="131"/>
      <c r="H73" s="76"/>
      <c r="I73" s="76"/>
      <c r="J73" s="76"/>
      <c r="K73" s="76"/>
      <c r="L73" s="76"/>
      <c r="M73" s="76"/>
      <c r="N73" s="76"/>
    </row>
    <row r="74" spans="1:14" ht="15.75" customHeight="1" x14ac:dyDescent="0.3">
      <c r="A74" s="76"/>
      <c r="B74" s="76"/>
      <c r="C74" s="76"/>
      <c r="D74" s="76"/>
      <c r="E74" s="76"/>
      <c r="F74" s="76"/>
      <c r="G74" s="131"/>
      <c r="H74" s="76"/>
      <c r="I74" s="76"/>
      <c r="J74" s="76"/>
      <c r="K74" s="76"/>
      <c r="L74" s="76"/>
      <c r="M74" s="76"/>
      <c r="N74" s="76"/>
    </row>
    <row r="75" spans="1:14" ht="15.75" customHeight="1" x14ac:dyDescent="0.3">
      <c r="A75" s="76"/>
      <c r="B75" s="76"/>
      <c r="C75" s="76"/>
      <c r="D75" s="76"/>
      <c r="E75" s="76"/>
      <c r="F75" s="76"/>
      <c r="G75" s="131"/>
      <c r="H75" s="76"/>
      <c r="I75" s="76"/>
      <c r="J75" s="76"/>
      <c r="K75" s="76"/>
      <c r="L75" s="76"/>
      <c r="M75" s="76"/>
      <c r="N75" s="76"/>
    </row>
    <row r="76" spans="1:14" ht="15.75" customHeight="1" x14ac:dyDescent="0.3">
      <c r="A76" s="76"/>
      <c r="B76" s="76"/>
      <c r="C76" s="76"/>
      <c r="D76" s="76"/>
      <c r="E76" s="76"/>
      <c r="F76" s="76"/>
      <c r="G76" s="131"/>
      <c r="H76" s="76"/>
      <c r="I76" s="76"/>
      <c r="J76" s="76"/>
      <c r="K76" s="76"/>
      <c r="L76" s="76"/>
      <c r="M76" s="76"/>
      <c r="N76" s="76"/>
    </row>
    <row r="77" spans="1:14" ht="15.75" customHeight="1" x14ac:dyDescent="0.3">
      <c r="A77" s="76"/>
      <c r="B77" s="76"/>
      <c r="C77" s="76"/>
      <c r="D77" s="76"/>
      <c r="E77" s="76"/>
      <c r="F77" s="76"/>
      <c r="G77" s="131"/>
      <c r="H77" s="76"/>
      <c r="I77" s="76"/>
      <c r="J77" s="76"/>
      <c r="K77" s="76"/>
      <c r="L77" s="76"/>
      <c r="M77" s="76"/>
      <c r="N77" s="76"/>
    </row>
    <row r="78" spans="1:14" ht="15.75" customHeight="1" x14ac:dyDescent="0.3">
      <c r="A78" s="76"/>
      <c r="B78" s="76"/>
      <c r="C78" s="76"/>
      <c r="D78" s="76"/>
      <c r="E78" s="76"/>
      <c r="F78" s="76"/>
      <c r="G78" s="131"/>
      <c r="H78" s="76"/>
      <c r="I78" s="76"/>
      <c r="J78" s="76"/>
      <c r="K78" s="76"/>
      <c r="L78" s="76"/>
      <c r="M78" s="76"/>
      <c r="N78" s="76"/>
    </row>
    <row r="79" spans="1:14" ht="15.75" customHeight="1" x14ac:dyDescent="0.3">
      <c r="A79" s="76"/>
      <c r="B79" s="76"/>
      <c r="C79" s="76"/>
      <c r="D79" s="76"/>
      <c r="E79" s="76"/>
      <c r="F79" s="76"/>
      <c r="G79" s="131"/>
      <c r="H79" s="76"/>
      <c r="I79" s="76"/>
      <c r="J79" s="76"/>
      <c r="K79" s="76"/>
      <c r="L79" s="76"/>
      <c r="M79" s="76"/>
      <c r="N79" s="76"/>
    </row>
    <row r="80" spans="1:14" ht="15.75" customHeight="1" x14ac:dyDescent="0.3">
      <c r="A80" s="76"/>
      <c r="B80" s="76"/>
      <c r="C80" s="76"/>
      <c r="D80" s="76"/>
      <c r="E80" s="76"/>
      <c r="F80" s="76"/>
      <c r="G80" s="131"/>
      <c r="H80" s="76"/>
      <c r="I80" s="76"/>
      <c r="J80" s="76"/>
      <c r="K80" s="76"/>
      <c r="L80" s="76"/>
      <c r="M80" s="76"/>
      <c r="N80" s="76"/>
    </row>
    <row r="81" spans="1:14" ht="15.75" customHeight="1" x14ac:dyDescent="0.3">
      <c r="A81" s="76"/>
      <c r="B81" s="76"/>
      <c r="C81" s="76"/>
      <c r="D81" s="76"/>
      <c r="E81" s="76"/>
      <c r="F81" s="76"/>
      <c r="G81" s="131"/>
      <c r="H81" s="76"/>
      <c r="I81" s="76"/>
      <c r="J81" s="76"/>
      <c r="K81" s="76"/>
      <c r="L81" s="76"/>
      <c r="M81" s="76"/>
      <c r="N81" s="76"/>
    </row>
    <row r="82" spans="1:14" ht="15.75" customHeight="1" x14ac:dyDescent="0.3">
      <c r="A82" s="76"/>
      <c r="B82" s="76"/>
      <c r="C82" s="76"/>
      <c r="D82" s="76"/>
      <c r="E82" s="76"/>
      <c r="F82" s="76"/>
      <c r="G82" s="131"/>
      <c r="H82" s="76"/>
      <c r="I82" s="76"/>
      <c r="J82" s="76"/>
      <c r="K82" s="76"/>
      <c r="L82" s="76"/>
      <c r="M82" s="76"/>
      <c r="N82" s="76"/>
    </row>
    <row r="83" spans="1:14" ht="15.75" customHeight="1" x14ac:dyDescent="0.3">
      <c r="A83" s="76"/>
      <c r="B83" s="76"/>
      <c r="C83" s="76"/>
      <c r="D83" s="76"/>
      <c r="E83" s="76"/>
      <c r="F83" s="76"/>
      <c r="G83" s="131"/>
      <c r="H83" s="76"/>
      <c r="I83" s="76"/>
      <c r="J83" s="76"/>
      <c r="K83" s="76"/>
      <c r="L83" s="76"/>
      <c r="M83" s="76"/>
      <c r="N83" s="76"/>
    </row>
    <row r="84" spans="1:14" ht="15.75" customHeight="1" x14ac:dyDescent="0.3">
      <c r="A84" s="76"/>
      <c r="B84" s="76"/>
      <c r="C84" s="76"/>
      <c r="D84" s="76"/>
      <c r="E84" s="76"/>
      <c r="F84" s="76"/>
      <c r="G84" s="131"/>
      <c r="H84" s="76"/>
      <c r="I84" s="76"/>
      <c r="J84" s="76"/>
      <c r="K84" s="76"/>
      <c r="L84" s="76"/>
      <c r="M84" s="76"/>
      <c r="N84" s="76"/>
    </row>
    <row r="85" spans="1:14" ht="15.75" customHeight="1" x14ac:dyDescent="0.3">
      <c r="A85" s="76"/>
      <c r="B85" s="76"/>
      <c r="C85" s="76"/>
      <c r="D85" s="76"/>
      <c r="E85" s="76"/>
      <c r="F85" s="76"/>
      <c r="G85" s="131"/>
      <c r="H85" s="76"/>
      <c r="I85" s="76"/>
      <c r="J85" s="76"/>
      <c r="K85" s="76"/>
      <c r="L85" s="76"/>
      <c r="M85" s="76"/>
      <c r="N85" s="76"/>
    </row>
    <row r="86" spans="1:14" ht="15.75" customHeight="1" x14ac:dyDescent="0.3">
      <c r="A86" s="76"/>
      <c r="B86" s="76"/>
      <c r="C86" s="76"/>
      <c r="D86" s="76"/>
      <c r="E86" s="76"/>
      <c r="F86" s="76"/>
      <c r="G86" s="131"/>
      <c r="H86" s="76"/>
      <c r="I86" s="76"/>
      <c r="J86" s="76"/>
      <c r="K86" s="76"/>
      <c r="L86" s="76"/>
      <c r="M86" s="76"/>
      <c r="N86" s="76"/>
    </row>
    <row r="87" spans="1:14" ht="15.75" customHeight="1" x14ac:dyDescent="0.3">
      <c r="A87" s="76"/>
      <c r="B87" s="76"/>
      <c r="C87" s="76"/>
      <c r="D87" s="76"/>
      <c r="E87" s="76"/>
      <c r="F87" s="76"/>
      <c r="G87" s="131"/>
      <c r="H87" s="76"/>
      <c r="I87" s="76"/>
      <c r="J87" s="76"/>
      <c r="K87" s="76"/>
      <c r="L87" s="76"/>
      <c r="M87" s="76"/>
      <c r="N87" s="76"/>
    </row>
    <row r="88" spans="1:14" ht="15.75" customHeight="1" x14ac:dyDescent="0.3">
      <c r="A88" s="76"/>
      <c r="B88" s="76"/>
      <c r="C88" s="76"/>
      <c r="D88" s="76"/>
      <c r="E88" s="76"/>
      <c r="F88" s="76"/>
      <c r="G88" s="131"/>
      <c r="H88" s="76"/>
      <c r="I88" s="76"/>
      <c r="J88" s="76"/>
      <c r="K88" s="76"/>
      <c r="L88" s="76"/>
      <c r="M88" s="76"/>
      <c r="N88" s="76"/>
    </row>
    <row r="89" spans="1:14" ht="15.75" customHeight="1" x14ac:dyDescent="0.3">
      <c r="A89" s="76"/>
      <c r="B89" s="76"/>
      <c r="C89" s="76"/>
      <c r="D89" s="76"/>
      <c r="E89" s="76"/>
      <c r="F89" s="76"/>
      <c r="G89" s="131"/>
      <c r="H89" s="76"/>
      <c r="I89" s="76"/>
      <c r="J89" s="76"/>
      <c r="K89" s="76"/>
      <c r="L89" s="76"/>
      <c r="M89" s="76"/>
      <c r="N89" s="76"/>
    </row>
    <row r="90" spans="1:14" ht="15.75" customHeight="1" x14ac:dyDescent="0.3">
      <c r="A90" s="76"/>
      <c r="B90" s="76"/>
      <c r="C90" s="76"/>
      <c r="D90" s="76"/>
      <c r="E90" s="76"/>
      <c r="F90" s="76"/>
      <c r="G90" s="131"/>
      <c r="H90" s="76"/>
      <c r="I90" s="76"/>
      <c r="J90" s="76"/>
      <c r="K90" s="76"/>
      <c r="L90" s="76"/>
      <c r="M90" s="76"/>
      <c r="N90" s="76"/>
    </row>
    <row r="91" spans="1:14" ht="15.75" customHeight="1" x14ac:dyDescent="0.3">
      <c r="A91" s="76"/>
      <c r="B91" s="76"/>
      <c r="C91" s="76"/>
      <c r="D91" s="76"/>
      <c r="E91" s="76"/>
      <c r="F91" s="76"/>
      <c r="G91" s="131"/>
      <c r="H91" s="76"/>
      <c r="I91" s="76"/>
      <c r="J91" s="76"/>
      <c r="K91" s="76"/>
      <c r="L91" s="76"/>
      <c r="M91" s="76"/>
      <c r="N91" s="76"/>
    </row>
    <row r="92" spans="1:14" ht="15.75" customHeight="1" x14ac:dyDescent="0.3">
      <c r="A92" s="76"/>
      <c r="B92" s="76"/>
      <c r="C92" s="76"/>
      <c r="D92" s="76"/>
      <c r="E92" s="76"/>
      <c r="F92" s="76"/>
      <c r="G92" s="131"/>
      <c r="H92" s="76"/>
      <c r="I92" s="76"/>
      <c r="J92" s="76"/>
      <c r="K92" s="76"/>
      <c r="L92" s="76"/>
      <c r="M92" s="76"/>
      <c r="N92" s="76"/>
    </row>
    <row r="93" spans="1:14" ht="15.75" customHeight="1" x14ac:dyDescent="0.3">
      <c r="A93" s="76"/>
      <c r="B93" s="76"/>
      <c r="C93" s="76"/>
      <c r="D93" s="76"/>
      <c r="E93" s="76"/>
      <c r="F93" s="76"/>
      <c r="G93" s="131"/>
      <c r="H93" s="76"/>
      <c r="I93" s="76"/>
      <c r="J93" s="76"/>
      <c r="K93" s="76"/>
      <c r="L93" s="76"/>
      <c r="M93" s="76"/>
      <c r="N93" s="76"/>
    </row>
    <row r="94" spans="1:14" ht="15.75" customHeight="1" x14ac:dyDescent="0.3">
      <c r="A94" s="76"/>
      <c r="B94" s="76"/>
      <c r="C94" s="76"/>
      <c r="D94" s="76"/>
      <c r="E94" s="76"/>
      <c r="F94" s="76"/>
      <c r="G94" s="131"/>
      <c r="H94" s="76"/>
      <c r="I94" s="76"/>
      <c r="J94" s="76"/>
      <c r="K94" s="76"/>
      <c r="L94" s="76"/>
      <c r="M94" s="76"/>
      <c r="N94" s="76"/>
    </row>
    <row r="95" spans="1:14" ht="15.75" customHeight="1" x14ac:dyDescent="0.3">
      <c r="A95" s="76"/>
      <c r="B95" s="76"/>
      <c r="C95" s="76"/>
      <c r="D95" s="76"/>
      <c r="E95" s="76"/>
      <c r="F95" s="76"/>
      <c r="G95" s="131"/>
      <c r="H95" s="76"/>
      <c r="I95" s="76"/>
      <c r="J95" s="76"/>
      <c r="K95" s="76"/>
      <c r="L95" s="76"/>
      <c r="M95" s="76"/>
      <c r="N95" s="76"/>
    </row>
    <row r="96" spans="1:14" ht="15.75" customHeight="1" x14ac:dyDescent="0.3">
      <c r="A96" s="76"/>
      <c r="B96" s="76"/>
      <c r="C96" s="76"/>
      <c r="D96" s="76"/>
      <c r="E96" s="76"/>
      <c r="F96" s="76"/>
      <c r="G96" s="131"/>
      <c r="H96" s="76"/>
      <c r="I96" s="76"/>
      <c r="J96" s="76"/>
      <c r="K96" s="76"/>
      <c r="L96" s="76"/>
      <c r="M96" s="76"/>
      <c r="N96" s="76"/>
    </row>
    <row r="97" spans="1:14" ht="15.75" customHeight="1" x14ac:dyDescent="0.3">
      <c r="A97" s="76"/>
      <c r="B97" s="76"/>
      <c r="C97" s="76"/>
      <c r="D97" s="76"/>
      <c r="E97" s="76"/>
      <c r="F97" s="76"/>
      <c r="G97" s="131"/>
      <c r="H97" s="76"/>
      <c r="I97" s="76"/>
      <c r="J97" s="76"/>
      <c r="K97" s="76"/>
      <c r="L97" s="76"/>
      <c r="M97" s="76"/>
      <c r="N97" s="76"/>
    </row>
    <row r="98" spans="1:14" ht="15.75" customHeight="1" x14ac:dyDescent="0.3">
      <c r="A98" s="76"/>
      <c r="B98" s="76"/>
      <c r="C98" s="76"/>
      <c r="D98" s="76"/>
      <c r="E98" s="76"/>
      <c r="F98" s="76"/>
      <c r="G98" s="131"/>
      <c r="H98" s="76"/>
      <c r="I98" s="76"/>
      <c r="J98" s="76"/>
      <c r="K98" s="76"/>
      <c r="L98" s="76"/>
      <c r="M98" s="76"/>
      <c r="N98" s="76"/>
    </row>
    <row r="99" spans="1:14" ht="15.75" customHeight="1" x14ac:dyDescent="0.3">
      <c r="A99" s="76"/>
      <c r="B99" s="76"/>
      <c r="C99" s="76"/>
      <c r="D99" s="76"/>
      <c r="E99" s="76"/>
      <c r="F99" s="76"/>
      <c r="G99" s="131"/>
      <c r="H99" s="76"/>
      <c r="I99" s="76"/>
      <c r="J99" s="76"/>
      <c r="K99" s="76"/>
      <c r="L99" s="76"/>
      <c r="M99" s="76"/>
      <c r="N99" s="76"/>
    </row>
    <row r="100" spans="1:14" ht="15.75" customHeight="1" x14ac:dyDescent="0.3">
      <c r="A100" s="76"/>
      <c r="B100" s="76"/>
      <c r="C100" s="76"/>
      <c r="D100" s="76"/>
      <c r="E100" s="76"/>
      <c r="F100" s="76"/>
      <c r="G100" s="131"/>
      <c r="H100" s="76"/>
      <c r="I100" s="76"/>
      <c r="J100" s="76"/>
      <c r="K100" s="76"/>
      <c r="L100" s="76"/>
      <c r="M100" s="76"/>
      <c r="N100" s="76"/>
    </row>
    <row r="101" spans="1:14" ht="15.75" customHeight="1" x14ac:dyDescent="0.3">
      <c r="A101" s="76"/>
      <c r="B101" s="76"/>
      <c r="C101" s="76"/>
      <c r="D101" s="76"/>
      <c r="E101" s="76"/>
      <c r="F101" s="76"/>
      <c r="G101" s="131"/>
      <c r="H101" s="76"/>
      <c r="I101" s="76"/>
      <c r="J101" s="76"/>
      <c r="K101" s="76"/>
      <c r="L101" s="76"/>
      <c r="M101" s="76"/>
      <c r="N101" s="76"/>
    </row>
    <row r="102" spans="1:14" ht="15.75" customHeight="1" x14ac:dyDescent="0.3">
      <c r="A102" s="76"/>
      <c r="B102" s="76"/>
      <c r="C102" s="76"/>
      <c r="D102" s="76"/>
      <c r="E102" s="76"/>
      <c r="F102" s="76"/>
      <c r="G102" s="131"/>
      <c r="H102" s="76"/>
      <c r="I102" s="76"/>
      <c r="J102" s="76"/>
      <c r="K102" s="76"/>
      <c r="L102" s="76"/>
      <c r="M102" s="76"/>
      <c r="N102" s="76"/>
    </row>
    <row r="103" spans="1:14" ht="15.75" customHeight="1" x14ac:dyDescent="0.3">
      <c r="A103" s="76"/>
      <c r="B103" s="76"/>
      <c r="C103" s="76"/>
      <c r="D103" s="76"/>
      <c r="E103" s="76"/>
      <c r="F103" s="76"/>
      <c r="G103" s="131"/>
      <c r="H103" s="76"/>
      <c r="I103" s="76"/>
      <c r="J103" s="76"/>
      <c r="K103" s="76"/>
      <c r="L103" s="76"/>
      <c r="M103" s="76"/>
      <c r="N103" s="76"/>
    </row>
    <row r="104" spans="1:14" ht="15.75" customHeight="1" x14ac:dyDescent="0.3">
      <c r="A104" s="76"/>
      <c r="B104" s="76"/>
      <c r="C104" s="76"/>
      <c r="D104" s="76"/>
      <c r="E104" s="76"/>
      <c r="F104" s="76"/>
      <c r="G104" s="131"/>
      <c r="H104" s="76"/>
      <c r="I104" s="76"/>
      <c r="J104" s="76"/>
      <c r="K104" s="76"/>
      <c r="L104" s="76"/>
      <c r="M104" s="76"/>
      <c r="N104" s="76"/>
    </row>
    <row r="105" spans="1:14" ht="15.75" customHeight="1" x14ac:dyDescent="0.3">
      <c r="A105" s="76"/>
      <c r="B105" s="76"/>
      <c r="C105" s="76"/>
      <c r="D105" s="76"/>
      <c r="E105" s="76"/>
      <c r="F105" s="76"/>
      <c r="G105" s="131"/>
      <c r="H105" s="76"/>
      <c r="I105" s="76"/>
      <c r="J105" s="76"/>
      <c r="K105" s="76"/>
      <c r="L105" s="76"/>
      <c r="M105" s="76"/>
      <c r="N105" s="76"/>
    </row>
    <row r="106" spans="1:14" ht="15.75" customHeight="1" x14ac:dyDescent="0.3">
      <c r="A106" s="76"/>
      <c r="B106" s="76"/>
      <c r="C106" s="76"/>
      <c r="D106" s="76"/>
      <c r="E106" s="76"/>
      <c r="F106" s="76"/>
      <c r="G106" s="131"/>
      <c r="H106" s="76"/>
      <c r="I106" s="76"/>
      <c r="J106" s="76"/>
      <c r="K106" s="76"/>
      <c r="L106" s="76"/>
      <c r="M106" s="76"/>
      <c r="N106" s="76"/>
    </row>
    <row r="107" spans="1:14" ht="15.75" customHeight="1" x14ac:dyDescent="0.3">
      <c r="A107" s="76"/>
      <c r="B107" s="76"/>
      <c r="C107" s="76"/>
      <c r="D107" s="76"/>
      <c r="E107" s="76"/>
      <c r="F107" s="76"/>
      <c r="G107" s="131"/>
      <c r="H107" s="76"/>
      <c r="I107" s="76"/>
      <c r="J107" s="76"/>
      <c r="K107" s="76"/>
      <c r="L107" s="76"/>
      <c r="M107" s="76"/>
      <c r="N107" s="76"/>
    </row>
    <row r="108" spans="1:14" ht="15.75" customHeight="1" x14ac:dyDescent="0.3">
      <c r="A108" s="76"/>
      <c r="B108" s="76"/>
      <c r="C108" s="76"/>
      <c r="D108" s="76"/>
      <c r="E108" s="76"/>
      <c r="F108" s="76"/>
      <c r="G108" s="131"/>
      <c r="H108" s="76"/>
      <c r="I108" s="76"/>
      <c r="J108" s="76"/>
      <c r="K108" s="76"/>
      <c r="L108" s="76"/>
      <c r="M108" s="76"/>
      <c r="N108" s="76"/>
    </row>
    <row r="109" spans="1:14" ht="15.75" customHeight="1" x14ac:dyDescent="0.3">
      <c r="A109" s="76"/>
      <c r="B109" s="76"/>
      <c r="C109" s="76"/>
      <c r="D109" s="76"/>
      <c r="E109" s="76"/>
      <c r="F109" s="76"/>
      <c r="G109" s="131"/>
      <c r="H109" s="76"/>
      <c r="I109" s="76"/>
      <c r="J109" s="76"/>
      <c r="K109" s="76"/>
      <c r="L109" s="76"/>
      <c r="M109" s="76"/>
      <c r="N109" s="76"/>
    </row>
    <row r="110" spans="1:14" ht="15.75" customHeight="1" x14ac:dyDescent="0.3">
      <c r="A110" s="76"/>
      <c r="B110" s="76"/>
      <c r="C110" s="76"/>
      <c r="D110" s="76"/>
      <c r="E110" s="76"/>
      <c r="F110" s="76"/>
      <c r="G110" s="131"/>
      <c r="H110" s="76"/>
      <c r="I110" s="76"/>
      <c r="J110" s="76"/>
      <c r="K110" s="76"/>
      <c r="L110" s="76"/>
      <c r="M110" s="76"/>
      <c r="N110" s="76"/>
    </row>
    <row r="111" spans="1:14" ht="15.75" customHeight="1" x14ac:dyDescent="0.3">
      <c r="A111" s="76"/>
      <c r="B111" s="76"/>
      <c r="C111" s="76"/>
      <c r="D111" s="76"/>
      <c r="E111" s="76"/>
      <c r="F111" s="76"/>
      <c r="G111" s="131"/>
      <c r="H111" s="76"/>
      <c r="I111" s="76"/>
      <c r="J111" s="76"/>
      <c r="K111" s="76"/>
      <c r="L111" s="76"/>
      <c r="M111" s="76"/>
      <c r="N111" s="76"/>
    </row>
  </sheetData>
  <mergeCells count="1">
    <mergeCell ref="I2:N2"/>
  </mergeCells>
  <hyperlinks>
    <hyperlink ref="A2" location="'Index'!A3" tooltip="Go to the Index sheet" display="á" xr:uid="{C2A7BB5A-6EFB-4259-8208-58E33AE1AC98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C1982-300D-4598-AC23-DCB7BB685487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8" customWidth="1"/>
    <col min="4" max="6" width="8.7109375" style="18" customWidth="1"/>
    <col min="7" max="7" width="5" style="18" customWidth="1"/>
    <col min="8" max="8" width="9.7109375" style="18" customWidth="1"/>
    <col min="9" max="9" width="5" style="18" customWidth="1"/>
    <col min="10" max="10" width="1.7109375" style="18" customWidth="1"/>
    <col min="11" max="11" width="2.7109375" style="40" customWidth="1"/>
    <col min="12" max="13" width="20.7109375" style="18" customWidth="1"/>
    <col min="14" max="16" width="7.7109375" style="18" customWidth="1"/>
    <col min="17" max="17" width="5" style="18" customWidth="1"/>
    <col min="18" max="18" width="8.7109375" style="18" customWidth="1"/>
    <col min="19" max="21" width="5" style="18" customWidth="1"/>
    <col min="22" max="22" width="3.7109375" style="18" customWidth="1"/>
    <col min="23" max="23" width="5" style="18" customWidth="1"/>
    <col min="24" max="25" width="10.28515625" style="18"/>
  </cols>
  <sheetData>
    <row r="1" spans="1:25" ht="18" x14ac:dyDescent="0.35">
      <c r="A1" s="1"/>
      <c r="B1" s="2" t="s">
        <v>601</v>
      </c>
      <c r="C1" s="2"/>
      <c r="D1" s="3"/>
      <c r="E1" s="3"/>
      <c r="F1" s="3"/>
      <c r="G1" s="2"/>
      <c r="H1" s="3"/>
      <c r="I1" s="4" t="s">
        <v>304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"/>
      <c r="D2" s="56" t="s">
        <v>3</v>
      </c>
      <c r="E2" s="56"/>
      <c r="F2" s="56"/>
      <c r="G2" s="56"/>
      <c r="H2" s="56"/>
      <c r="I2" s="56"/>
    </row>
    <row r="3" spans="1:25" ht="15.75" customHeight="1" x14ac:dyDescent="0.3">
      <c r="A3" s="8"/>
      <c r="B3" s="9" t="s">
        <v>4</v>
      </c>
      <c r="C3" s="10" t="s">
        <v>602</v>
      </c>
      <c r="D3" s="10"/>
      <c r="E3" s="10" t="s">
        <v>603</v>
      </c>
      <c r="F3" s="9"/>
      <c r="G3" s="9"/>
      <c r="H3" s="9"/>
      <c r="I3" s="9"/>
      <c r="J3" s="9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11">
        <v>2</v>
      </c>
      <c r="B4" s="12" t="s">
        <v>7</v>
      </c>
      <c r="C4" s="13" t="s">
        <v>8</v>
      </c>
      <c r="D4" s="68"/>
      <c r="E4" s="98"/>
      <c r="F4" s="16" t="s">
        <v>9</v>
      </c>
      <c r="G4" s="16" t="s">
        <v>10</v>
      </c>
      <c r="H4" s="16" t="s">
        <v>11</v>
      </c>
      <c r="I4" s="17" t="s">
        <v>12</v>
      </c>
      <c r="K4" s="18"/>
    </row>
    <row r="5" spans="1:25" ht="15.75" customHeight="1" x14ac:dyDescent="0.3">
      <c r="A5" s="19">
        <v>1</v>
      </c>
      <c r="B5" s="20" t="s">
        <v>604</v>
      </c>
      <c r="C5" s="20" t="s">
        <v>44</v>
      </c>
      <c r="D5" s="101">
        <v>100.008</v>
      </c>
      <c r="E5" s="101">
        <v>100.005</v>
      </c>
      <c r="F5" s="102">
        <f t="shared" ref="F5:F14" si="0">SUM(D5,E5)</f>
        <v>200.01299999999998</v>
      </c>
      <c r="G5" s="21">
        <v>10</v>
      </c>
      <c r="H5" s="102">
        <v>1600.075</v>
      </c>
      <c r="I5" s="37">
        <v>78</v>
      </c>
      <c r="K5" s="18"/>
    </row>
    <row r="6" spans="1:25" ht="15.75" customHeight="1" x14ac:dyDescent="0.3">
      <c r="A6" s="23">
        <v>5</v>
      </c>
      <c r="B6" s="24" t="s">
        <v>397</v>
      </c>
      <c r="C6" s="24" t="s">
        <v>396</v>
      </c>
      <c r="D6" s="103">
        <v>100.005</v>
      </c>
      <c r="E6" s="103">
        <v>100.004</v>
      </c>
      <c r="F6" s="104">
        <f t="shared" si="0"/>
        <v>200.00900000000001</v>
      </c>
      <c r="G6" s="27">
        <v>9</v>
      </c>
      <c r="H6" s="104">
        <v>1597.066</v>
      </c>
      <c r="I6" s="28">
        <v>64</v>
      </c>
      <c r="N6" s="134"/>
      <c r="O6" s="134"/>
      <c r="P6" s="134"/>
      <c r="R6" s="134"/>
      <c r="S6" s="135"/>
    </row>
    <row r="7" spans="1:25" ht="15.75" customHeight="1" x14ac:dyDescent="0.3">
      <c r="A7" s="23">
        <v>6</v>
      </c>
      <c r="B7" s="24" t="s">
        <v>388</v>
      </c>
      <c r="C7" s="24" t="s">
        <v>389</v>
      </c>
      <c r="D7" s="103">
        <v>100.002</v>
      </c>
      <c r="E7" s="103">
        <v>100.002</v>
      </c>
      <c r="F7" s="104">
        <f t="shared" si="0"/>
        <v>200.00399999999999</v>
      </c>
      <c r="G7" s="27">
        <v>6</v>
      </c>
      <c r="H7" s="104">
        <v>1597.0510000000002</v>
      </c>
      <c r="I7" s="28">
        <v>62</v>
      </c>
      <c r="J7" s="95"/>
      <c r="K7" s="18"/>
    </row>
    <row r="8" spans="1:25" ht="15.75" customHeight="1" x14ac:dyDescent="0.3">
      <c r="A8" s="23">
        <v>7</v>
      </c>
      <c r="B8" s="24" t="s">
        <v>605</v>
      </c>
      <c r="C8" s="24" t="s">
        <v>101</v>
      </c>
      <c r="D8" s="103">
        <v>100.003</v>
      </c>
      <c r="E8" s="103">
        <v>100.003</v>
      </c>
      <c r="F8" s="104">
        <f t="shared" si="0"/>
        <v>200.006</v>
      </c>
      <c r="G8" s="27">
        <v>8</v>
      </c>
      <c r="H8" s="104">
        <v>1592.0420000000001</v>
      </c>
      <c r="I8" s="28">
        <v>51</v>
      </c>
    </row>
    <row r="9" spans="1:25" ht="15.75" customHeight="1" x14ac:dyDescent="0.3">
      <c r="A9" s="23">
        <v>8</v>
      </c>
      <c r="B9" s="24" t="s">
        <v>449</v>
      </c>
      <c r="C9" s="24" t="s">
        <v>129</v>
      </c>
      <c r="D9" s="103">
        <v>100.005</v>
      </c>
      <c r="E9" s="103">
        <v>100.001</v>
      </c>
      <c r="F9" s="104">
        <f t="shared" si="0"/>
        <v>200.006</v>
      </c>
      <c r="G9" s="27">
        <v>8</v>
      </c>
      <c r="H9" s="104">
        <v>1584.0450000000003</v>
      </c>
      <c r="I9" s="28">
        <v>48</v>
      </c>
      <c r="P9" s="136"/>
      <c r="Q9" s="136"/>
      <c r="R9" s="136"/>
      <c r="S9" s="136"/>
    </row>
    <row r="10" spans="1:25" ht="15.75" customHeight="1" x14ac:dyDescent="0.3">
      <c r="A10" s="23">
        <v>2</v>
      </c>
      <c r="B10" s="24" t="s">
        <v>606</v>
      </c>
      <c r="C10" s="24" t="s">
        <v>287</v>
      </c>
      <c r="D10" s="103">
        <v>99.001999999999995</v>
      </c>
      <c r="E10" s="103">
        <v>97.001999999999995</v>
      </c>
      <c r="F10" s="104">
        <f t="shared" si="0"/>
        <v>196.00399999999999</v>
      </c>
      <c r="G10" s="27">
        <v>4</v>
      </c>
      <c r="H10" s="104">
        <v>1591.038</v>
      </c>
      <c r="I10" s="30">
        <v>45</v>
      </c>
    </row>
    <row r="11" spans="1:25" ht="15.75" customHeight="1" x14ac:dyDescent="0.3">
      <c r="A11" s="23">
        <v>4</v>
      </c>
      <c r="B11" s="24" t="s">
        <v>607</v>
      </c>
      <c r="C11" s="24" t="s">
        <v>101</v>
      </c>
      <c r="D11" s="103">
        <v>100.005</v>
      </c>
      <c r="E11" s="103">
        <v>99.003</v>
      </c>
      <c r="F11" s="104">
        <f t="shared" si="0"/>
        <v>199.00799999999998</v>
      </c>
      <c r="G11" s="27">
        <v>5</v>
      </c>
      <c r="H11" s="104">
        <v>1494.0410000000002</v>
      </c>
      <c r="I11" s="28">
        <v>41</v>
      </c>
    </row>
    <row r="12" spans="1:25" ht="15.75" customHeight="1" x14ac:dyDescent="0.3">
      <c r="A12" s="23">
        <v>3</v>
      </c>
      <c r="B12" s="24" t="s">
        <v>315</v>
      </c>
      <c r="C12" s="24" t="s">
        <v>287</v>
      </c>
      <c r="D12" s="103">
        <v>97.001000000000005</v>
      </c>
      <c r="E12" s="103">
        <v>97.001000000000005</v>
      </c>
      <c r="F12" s="104">
        <f t="shared" si="0"/>
        <v>194.00200000000001</v>
      </c>
      <c r="G12" s="27">
        <v>2</v>
      </c>
      <c r="H12" s="104">
        <v>1575.0229999999999</v>
      </c>
      <c r="I12" s="28">
        <v>22</v>
      </c>
    </row>
    <row r="13" spans="1:25" ht="15.75" customHeight="1" x14ac:dyDescent="0.3">
      <c r="A13" s="23">
        <v>9</v>
      </c>
      <c r="B13" s="24" t="s">
        <v>608</v>
      </c>
      <c r="C13" s="24" t="s">
        <v>572</v>
      </c>
      <c r="D13" s="103">
        <v>99.004000000000005</v>
      </c>
      <c r="E13" s="103">
        <v>96</v>
      </c>
      <c r="F13" s="104">
        <f t="shared" si="0"/>
        <v>195.00400000000002</v>
      </c>
      <c r="G13" s="27">
        <v>3</v>
      </c>
      <c r="H13" s="104">
        <v>1566.0229999999997</v>
      </c>
      <c r="I13" s="28">
        <v>21</v>
      </c>
    </row>
    <row r="14" spans="1:25" ht="15.75" customHeight="1" x14ac:dyDescent="0.3">
      <c r="A14" s="31">
        <v>10</v>
      </c>
      <c r="B14" s="32" t="s">
        <v>608</v>
      </c>
      <c r="C14" s="32" t="s">
        <v>16</v>
      </c>
      <c r="D14" s="106">
        <v>98.001999999999995</v>
      </c>
      <c r="E14" s="106">
        <v>93</v>
      </c>
      <c r="F14" s="107">
        <f t="shared" si="0"/>
        <v>191.00200000000001</v>
      </c>
      <c r="G14" s="34">
        <v>1</v>
      </c>
      <c r="H14" s="107">
        <v>1359.0170000000001</v>
      </c>
      <c r="I14" s="35">
        <v>17</v>
      </c>
    </row>
    <row r="15" spans="1:25" ht="15.75" customHeight="1" x14ac:dyDescent="0.3"/>
    <row r="16" spans="1:25" ht="15.75" customHeight="1" x14ac:dyDescent="0.3">
      <c r="A16" s="8"/>
      <c r="B16" s="9" t="s">
        <v>28</v>
      </c>
      <c r="C16" s="10" t="s">
        <v>609</v>
      </c>
      <c r="D16" s="10"/>
      <c r="E16" s="10" t="s">
        <v>610</v>
      </c>
      <c r="F16" s="9"/>
      <c r="G16" s="9"/>
      <c r="H16" s="9"/>
      <c r="I16" s="9"/>
    </row>
    <row r="17" spans="1:9" ht="15.75" customHeight="1" x14ac:dyDescent="0.3">
      <c r="A17" s="11">
        <v>2</v>
      </c>
      <c r="B17" s="12" t="s">
        <v>7</v>
      </c>
      <c r="C17" s="13" t="s">
        <v>8</v>
      </c>
      <c r="D17" s="68"/>
      <c r="E17" s="98"/>
      <c r="F17" s="16" t="s">
        <v>9</v>
      </c>
      <c r="G17" s="16" t="s">
        <v>10</v>
      </c>
      <c r="H17" s="16" t="s">
        <v>11</v>
      </c>
      <c r="I17" s="17" t="s">
        <v>12</v>
      </c>
    </row>
    <row r="18" spans="1:9" ht="15.75" customHeight="1" x14ac:dyDescent="0.3">
      <c r="A18" s="19">
        <v>3</v>
      </c>
      <c r="B18" s="20" t="s">
        <v>611</v>
      </c>
      <c r="C18" s="20" t="s">
        <v>334</v>
      </c>
      <c r="D18" s="101">
        <v>100.001</v>
      </c>
      <c r="E18" s="101">
        <v>98.001999999999995</v>
      </c>
      <c r="F18" s="102">
        <f t="shared" ref="F18:F27" si="1">SUM(D18,E18)</f>
        <v>198.00299999999999</v>
      </c>
      <c r="G18" s="21">
        <v>8</v>
      </c>
      <c r="H18" s="102">
        <v>1586.0330000000001</v>
      </c>
      <c r="I18" s="22">
        <v>54</v>
      </c>
    </row>
    <row r="19" spans="1:9" ht="15.75" customHeight="1" x14ac:dyDescent="0.3">
      <c r="A19" s="23">
        <v>2</v>
      </c>
      <c r="B19" s="24" t="s">
        <v>22</v>
      </c>
      <c r="C19" s="24" t="s">
        <v>23</v>
      </c>
      <c r="D19" s="103">
        <v>100.002</v>
      </c>
      <c r="E19" s="103">
        <v>100.002</v>
      </c>
      <c r="F19" s="104">
        <f t="shared" si="1"/>
        <v>200.00399999999999</v>
      </c>
      <c r="G19" s="27">
        <v>10</v>
      </c>
      <c r="H19" s="104">
        <v>1590.0409999999999</v>
      </c>
      <c r="I19" s="28">
        <v>53</v>
      </c>
    </row>
    <row r="20" spans="1:9" ht="15.75" customHeight="1" x14ac:dyDescent="0.3">
      <c r="A20" s="23">
        <v>6</v>
      </c>
      <c r="B20" s="24" t="s">
        <v>612</v>
      </c>
      <c r="C20" s="24" t="s">
        <v>101</v>
      </c>
      <c r="D20" s="103">
        <v>100.004</v>
      </c>
      <c r="E20" s="103">
        <v>99.001000000000005</v>
      </c>
      <c r="F20" s="104">
        <f t="shared" si="1"/>
        <v>199.005</v>
      </c>
      <c r="G20" s="27">
        <v>9</v>
      </c>
      <c r="H20" s="104">
        <v>1588.0329999999999</v>
      </c>
      <c r="I20" s="28">
        <v>51</v>
      </c>
    </row>
    <row r="21" spans="1:9" ht="15.75" customHeight="1" x14ac:dyDescent="0.3">
      <c r="A21" s="23">
        <v>7</v>
      </c>
      <c r="B21" s="24" t="s">
        <v>402</v>
      </c>
      <c r="C21" s="24" t="s">
        <v>34</v>
      </c>
      <c r="D21" s="103">
        <v>99.006</v>
      </c>
      <c r="E21" s="103">
        <v>97.001999999999995</v>
      </c>
      <c r="F21" s="104">
        <f t="shared" si="1"/>
        <v>196.00799999999998</v>
      </c>
      <c r="G21" s="27">
        <v>4</v>
      </c>
      <c r="H21" s="104">
        <v>1586.0440000000001</v>
      </c>
      <c r="I21" s="28">
        <v>46</v>
      </c>
    </row>
    <row r="22" spans="1:9" ht="15.75" customHeight="1" x14ac:dyDescent="0.3">
      <c r="A22" s="23">
        <v>10</v>
      </c>
      <c r="B22" s="24" t="s">
        <v>613</v>
      </c>
      <c r="C22" s="24" t="s">
        <v>246</v>
      </c>
      <c r="D22" s="103">
        <v>99.004999999999995</v>
      </c>
      <c r="E22" s="103">
        <v>97.001000000000005</v>
      </c>
      <c r="F22" s="104">
        <f t="shared" si="1"/>
        <v>196.006</v>
      </c>
      <c r="G22" s="27">
        <v>3</v>
      </c>
      <c r="H22" s="104">
        <v>1583.0429999999999</v>
      </c>
      <c r="I22" s="28">
        <v>45</v>
      </c>
    </row>
    <row r="23" spans="1:9" ht="15.75" customHeight="1" x14ac:dyDescent="0.3">
      <c r="A23" s="23">
        <v>4</v>
      </c>
      <c r="B23" s="24" t="s">
        <v>614</v>
      </c>
      <c r="C23" s="24" t="s">
        <v>615</v>
      </c>
      <c r="D23" s="103">
        <v>100.004</v>
      </c>
      <c r="E23" s="103">
        <v>97</v>
      </c>
      <c r="F23" s="104">
        <f t="shared" si="1"/>
        <v>197.00400000000002</v>
      </c>
      <c r="G23" s="27">
        <v>5</v>
      </c>
      <c r="H23" s="104">
        <v>1583.0319999999997</v>
      </c>
      <c r="I23" s="28">
        <v>45</v>
      </c>
    </row>
    <row r="24" spans="1:9" ht="15.75" customHeight="1" x14ac:dyDescent="0.3">
      <c r="A24" s="23">
        <v>8</v>
      </c>
      <c r="B24" s="24" t="s">
        <v>616</v>
      </c>
      <c r="C24" s="24" t="s">
        <v>312</v>
      </c>
      <c r="D24" s="103">
        <v>99.001999999999995</v>
      </c>
      <c r="E24" s="103">
        <v>99</v>
      </c>
      <c r="F24" s="104">
        <f t="shared" si="1"/>
        <v>198.00200000000001</v>
      </c>
      <c r="G24" s="27">
        <v>7</v>
      </c>
      <c r="H24" s="104">
        <v>1581.028</v>
      </c>
      <c r="I24" s="28">
        <v>40</v>
      </c>
    </row>
    <row r="25" spans="1:9" ht="15.75" customHeight="1" x14ac:dyDescent="0.3">
      <c r="A25" s="23">
        <v>9</v>
      </c>
      <c r="B25" s="24" t="s">
        <v>617</v>
      </c>
      <c r="C25" s="24" t="s">
        <v>36</v>
      </c>
      <c r="D25" s="103">
        <v>99.004000000000005</v>
      </c>
      <c r="E25" s="103">
        <v>98.001999999999995</v>
      </c>
      <c r="F25" s="104">
        <f t="shared" si="1"/>
        <v>197.006</v>
      </c>
      <c r="G25" s="27">
        <v>6</v>
      </c>
      <c r="H25" s="104">
        <v>1576.0340000000003</v>
      </c>
      <c r="I25" s="28">
        <v>36</v>
      </c>
    </row>
    <row r="26" spans="1:9" ht="15.75" customHeight="1" x14ac:dyDescent="0.3">
      <c r="A26" s="23">
        <v>1</v>
      </c>
      <c r="B26" s="24" t="s">
        <v>618</v>
      </c>
      <c r="C26" s="24" t="s">
        <v>289</v>
      </c>
      <c r="D26" s="103">
        <v>99.001000000000005</v>
      </c>
      <c r="E26" s="103">
        <v>97.001000000000005</v>
      </c>
      <c r="F26" s="104">
        <f t="shared" si="1"/>
        <v>196.00200000000001</v>
      </c>
      <c r="G26" s="27">
        <v>2</v>
      </c>
      <c r="H26" s="104">
        <v>1384.0259999999998</v>
      </c>
      <c r="I26" s="30">
        <v>36</v>
      </c>
    </row>
    <row r="27" spans="1:9" ht="15.75" customHeight="1" x14ac:dyDescent="0.3">
      <c r="A27" s="31">
        <v>5</v>
      </c>
      <c r="B27" s="32" t="s">
        <v>619</v>
      </c>
      <c r="C27" s="32" t="s">
        <v>461</v>
      </c>
      <c r="D27" s="106" t="s">
        <v>55</v>
      </c>
      <c r="E27" s="106"/>
      <c r="F27" s="107">
        <f t="shared" si="1"/>
        <v>0</v>
      </c>
      <c r="G27" s="34">
        <v>0</v>
      </c>
      <c r="H27" s="107">
        <v>1383.0329999999999</v>
      </c>
      <c r="I27" s="35">
        <v>36</v>
      </c>
    </row>
    <row r="28" spans="1:9" ht="15.75" customHeight="1" x14ac:dyDescent="0.3"/>
    <row r="29" spans="1:9" ht="15.75" customHeight="1" x14ac:dyDescent="0.3">
      <c r="A29" s="8"/>
      <c r="B29" s="9" t="s">
        <v>45</v>
      </c>
      <c r="C29" s="10" t="s">
        <v>620</v>
      </c>
      <c r="D29" s="10"/>
      <c r="E29" s="10" t="s">
        <v>621</v>
      </c>
      <c r="F29" s="9"/>
      <c r="G29" s="9"/>
      <c r="H29" s="9"/>
      <c r="I29" s="9"/>
    </row>
    <row r="30" spans="1:9" ht="15.75" customHeight="1" x14ac:dyDescent="0.3">
      <c r="A30" s="11">
        <v>2</v>
      </c>
      <c r="B30" s="12" t="s">
        <v>7</v>
      </c>
      <c r="C30" s="13" t="s">
        <v>8</v>
      </c>
      <c r="D30" s="68"/>
      <c r="E30" s="98"/>
      <c r="F30" s="16" t="s">
        <v>9</v>
      </c>
      <c r="G30" s="16" t="s">
        <v>10</v>
      </c>
      <c r="H30" s="16" t="s">
        <v>11</v>
      </c>
      <c r="I30" s="17" t="s">
        <v>12</v>
      </c>
    </row>
    <row r="31" spans="1:9" ht="15.75" customHeight="1" x14ac:dyDescent="0.3">
      <c r="A31" s="19">
        <v>2</v>
      </c>
      <c r="B31" s="20" t="s">
        <v>622</v>
      </c>
      <c r="C31" s="20" t="s">
        <v>623</v>
      </c>
      <c r="D31" s="101">
        <v>100.003</v>
      </c>
      <c r="E31" s="101">
        <v>100.002</v>
      </c>
      <c r="F31" s="102">
        <f t="shared" ref="F31:F40" si="2">SUM(D31,E31)</f>
        <v>200.005</v>
      </c>
      <c r="G31" s="148">
        <v>10</v>
      </c>
      <c r="H31" s="102">
        <v>1596.0390000000002</v>
      </c>
      <c r="I31" s="22">
        <v>67</v>
      </c>
    </row>
    <row r="32" spans="1:9" ht="15.75" customHeight="1" x14ac:dyDescent="0.3">
      <c r="A32" s="23">
        <v>8</v>
      </c>
      <c r="B32" s="24" t="s">
        <v>624</v>
      </c>
      <c r="C32" s="24" t="s">
        <v>623</v>
      </c>
      <c r="D32" s="103">
        <v>99.001999999999995</v>
      </c>
      <c r="E32" s="103">
        <v>98.003</v>
      </c>
      <c r="F32" s="104">
        <f t="shared" si="2"/>
        <v>197.005</v>
      </c>
      <c r="G32" s="149">
        <v>5</v>
      </c>
      <c r="H32" s="104">
        <v>1590.058</v>
      </c>
      <c r="I32" s="28">
        <v>63</v>
      </c>
    </row>
    <row r="33" spans="1:9" ht="15.75" customHeight="1" x14ac:dyDescent="0.3">
      <c r="A33" s="23">
        <v>5</v>
      </c>
      <c r="B33" s="24" t="s">
        <v>625</v>
      </c>
      <c r="C33" s="24" t="s">
        <v>318</v>
      </c>
      <c r="D33" s="103">
        <v>100.004</v>
      </c>
      <c r="E33" s="103">
        <v>99.001999999999995</v>
      </c>
      <c r="F33" s="104">
        <f t="shared" si="2"/>
        <v>199.006</v>
      </c>
      <c r="G33" s="149">
        <v>8</v>
      </c>
      <c r="H33" s="104">
        <v>1592.0530000000003</v>
      </c>
      <c r="I33" s="28">
        <v>61</v>
      </c>
    </row>
    <row r="34" spans="1:9" ht="15.75" customHeight="1" x14ac:dyDescent="0.3">
      <c r="A34" s="23">
        <v>3</v>
      </c>
      <c r="B34" s="24" t="s">
        <v>325</v>
      </c>
      <c r="C34" s="24" t="s">
        <v>312</v>
      </c>
      <c r="D34" s="103">
        <v>99</v>
      </c>
      <c r="E34" s="103">
        <v>98.001999999999995</v>
      </c>
      <c r="F34" s="104">
        <f t="shared" si="2"/>
        <v>197.00200000000001</v>
      </c>
      <c r="G34" s="149">
        <v>4</v>
      </c>
      <c r="H34" s="104">
        <v>1591.049</v>
      </c>
      <c r="I34" s="28">
        <v>55</v>
      </c>
    </row>
    <row r="35" spans="1:9" ht="15.75" customHeight="1" x14ac:dyDescent="0.3">
      <c r="A35" s="23">
        <v>10</v>
      </c>
      <c r="B35" s="24" t="s">
        <v>395</v>
      </c>
      <c r="C35" s="24" t="s">
        <v>396</v>
      </c>
      <c r="D35" s="103">
        <v>100.003</v>
      </c>
      <c r="E35" s="103">
        <v>99.006</v>
      </c>
      <c r="F35" s="104">
        <f t="shared" si="2"/>
        <v>199.00900000000001</v>
      </c>
      <c r="G35" s="149">
        <v>9</v>
      </c>
      <c r="H35" s="104">
        <v>1483.0509999999999</v>
      </c>
      <c r="I35" s="28">
        <v>51</v>
      </c>
    </row>
    <row r="36" spans="1:9" ht="15.75" customHeight="1" x14ac:dyDescent="0.3">
      <c r="A36" s="23">
        <v>4</v>
      </c>
      <c r="B36" s="24" t="s">
        <v>626</v>
      </c>
      <c r="C36" s="24" t="s">
        <v>101</v>
      </c>
      <c r="D36" s="103">
        <v>100.003</v>
      </c>
      <c r="E36" s="103">
        <v>99.001999999999995</v>
      </c>
      <c r="F36" s="104">
        <f t="shared" si="2"/>
        <v>199.005</v>
      </c>
      <c r="G36" s="149">
        <v>7</v>
      </c>
      <c r="H36" s="104">
        <v>1582.0269999999996</v>
      </c>
      <c r="I36" s="28">
        <v>41</v>
      </c>
    </row>
    <row r="37" spans="1:9" ht="15.75" customHeight="1" x14ac:dyDescent="0.3">
      <c r="A37" s="23">
        <v>1</v>
      </c>
      <c r="B37" s="24" t="s">
        <v>627</v>
      </c>
      <c r="C37" s="24" t="s">
        <v>628</v>
      </c>
      <c r="D37" s="103">
        <v>100.002</v>
      </c>
      <c r="E37" s="103">
        <v>98.001999999999995</v>
      </c>
      <c r="F37" s="104">
        <f t="shared" si="2"/>
        <v>198.00399999999999</v>
      </c>
      <c r="G37" s="149">
        <v>6</v>
      </c>
      <c r="H37" s="104">
        <v>1580.0269999999998</v>
      </c>
      <c r="I37" s="30">
        <v>38</v>
      </c>
    </row>
    <row r="38" spans="1:9" ht="15.75" customHeight="1" x14ac:dyDescent="0.3">
      <c r="A38" s="23">
        <v>7</v>
      </c>
      <c r="B38" s="24" t="s">
        <v>629</v>
      </c>
      <c r="C38" s="24" t="s">
        <v>623</v>
      </c>
      <c r="D38" s="103">
        <v>98.001000000000005</v>
      </c>
      <c r="E38" s="103">
        <v>97.001000000000005</v>
      </c>
      <c r="F38" s="104">
        <f t="shared" si="2"/>
        <v>195.00200000000001</v>
      </c>
      <c r="G38" s="149">
        <v>2</v>
      </c>
      <c r="H38" s="104">
        <v>1572.0259999999998</v>
      </c>
      <c r="I38" s="28">
        <v>27</v>
      </c>
    </row>
    <row r="39" spans="1:9" ht="15.75" customHeight="1" x14ac:dyDescent="0.3">
      <c r="A39" s="23">
        <v>6</v>
      </c>
      <c r="B39" s="24" t="s">
        <v>401</v>
      </c>
      <c r="C39" s="24" t="s">
        <v>396</v>
      </c>
      <c r="D39" s="103">
        <v>98.001999999999995</v>
      </c>
      <c r="E39" s="103">
        <v>98.001999999999995</v>
      </c>
      <c r="F39" s="104">
        <f t="shared" si="2"/>
        <v>196.00399999999999</v>
      </c>
      <c r="G39" s="149">
        <v>3</v>
      </c>
      <c r="H39" s="104">
        <v>1569.0329999999999</v>
      </c>
      <c r="I39" s="28">
        <v>23</v>
      </c>
    </row>
    <row r="40" spans="1:9" ht="15.75" customHeight="1" x14ac:dyDescent="0.3">
      <c r="A40" s="31">
        <v>9</v>
      </c>
      <c r="B40" s="32" t="s">
        <v>630</v>
      </c>
      <c r="C40" s="32" t="s">
        <v>628</v>
      </c>
      <c r="D40" s="106" t="s">
        <v>55</v>
      </c>
      <c r="E40" s="106"/>
      <c r="F40" s="107">
        <f t="shared" si="2"/>
        <v>0</v>
      </c>
      <c r="G40" s="150">
        <v>0</v>
      </c>
      <c r="H40" s="107">
        <v>789.01299999999992</v>
      </c>
      <c r="I40" s="35">
        <v>16</v>
      </c>
    </row>
    <row r="41" spans="1:9" ht="15.75" customHeight="1" x14ac:dyDescent="0.3"/>
    <row r="42" spans="1:9" ht="15.75" customHeight="1" x14ac:dyDescent="0.3">
      <c r="A42" s="8"/>
      <c r="B42" s="9" t="s">
        <v>59</v>
      </c>
      <c r="C42" s="10" t="s">
        <v>631</v>
      </c>
      <c r="D42" s="10"/>
      <c r="E42" s="10" t="s">
        <v>632</v>
      </c>
      <c r="F42" s="9"/>
      <c r="G42" s="9"/>
      <c r="H42" s="9"/>
      <c r="I42" s="9"/>
    </row>
    <row r="43" spans="1:9" ht="15.75" customHeight="1" x14ac:dyDescent="0.3">
      <c r="A43" s="11">
        <v>2</v>
      </c>
      <c r="B43" s="12" t="s">
        <v>7</v>
      </c>
      <c r="C43" s="13" t="s">
        <v>8</v>
      </c>
      <c r="D43" s="68"/>
      <c r="E43" s="98"/>
      <c r="F43" s="16" t="s">
        <v>9</v>
      </c>
      <c r="G43" s="16" t="s">
        <v>10</v>
      </c>
      <c r="H43" s="16" t="s">
        <v>11</v>
      </c>
      <c r="I43" s="17" t="s">
        <v>12</v>
      </c>
    </row>
    <row r="44" spans="1:9" ht="15.75" customHeight="1" x14ac:dyDescent="0.3">
      <c r="A44" s="19">
        <v>8</v>
      </c>
      <c r="B44" s="20" t="s">
        <v>633</v>
      </c>
      <c r="C44" s="20" t="s">
        <v>634</v>
      </c>
      <c r="D44" s="101">
        <v>100.005</v>
      </c>
      <c r="E44" s="101">
        <v>100.004</v>
      </c>
      <c r="F44" s="102">
        <f t="shared" ref="F44:F53" si="3">SUM(D44,E44)</f>
        <v>200.00900000000001</v>
      </c>
      <c r="G44" s="21">
        <v>10</v>
      </c>
      <c r="H44" s="102">
        <v>1589.049</v>
      </c>
      <c r="I44" s="22">
        <v>66</v>
      </c>
    </row>
    <row r="45" spans="1:9" ht="15.75" customHeight="1" x14ac:dyDescent="0.3">
      <c r="A45" s="23">
        <v>5</v>
      </c>
      <c r="B45" s="24" t="s">
        <v>635</v>
      </c>
      <c r="C45" s="24" t="s">
        <v>459</v>
      </c>
      <c r="D45" s="103">
        <v>100.002</v>
      </c>
      <c r="E45" s="103">
        <v>99.004000000000005</v>
      </c>
      <c r="F45" s="104">
        <f t="shared" si="3"/>
        <v>199.006</v>
      </c>
      <c r="G45" s="27">
        <v>9</v>
      </c>
      <c r="H45" s="104">
        <v>1590.0309999999999</v>
      </c>
      <c r="I45" s="28">
        <v>59</v>
      </c>
    </row>
    <row r="46" spans="1:9" ht="15.75" customHeight="1" x14ac:dyDescent="0.3">
      <c r="A46" s="23">
        <v>2</v>
      </c>
      <c r="B46" s="24" t="s">
        <v>328</v>
      </c>
      <c r="C46" s="24" t="s">
        <v>312</v>
      </c>
      <c r="D46" s="103">
        <v>99.001999999999995</v>
      </c>
      <c r="E46" s="103">
        <v>98.001999999999995</v>
      </c>
      <c r="F46" s="104">
        <f t="shared" si="3"/>
        <v>197.00399999999999</v>
      </c>
      <c r="G46" s="27">
        <v>6</v>
      </c>
      <c r="H46" s="104">
        <v>1586.0289999999998</v>
      </c>
      <c r="I46" s="28">
        <v>57</v>
      </c>
    </row>
    <row r="47" spans="1:9" ht="15.75" customHeight="1" x14ac:dyDescent="0.3">
      <c r="A47" s="23">
        <v>10</v>
      </c>
      <c r="B47" s="24" t="s">
        <v>636</v>
      </c>
      <c r="C47" s="24" t="s">
        <v>520</v>
      </c>
      <c r="D47" s="103">
        <v>100.004</v>
      </c>
      <c r="E47" s="103">
        <v>95.001999999999995</v>
      </c>
      <c r="F47" s="104">
        <f t="shared" si="3"/>
        <v>195.006</v>
      </c>
      <c r="G47" s="27">
        <v>2</v>
      </c>
      <c r="H47" s="104">
        <v>1582.037</v>
      </c>
      <c r="I47" s="28">
        <v>51</v>
      </c>
    </row>
    <row r="48" spans="1:9" ht="15.75" customHeight="1" x14ac:dyDescent="0.3">
      <c r="A48" s="23">
        <v>4</v>
      </c>
      <c r="B48" s="24" t="s">
        <v>418</v>
      </c>
      <c r="C48" s="24" t="s">
        <v>168</v>
      </c>
      <c r="D48" s="103">
        <v>99.001000000000005</v>
      </c>
      <c r="E48" s="103">
        <v>98.003</v>
      </c>
      <c r="F48" s="104">
        <f t="shared" si="3"/>
        <v>197.00400000000002</v>
      </c>
      <c r="G48" s="27">
        <v>6</v>
      </c>
      <c r="H48" s="104">
        <v>1580.038</v>
      </c>
      <c r="I48" s="28">
        <v>48</v>
      </c>
    </row>
    <row r="49" spans="1:9" ht="15.75" customHeight="1" x14ac:dyDescent="0.3">
      <c r="A49" s="23">
        <v>9</v>
      </c>
      <c r="B49" s="24" t="s">
        <v>637</v>
      </c>
      <c r="C49" s="24" t="s">
        <v>634</v>
      </c>
      <c r="D49" s="103">
        <v>100.002</v>
      </c>
      <c r="E49" s="103">
        <v>99.003</v>
      </c>
      <c r="F49" s="104">
        <f t="shared" si="3"/>
        <v>199.005</v>
      </c>
      <c r="G49" s="27">
        <v>8</v>
      </c>
      <c r="H49" s="104">
        <v>1580.0329999999999</v>
      </c>
      <c r="I49" s="28">
        <v>44</v>
      </c>
    </row>
    <row r="50" spans="1:9" ht="15.75" customHeight="1" x14ac:dyDescent="0.3">
      <c r="A50" s="23">
        <v>7</v>
      </c>
      <c r="B50" s="24" t="s">
        <v>638</v>
      </c>
      <c r="C50" s="24" t="s">
        <v>634</v>
      </c>
      <c r="D50" s="103">
        <v>99.003</v>
      </c>
      <c r="E50" s="103">
        <v>97.001999999999995</v>
      </c>
      <c r="F50" s="104">
        <f t="shared" si="3"/>
        <v>196.005</v>
      </c>
      <c r="G50" s="27">
        <v>3</v>
      </c>
      <c r="H50" s="104">
        <v>1579.0309999999999</v>
      </c>
      <c r="I50" s="28">
        <v>44</v>
      </c>
    </row>
    <row r="51" spans="1:9" ht="15.75" customHeight="1" x14ac:dyDescent="0.3">
      <c r="A51" s="23">
        <v>1</v>
      </c>
      <c r="B51" s="24" t="s">
        <v>639</v>
      </c>
      <c r="C51" s="24" t="s">
        <v>320</v>
      </c>
      <c r="D51" s="103">
        <v>99.003</v>
      </c>
      <c r="E51" s="103">
        <v>99.003</v>
      </c>
      <c r="F51" s="104">
        <f t="shared" si="3"/>
        <v>198.006</v>
      </c>
      <c r="G51" s="27">
        <v>7</v>
      </c>
      <c r="H51" s="104">
        <v>1570.0260000000001</v>
      </c>
      <c r="I51" s="30">
        <v>33</v>
      </c>
    </row>
    <row r="52" spans="1:9" ht="15.75" customHeight="1" x14ac:dyDescent="0.3">
      <c r="A52" s="23">
        <v>6</v>
      </c>
      <c r="B52" s="24" t="s">
        <v>640</v>
      </c>
      <c r="C52" s="24" t="s">
        <v>44</v>
      </c>
      <c r="D52" s="103">
        <v>99.001999999999995</v>
      </c>
      <c r="E52" s="103">
        <v>98</v>
      </c>
      <c r="F52" s="104">
        <f t="shared" si="3"/>
        <v>197.00200000000001</v>
      </c>
      <c r="G52" s="27">
        <v>4</v>
      </c>
      <c r="H52" s="104">
        <v>1375.018</v>
      </c>
      <c r="I52" s="28">
        <v>33</v>
      </c>
    </row>
    <row r="53" spans="1:9" ht="15.75" customHeight="1" x14ac:dyDescent="0.3">
      <c r="A53" s="31">
        <v>3</v>
      </c>
      <c r="B53" s="32" t="s">
        <v>641</v>
      </c>
      <c r="C53" s="32" t="s">
        <v>36</v>
      </c>
      <c r="D53" s="106" t="s">
        <v>83</v>
      </c>
      <c r="E53" s="106"/>
      <c r="F53" s="107">
        <f t="shared" si="3"/>
        <v>0</v>
      </c>
      <c r="G53" s="34">
        <v>0</v>
      </c>
      <c r="H53" s="107">
        <v>194.00200000000001</v>
      </c>
      <c r="I53" s="35">
        <v>3</v>
      </c>
    </row>
    <row r="54" spans="1:9" ht="15.75" customHeight="1" x14ac:dyDescent="0.3"/>
    <row r="55" spans="1:9" ht="15.75" customHeight="1" x14ac:dyDescent="0.3">
      <c r="A55" s="8"/>
      <c r="B55" s="9" t="s">
        <v>70</v>
      </c>
      <c r="C55" s="10" t="s">
        <v>642</v>
      </c>
      <c r="D55" s="10"/>
      <c r="E55" s="10" t="s">
        <v>643</v>
      </c>
      <c r="F55" s="9"/>
      <c r="G55" s="9"/>
      <c r="H55" s="9"/>
      <c r="I55" s="9"/>
    </row>
    <row r="56" spans="1:9" ht="15.75" customHeight="1" x14ac:dyDescent="0.3">
      <c r="A56" s="11">
        <v>2</v>
      </c>
      <c r="B56" s="12" t="s">
        <v>7</v>
      </c>
      <c r="C56" s="13" t="s">
        <v>8</v>
      </c>
      <c r="D56" s="68"/>
      <c r="E56" s="98"/>
      <c r="F56" s="16" t="s">
        <v>9</v>
      </c>
      <c r="G56" s="16" t="s">
        <v>10</v>
      </c>
      <c r="H56" s="16" t="s">
        <v>11</v>
      </c>
      <c r="I56" s="17" t="s">
        <v>12</v>
      </c>
    </row>
    <row r="57" spans="1:9" ht="15.75" customHeight="1" x14ac:dyDescent="0.3">
      <c r="A57" s="19">
        <v>10</v>
      </c>
      <c r="B57" s="20" t="s">
        <v>644</v>
      </c>
      <c r="C57" s="20" t="s">
        <v>461</v>
      </c>
      <c r="D57" s="101">
        <v>99.003</v>
      </c>
      <c r="E57" s="101">
        <v>96.001000000000005</v>
      </c>
      <c r="F57" s="102">
        <f t="shared" ref="F57:F66" si="4">SUM(D57,E57)</f>
        <v>195.00400000000002</v>
      </c>
      <c r="G57" s="21">
        <v>5</v>
      </c>
      <c r="H57" s="102">
        <v>1580.04</v>
      </c>
      <c r="I57" s="22">
        <v>63</v>
      </c>
    </row>
    <row r="58" spans="1:9" ht="15.75" customHeight="1" x14ac:dyDescent="0.3">
      <c r="A58" s="23">
        <v>9</v>
      </c>
      <c r="B58" s="24" t="s">
        <v>645</v>
      </c>
      <c r="C58" s="24" t="s">
        <v>520</v>
      </c>
      <c r="D58" s="103">
        <v>100.005</v>
      </c>
      <c r="E58" s="103">
        <v>100.001</v>
      </c>
      <c r="F58" s="104">
        <f t="shared" si="4"/>
        <v>200.006</v>
      </c>
      <c r="G58" s="27">
        <v>10</v>
      </c>
      <c r="H58" s="104">
        <v>1581.0339999999999</v>
      </c>
      <c r="I58" s="28">
        <v>58</v>
      </c>
    </row>
    <row r="59" spans="1:9" ht="15.75" customHeight="1" x14ac:dyDescent="0.3">
      <c r="A59" s="23">
        <v>5</v>
      </c>
      <c r="B59" s="24" t="s">
        <v>646</v>
      </c>
      <c r="C59" s="24" t="s">
        <v>561</v>
      </c>
      <c r="D59" s="103">
        <v>100.002</v>
      </c>
      <c r="E59" s="103">
        <v>100.002</v>
      </c>
      <c r="F59" s="104">
        <f t="shared" si="4"/>
        <v>200.00399999999999</v>
      </c>
      <c r="G59" s="27">
        <v>9</v>
      </c>
      <c r="H59" s="104">
        <v>1577.0329999999999</v>
      </c>
      <c r="I59" s="28">
        <v>52</v>
      </c>
    </row>
    <row r="60" spans="1:9" ht="15.75" customHeight="1" x14ac:dyDescent="0.3">
      <c r="A60" s="23">
        <v>3</v>
      </c>
      <c r="B60" s="24" t="s">
        <v>647</v>
      </c>
      <c r="C60" s="24" t="s">
        <v>98</v>
      </c>
      <c r="D60" s="103">
        <v>100</v>
      </c>
      <c r="E60" s="103">
        <v>97.001000000000005</v>
      </c>
      <c r="F60" s="104">
        <f t="shared" si="4"/>
        <v>197.001</v>
      </c>
      <c r="G60" s="27">
        <v>6</v>
      </c>
      <c r="H60" s="104">
        <v>1574.0269999999998</v>
      </c>
      <c r="I60" s="28">
        <v>49</v>
      </c>
    </row>
    <row r="61" spans="1:9" ht="15.75" customHeight="1" x14ac:dyDescent="0.3">
      <c r="A61" s="23">
        <v>8</v>
      </c>
      <c r="B61" s="24" t="s">
        <v>648</v>
      </c>
      <c r="C61" s="24" t="s">
        <v>312</v>
      </c>
      <c r="D61" s="103">
        <v>98</v>
      </c>
      <c r="E61" s="103">
        <v>96.001000000000005</v>
      </c>
      <c r="F61" s="104">
        <f t="shared" si="4"/>
        <v>194.001</v>
      </c>
      <c r="G61" s="27">
        <v>2</v>
      </c>
      <c r="H61" s="104">
        <v>1574.0379999999998</v>
      </c>
      <c r="I61" s="28">
        <v>47</v>
      </c>
    </row>
    <row r="62" spans="1:9" ht="15.75" customHeight="1" x14ac:dyDescent="0.3">
      <c r="A62" s="23">
        <v>2</v>
      </c>
      <c r="B62" s="24" t="s">
        <v>649</v>
      </c>
      <c r="C62" s="24" t="s">
        <v>483</v>
      </c>
      <c r="D62" s="103">
        <v>99.001999999999995</v>
      </c>
      <c r="E62" s="103">
        <v>99.001999999999995</v>
      </c>
      <c r="F62" s="104">
        <f t="shared" si="4"/>
        <v>198.00399999999999</v>
      </c>
      <c r="G62" s="27">
        <v>8</v>
      </c>
      <c r="H62" s="104">
        <v>1573.0360000000001</v>
      </c>
      <c r="I62" s="28">
        <v>46</v>
      </c>
    </row>
    <row r="63" spans="1:9" ht="15.75" customHeight="1" x14ac:dyDescent="0.3">
      <c r="A63" s="23">
        <v>7</v>
      </c>
      <c r="B63" s="24" t="s">
        <v>650</v>
      </c>
      <c r="C63" s="24" t="s">
        <v>483</v>
      </c>
      <c r="D63" s="103">
        <v>98.001999999999995</v>
      </c>
      <c r="E63" s="103">
        <v>96.001000000000005</v>
      </c>
      <c r="F63" s="104">
        <f t="shared" si="4"/>
        <v>194.00299999999999</v>
      </c>
      <c r="G63" s="27">
        <v>3</v>
      </c>
      <c r="H63" s="104">
        <v>1568.0239999999999</v>
      </c>
      <c r="I63" s="28">
        <v>37</v>
      </c>
    </row>
    <row r="64" spans="1:9" ht="15.75" customHeight="1" x14ac:dyDescent="0.3">
      <c r="A64" s="23">
        <v>4</v>
      </c>
      <c r="B64" s="24" t="s">
        <v>651</v>
      </c>
      <c r="C64" s="24" t="s">
        <v>459</v>
      </c>
      <c r="D64" s="103">
        <v>99.001999999999995</v>
      </c>
      <c r="E64" s="103">
        <v>98.001999999999995</v>
      </c>
      <c r="F64" s="104">
        <f t="shared" si="4"/>
        <v>197.00399999999999</v>
      </c>
      <c r="G64" s="27">
        <v>7</v>
      </c>
      <c r="H64" s="104">
        <v>1555.0219999999999</v>
      </c>
      <c r="I64" s="28">
        <v>34</v>
      </c>
    </row>
    <row r="65" spans="1:9" ht="15.75" customHeight="1" x14ac:dyDescent="0.3">
      <c r="A65" s="23">
        <v>1</v>
      </c>
      <c r="B65" s="24" t="s">
        <v>652</v>
      </c>
      <c r="C65" s="24" t="s">
        <v>634</v>
      </c>
      <c r="D65" s="103">
        <v>99.001000000000005</v>
      </c>
      <c r="E65" s="103">
        <v>96</v>
      </c>
      <c r="F65" s="104">
        <f t="shared" si="4"/>
        <v>195.001</v>
      </c>
      <c r="G65" s="27">
        <v>4</v>
      </c>
      <c r="H65" s="104">
        <v>1556.0169999999998</v>
      </c>
      <c r="I65" s="30">
        <v>28</v>
      </c>
    </row>
    <row r="66" spans="1:9" ht="15.75" customHeight="1" x14ac:dyDescent="0.3">
      <c r="A66" s="31">
        <v>6</v>
      </c>
      <c r="B66" s="32" t="s">
        <v>653</v>
      </c>
      <c r="C66" s="32" t="s">
        <v>312</v>
      </c>
      <c r="D66" s="106" t="s">
        <v>55</v>
      </c>
      <c r="E66" s="106"/>
      <c r="F66" s="107">
        <f t="shared" si="4"/>
        <v>0</v>
      </c>
      <c r="G66" s="34">
        <v>0</v>
      </c>
      <c r="H66" s="107">
        <v>593.01</v>
      </c>
      <c r="I66" s="35">
        <v>22</v>
      </c>
    </row>
    <row r="67" spans="1:9" ht="15.75" customHeight="1" x14ac:dyDescent="0.3"/>
    <row r="68" spans="1:9" ht="15.75" customHeight="1" x14ac:dyDescent="0.3">
      <c r="B68" s="18" t="s">
        <v>368</v>
      </c>
    </row>
    <row r="69" spans="1:9" ht="15.75" customHeight="1" x14ac:dyDescent="0.3"/>
    <row r="70" spans="1:9" ht="15.75" customHeight="1" x14ac:dyDescent="0.3">
      <c r="B70" s="18" t="s">
        <v>369</v>
      </c>
      <c r="E70" s="39" t="s">
        <v>85</v>
      </c>
    </row>
    <row r="71" spans="1:9" ht="15.75" customHeight="1" x14ac:dyDescent="0.3">
      <c r="B71" s="18" t="s">
        <v>86</v>
      </c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FF022530-6639-4E2B-ACA9-3C6FA2D9C57F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74349-C1BD-4DE1-BC7E-C592ABA6E121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8" customWidth="1"/>
    <col min="4" max="6" width="8.7109375" style="18" customWidth="1"/>
    <col min="7" max="7" width="5" style="18" customWidth="1"/>
    <col min="8" max="8" width="9.7109375" style="18" customWidth="1"/>
    <col min="9" max="9" width="5" style="18" customWidth="1"/>
    <col min="10" max="10" width="1.7109375" style="18" customWidth="1"/>
    <col min="11" max="11" width="2.7109375" style="40" customWidth="1"/>
    <col min="12" max="13" width="20.7109375" style="18" customWidth="1"/>
    <col min="14" max="16" width="7.7109375" style="18" customWidth="1"/>
    <col min="17" max="17" width="5" style="18" customWidth="1"/>
    <col min="18" max="18" width="8.7109375" style="18" customWidth="1"/>
    <col min="19" max="21" width="5" style="18" customWidth="1"/>
    <col min="22" max="22" width="3.7109375" style="18" customWidth="1"/>
    <col min="23" max="23" width="5" style="18" customWidth="1"/>
    <col min="24" max="25" width="10.28515625" style="18"/>
  </cols>
  <sheetData>
    <row r="1" spans="1:25" ht="18" x14ac:dyDescent="0.35">
      <c r="A1" s="1"/>
      <c r="B1" s="2" t="s">
        <v>601</v>
      </c>
      <c r="C1" s="2"/>
      <c r="D1" s="3"/>
      <c r="E1" s="3"/>
      <c r="F1" s="3"/>
      <c r="G1" s="2"/>
      <c r="H1" s="3"/>
      <c r="I1" s="4" t="s">
        <v>304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7" t="s">
        <v>3</v>
      </c>
      <c r="E2" s="7"/>
      <c r="F2" s="7"/>
      <c r="G2" s="7"/>
      <c r="H2" s="7"/>
      <c r="I2" s="7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8"/>
      <c r="B3" s="9" t="s">
        <v>146</v>
      </c>
      <c r="C3" s="10" t="s">
        <v>654</v>
      </c>
      <c r="D3" s="10"/>
      <c r="E3" s="10" t="s">
        <v>655</v>
      </c>
      <c r="F3" s="9"/>
      <c r="G3" s="9"/>
      <c r="H3" s="9"/>
      <c r="I3" s="9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7</v>
      </c>
      <c r="C4" s="13" t="s">
        <v>8</v>
      </c>
      <c r="D4" s="68"/>
      <c r="E4" s="98"/>
      <c r="F4" s="16" t="s">
        <v>9</v>
      </c>
      <c r="G4" s="16" t="s">
        <v>10</v>
      </c>
      <c r="H4" s="16" t="s">
        <v>11</v>
      </c>
      <c r="I4" s="17" t="s">
        <v>12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9">
        <v>9</v>
      </c>
      <c r="B5" s="61" t="s">
        <v>656</v>
      </c>
      <c r="C5" s="61" t="s">
        <v>98</v>
      </c>
      <c r="D5" s="101">
        <v>100.002</v>
      </c>
      <c r="E5" s="101">
        <v>98.001000000000005</v>
      </c>
      <c r="F5" s="102">
        <f t="shared" ref="F5:F14" si="0">SUM(D5,E5)</f>
        <v>198.00299999999999</v>
      </c>
      <c r="G5" s="21">
        <v>7</v>
      </c>
      <c r="H5" s="108">
        <v>1583.0349999999999</v>
      </c>
      <c r="I5" s="46">
        <v>68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50">
        <v>4</v>
      </c>
      <c r="B6" s="47" t="s">
        <v>335</v>
      </c>
      <c r="C6" s="47" t="s">
        <v>34</v>
      </c>
      <c r="D6" s="103">
        <v>99.003</v>
      </c>
      <c r="E6" s="103">
        <v>99.003</v>
      </c>
      <c r="F6" s="104">
        <f t="shared" si="0"/>
        <v>198.006</v>
      </c>
      <c r="G6" s="27">
        <v>9</v>
      </c>
      <c r="H6" s="109">
        <v>1580.0340000000001</v>
      </c>
      <c r="I6" s="49">
        <v>62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50">
        <v>2</v>
      </c>
      <c r="B7" s="47" t="s">
        <v>405</v>
      </c>
      <c r="C7" s="47" t="s">
        <v>396</v>
      </c>
      <c r="D7" s="103">
        <v>99.004000000000005</v>
      </c>
      <c r="E7" s="103">
        <v>99.003</v>
      </c>
      <c r="F7" s="104">
        <f t="shared" si="0"/>
        <v>198.00700000000001</v>
      </c>
      <c r="G7" s="27">
        <v>10</v>
      </c>
      <c r="H7" s="109">
        <v>1573.0309999999999</v>
      </c>
      <c r="I7" s="49">
        <v>55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50">
        <v>6</v>
      </c>
      <c r="B8" s="47" t="s">
        <v>657</v>
      </c>
      <c r="C8" s="47" t="s">
        <v>104</v>
      </c>
      <c r="D8" s="103">
        <v>99.001999999999995</v>
      </c>
      <c r="E8" s="103">
        <v>97</v>
      </c>
      <c r="F8" s="104">
        <f t="shared" si="0"/>
        <v>196.00200000000001</v>
      </c>
      <c r="G8" s="27">
        <v>5</v>
      </c>
      <c r="H8" s="109">
        <v>1570.0279999999998</v>
      </c>
      <c r="I8" s="49">
        <v>53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3">
        <v>5</v>
      </c>
      <c r="B9" s="47" t="s">
        <v>658</v>
      </c>
      <c r="C9" s="47" t="s">
        <v>44</v>
      </c>
      <c r="D9" s="103">
        <v>99</v>
      </c>
      <c r="E9" s="103">
        <v>98.001999999999995</v>
      </c>
      <c r="F9" s="104">
        <f t="shared" si="0"/>
        <v>197.00200000000001</v>
      </c>
      <c r="G9" s="27">
        <v>6</v>
      </c>
      <c r="H9" s="109">
        <v>1379.0229999999999</v>
      </c>
      <c r="I9" s="49">
        <v>49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50">
        <v>8</v>
      </c>
      <c r="B10" s="47" t="s">
        <v>659</v>
      </c>
      <c r="C10" s="47" t="s">
        <v>44</v>
      </c>
      <c r="D10" s="103">
        <v>99.004000000000005</v>
      </c>
      <c r="E10" s="103">
        <v>99.001999999999995</v>
      </c>
      <c r="F10" s="104">
        <f t="shared" si="0"/>
        <v>198.006</v>
      </c>
      <c r="G10" s="27">
        <v>9</v>
      </c>
      <c r="H10" s="109">
        <v>1566.0230000000001</v>
      </c>
      <c r="I10" s="49">
        <v>46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50">
        <v>10</v>
      </c>
      <c r="B11" s="47" t="s">
        <v>660</v>
      </c>
      <c r="C11" s="47" t="s">
        <v>634</v>
      </c>
      <c r="D11" s="103">
        <v>95</v>
      </c>
      <c r="E11" s="103">
        <v>94</v>
      </c>
      <c r="F11" s="104">
        <f t="shared" si="0"/>
        <v>189</v>
      </c>
      <c r="G11" s="27">
        <v>2</v>
      </c>
      <c r="H11" s="109">
        <v>1551.0239999999999</v>
      </c>
      <c r="I11" s="49">
        <v>36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23">
        <v>3</v>
      </c>
      <c r="B12" s="47" t="s">
        <v>661</v>
      </c>
      <c r="C12" s="47" t="s">
        <v>98</v>
      </c>
      <c r="D12" s="103">
        <v>94</v>
      </c>
      <c r="E12" s="103">
        <v>93.001000000000005</v>
      </c>
      <c r="F12" s="104">
        <f t="shared" si="0"/>
        <v>187.001</v>
      </c>
      <c r="G12" s="27">
        <v>1</v>
      </c>
      <c r="H12" s="109">
        <v>1536.0149999999999</v>
      </c>
      <c r="I12" s="49">
        <v>27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23">
        <v>1</v>
      </c>
      <c r="B13" s="24" t="s">
        <v>662</v>
      </c>
      <c r="C13" s="24" t="s">
        <v>36</v>
      </c>
      <c r="D13" s="103">
        <v>97</v>
      </c>
      <c r="E13" s="103">
        <v>95.001000000000005</v>
      </c>
      <c r="F13" s="104">
        <f t="shared" si="0"/>
        <v>192.001</v>
      </c>
      <c r="G13" s="27">
        <v>3</v>
      </c>
      <c r="H13" s="104">
        <v>1542.0159999999998</v>
      </c>
      <c r="I13" s="30">
        <v>24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31">
        <v>7</v>
      </c>
      <c r="B14" s="52" t="s">
        <v>663</v>
      </c>
      <c r="C14" s="52" t="s">
        <v>101</v>
      </c>
      <c r="D14" s="106">
        <v>97.001000000000005</v>
      </c>
      <c r="E14" s="106">
        <v>96.001000000000005</v>
      </c>
      <c r="F14" s="107">
        <f t="shared" si="0"/>
        <v>193.00200000000001</v>
      </c>
      <c r="G14" s="34">
        <v>4</v>
      </c>
      <c r="H14" s="110">
        <v>1522.011</v>
      </c>
      <c r="I14" s="54">
        <v>24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8"/>
      <c r="B16" s="9" t="s">
        <v>170</v>
      </c>
      <c r="C16" s="10" t="s">
        <v>664</v>
      </c>
      <c r="D16" s="10"/>
      <c r="E16" s="10" t="s">
        <v>665</v>
      </c>
      <c r="F16" s="9"/>
      <c r="G16" s="9"/>
      <c r="H16" s="9"/>
      <c r="I16" s="9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11">
        <v>2</v>
      </c>
      <c r="B17" s="12" t="s">
        <v>7</v>
      </c>
      <c r="C17" s="13" t="s">
        <v>8</v>
      </c>
      <c r="D17" s="68"/>
      <c r="E17" s="98"/>
      <c r="F17" s="16" t="s">
        <v>9</v>
      </c>
      <c r="G17" s="16" t="s">
        <v>10</v>
      </c>
      <c r="H17" s="16" t="s">
        <v>11</v>
      </c>
      <c r="I17" s="17" t="s">
        <v>12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4">
        <v>10</v>
      </c>
      <c r="B18" s="61" t="s">
        <v>666</v>
      </c>
      <c r="C18" s="61" t="s">
        <v>667</v>
      </c>
      <c r="D18" s="101">
        <v>100.002</v>
      </c>
      <c r="E18" s="101">
        <v>100.001</v>
      </c>
      <c r="F18" s="102">
        <f t="shared" ref="F18:F27" si="1">SUM(D18,E18)</f>
        <v>200.00299999999999</v>
      </c>
      <c r="G18" s="21">
        <v>10</v>
      </c>
      <c r="H18" s="108">
        <v>1589.0429999999999</v>
      </c>
      <c r="I18" s="46">
        <v>73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50">
        <v>8</v>
      </c>
      <c r="B19" s="47" t="s">
        <v>668</v>
      </c>
      <c r="C19" s="47" t="s">
        <v>41</v>
      </c>
      <c r="D19" s="103">
        <v>97.001999999999995</v>
      </c>
      <c r="E19" s="103">
        <v>95.001000000000005</v>
      </c>
      <c r="F19" s="104">
        <f t="shared" si="1"/>
        <v>192.00299999999999</v>
      </c>
      <c r="G19" s="27">
        <v>2</v>
      </c>
      <c r="H19" s="109">
        <v>1573.0330000000001</v>
      </c>
      <c r="I19" s="49">
        <v>57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23">
        <v>5</v>
      </c>
      <c r="B20" s="47" t="s">
        <v>635</v>
      </c>
      <c r="C20" s="47" t="s">
        <v>419</v>
      </c>
      <c r="D20" s="103">
        <v>97.001999999999995</v>
      </c>
      <c r="E20" s="103">
        <v>97.001000000000005</v>
      </c>
      <c r="F20" s="104">
        <f t="shared" si="1"/>
        <v>194.00299999999999</v>
      </c>
      <c r="G20" s="27">
        <v>5</v>
      </c>
      <c r="H20" s="109">
        <v>1571.0319999999999</v>
      </c>
      <c r="I20" s="49">
        <v>55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23">
        <v>7</v>
      </c>
      <c r="B21" s="47" t="s">
        <v>669</v>
      </c>
      <c r="C21" s="47" t="s">
        <v>104</v>
      </c>
      <c r="D21" s="103">
        <v>100.003</v>
      </c>
      <c r="E21" s="103">
        <v>99.001000000000005</v>
      </c>
      <c r="F21" s="104">
        <f t="shared" si="1"/>
        <v>199.00400000000002</v>
      </c>
      <c r="G21" s="27">
        <v>9</v>
      </c>
      <c r="H21" s="109">
        <v>1569.0340000000001</v>
      </c>
      <c r="I21" s="49">
        <v>51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50">
        <v>4</v>
      </c>
      <c r="B22" s="47" t="s">
        <v>670</v>
      </c>
      <c r="C22" s="47" t="s">
        <v>459</v>
      </c>
      <c r="D22" s="103">
        <v>99</v>
      </c>
      <c r="E22" s="103">
        <v>97.001000000000005</v>
      </c>
      <c r="F22" s="104">
        <f t="shared" si="1"/>
        <v>196.001</v>
      </c>
      <c r="G22" s="27">
        <v>6</v>
      </c>
      <c r="H22" s="109">
        <v>1571.0159999999998</v>
      </c>
      <c r="I22" s="49">
        <v>48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23">
        <v>1</v>
      </c>
      <c r="B23" s="24" t="s">
        <v>671</v>
      </c>
      <c r="C23" s="24" t="s">
        <v>44</v>
      </c>
      <c r="D23" s="103">
        <v>97.001999999999995</v>
      </c>
      <c r="E23" s="103">
        <v>96.003</v>
      </c>
      <c r="F23" s="104">
        <f t="shared" si="1"/>
        <v>193.005</v>
      </c>
      <c r="G23" s="27">
        <v>4</v>
      </c>
      <c r="H23" s="104">
        <v>1561.0239999999999</v>
      </c>
      <c r="I23" s="30">
        <v>42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23">
        <v>9</v>
      </c>
      <c r="B24" s="47" t="s">
        <v>672</v>
      </c>
      <c r="C24" s="47" t="s">
        <v>112</v>
      </c>
      <c r="D24" s="103">
        <v>99.001000000000005</v>
      </c>
      <c r="E24" s="103">
        <v>98.001999999999995</v>
      </c>
      <c r="F24" s="104">
        <f t="shared" si="1"/>
        <v>197.00299999999999</v>
      </c>
      <c r="G24" s="27">
        <v>7</v>
      </c>
      <c r="H24" s="109">
        <v>1552.0279999999998</v>
      </c>
      <c r="I24" s="49">
        <v>39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50">
        <v>6</v>
      </c>
      <c r="B25" s="47" t="s">
        <v>321</v>
      </c>
      <c r="C25" s="47" t="s">
        <v>41</v>
      </c>
      <c r="D25" s="103">
        <v>97</v>
      </c>
      <c r="E25" s="103">
        <v>96.001999999999995</v>
      </c>
      <c r="F25" s="104">
        <f t="shared" si="1"/>
        <v>193.00200000000001</v>
      </c>
      <c r="G25" s="27">
        <v>3</v>
      </c>
      <c r="H25" s="109">
        <v>1563.0269999999998</v>
      </c>
      <c r="I25" s="49">
        <v>37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23">
        <v>3</v>
      </c>
      <c r="B26" s="47" t="s">
        <v>418</v>
      </c>
      <c r="C26" s="47" t="s">
        <v>419</v>
      </c>
      <c r="D26" s="103">
        <v>100.003</v>
      </c>
      <c r="E26" s="103">
        <v>98</v>
      </c>
      <c r="F26" s="104">
        <f t="shared" si="1"/>
        <v>198.00299999999999</v>
      </c>
      <c r="G26" s="27">
        <v>8</v>
      </c>
      <c r="H26" s="109">
        <v>1557.01</v>
      </c>
      <c r="I26" s="49">
        <v>31</v>
      </c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63">
        <v>2</v>
      </c>
      <c r="B27" s="52" t="s">
        <v>133</v>
      </c>
      <c r="C27" s="52" t="s">
        <v>36</v>
      </c>
      <c r="D27" s="106" t="s">
        <v>83</v>
      </c>
      <c r="E27" s="106"/>
      <c r="F27" s="107">
        <f t="shared" si="1"/>
        <v>0</v>
      </c>
      <c r="G27" s="34">
        <v>0</v>
      </c>
      <c r="H27" s="110">
        <v>0</v>
      </c>
      <c r="I27" s="54">
        <v>0</v>
      </c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8"/>
      <c r="B29" s="9" t="s">
        <v>172</v>
      </c>
      <c r="C29" s="10" t="s">
        <v>673</v>
      </c>
      <c r="D29" s="10"/>
      <c r="E29" s="10" t="s">
        <v>674</v>
      </c>
      <c r="F29" s="9"/>
      <c r="G29" s="9"/>
      <c r="H29" s="9"/>
      <c r="I29" s="9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11">
        <v>2</v>
      </c>
      <c r="B30" s="12" t="s">
        <v>7</v>
      </c>
      <c r="C30" s="13" t="s">
        <v>8</v>
      </c>
      <c r="D30" s="68"/>
      <c r="E30" s="98"/>
      <c r="F30" s="16" t="s">
        <v>9</v>
      </c>
      <c r="G30" s="16" t="s">
        <v>10</v>
      </c>
      <c r="H30" s="16" t="s">
        <v>11</v>
      </c>
      <c r="I30" s="17" t="s">
        <v>12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19">
        <v>7</v>
      </c>
      <c r="B31" s="61" t="s">
        <v>398</v>
      </c>
      <c r="C31" s="61" t="s">
        <v>34</v>
      </c>
      <c r="D31" s="101">
        <v>100.002</v>
      </c>
      <c r="E31" s="101">
        <v>99.001999999999995</v>
      </c>
      <c r="F31" s="102">
        <f t="shared" ref="F31:F40" si="2">SUM(D31,E31)</f>
        <v>199.00399999999999</v>
      </c>
      <c r="G31" s="21">
        <v>10</v>
      </c>
      <c r="H31" s="108">
        <v>1582.0299999999997</v>
      </c>
      <c r="I31" s="46">
        <v>68</v>
      </c>
      <c r="J31" s="43"/>
      <c r="K31" s="43"/>
      <c r="L31" s="96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50">
        <v>2</v>
      </c>
      <c r="B32" s="47" t="s">
        <v>675</v>
      </c>
      <c r="C32" s="47" t="s">
        <v>419</v>
      </c>
      <c r="D32" s="103">
        <v>100</v>
      </c>
      <c r="E32" s="103">
        <v>98.001000000000005</v>
      </c>
      <c r="F32" s="104">
        <f t="shared" si="2"/>
        <v>198.001</v>
      </c>
      <c r="G32" s="27">
        <v>7</v>
      </c>
      <c r="H32" s="109">
        <v>1579.027</v>
      </c>
      <c r="I32" s="49">
        <v>59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23">
        <v>5</v>
      </c>
      <c r="B33" s="47" t="s">
        <v>536</v>
      </c>
      <c r="C33" s="47" t="s">
        <v>44</v>
      </c>
      <c r="D33" s="103">
        <v>100.002</v>
      </c>
      <c r="E33" s="103">
        <v>98.001000000000005</v>
      </c>
      <c r="F33" s="104">
        <f t="shared" si="2"/>
        <v>198.00299999999999</v>
      </c>
      <c r="G33" s="27">
        <v>8</v>
      </c>
      <c r="H33" s="109">
        <v>1572.02</v>
      </c>
      <c r="I33" s="49">
        <v>57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23">
        <v>1</v>
      </c>
      <c r="B34" s="24" t="s">
        <v>676</v>
      </c>
      <c r="C34" s="24" t="s">
        <v>634</v>
      </c>
      <c r="D34" s="103">
        <v>99.001999999999995</v>
      </c>
      <c r="E34" s="103">
        <v>98.001999999999995</v>
      </c>
      <c r="F34" s="104">
        <f t="shared" si="2"/>
        <v>197.00399999999999</v>
      </c>
      <c r="G34" s="27">
        <v>5</v>
      </c>
      <c r="H34" s="104">
        <v>1574.0229999999999</v>
      </c>
      <c r="I34" s="30">
        <v>56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50">
        <v>8</v>
      </c>
      <c r="B35" s="47" t="s">
        <v>677</v>
      </c>
      <c r="C35" s="47" t="s">
        <v>23</v>
      </c>
      <c r="D35" s="103">
        <v>100</v>
      </c>
      <c r="E35" s="103">
        <v>99.001999999999995</v>
      </c>
      <c r="F35" s="104">
        <f t="shared" si="2"/>
        <v>199.00200000000001</v>
      </c>
      <c r="G35" s="27">
        <v>9</v>
      </c>
      <c r="H35" s="109">
        <v>1572.0250000000001</v>
      </c>
      <c r="I35" s="49">
        <v>54</v>
      </c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50">
        <v>6</v>
      </c>
      <c r="B36" s="47" t="s">
        <v>430</v>
      </c>
      <c r="C36" s="47" t="s">
        <v>419</v>
      </c>
      <c r="D36" s="103">
        <v>99.001999999999995</v>
      </c>
      <c r="E36" s="103">
        <v>98.006</v>
      </c>
      <c r="F36" s="104">
        <f t="shared" si="2"/>
        <v>197.00799999999998</v>
      </c>
      <c r="G36" s="27">
        <v>6</v>
      </c>
      <c r="H36" s="109">
        <v>1565.028</v>
      </c>
      <c r="I36" s="49">
        <v>40</v>
      </c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50">
        <v>4</v>
      </c>
      <c r="B37" s="47" t="s">
        <v>678</v>
      </c>
      <c r="C37" s="47" t="s">
        <v>101</v>
      </c>
      <c r="D37" s="103">
        <v>99.001999999999995</v>
      </c>
      <c r="E37" s="103">
        <v>98</v>
      </c>
      <c r="F37" s="104">
        <f t="shared" si="2"/>
        <v>197.00200000000001</v>
      </c>
      <c r="G37" s="27">
        <v>4</v>
      </c>
      <c r="H37" s="109">
        <v>1374.018</v>
      </c>
      <c r="I37" s="49">
        <v>39</v>
      </c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50">
        <v>10</v>
      </c>
      <c r="B38" s="47" t="s">
        <v>608</v>
      </c>
      <c r="C38" s="47" t="s">
        <v>104</v>
      </c>
      <c r="D38" s="103">
        <v>99.003</v>
      </c>
      <c r="E38" s="103">
        <v>97.001000000000005</v>
      </c>
      <c r="F38" s="104">
        <f t="shared" si="2"/>
        <v>196.00400000000002</v>
      </c>
      <c r="G38" s="27">
        <v>3</v>
      </c>
      <c r="H38" s="109">
        <v>1562.0219999999999</v>
      </c>
      <c r="I38" s="49">
        <v>35</v>
      </c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23">
        <v>9</v>
      </c>
      <c r="B39" s="47" t="s">
        <v>679</v>
      </c>
      <c r="C39" s="47" t="s">
        <v>36</v>
      </c>
      <c r="D39" s="103">
        <v>98.001000000000005</v>
      </c>
      <c r="E39" s="103">
        <v>97.003</v>
      </c>
      <c r="F39" s="104">
        <f t="shared" si="2"/>
        <v>195.00400000000002</v>
      </c>
      <c r="G39" s="27">
        <v>2</v>
      </c>
      <c r="H39" s="109">
        <v>1350.0209999999997</v>
      </c>
      <c r="I39" s="49">
        <v>26</v>
      </c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31">
        <v>3</v>
      </c>
      <c r="B40" s="52" t="s">
        <v>680</v>
      </c>
      <c r="C40" s="52" t="s">
        <v>318</v>
      </c>
      <c r="D40" s="106" t="s">
        <v>83</v>
      </c>
      <c r="E40" s="106">
        <v>97.001000000000005</v>
      </c>
      <c r="F40" s="107">
        <f t="shared" si="2"/>
        <v>97.001000000000005</v>
      </c>
      <c r="G40" s="34">
        <v>1</v>
      </c>
      <c r="H40" s="110">
        <v>97.001000000000005</v>
      </c>
      <c r="I40" s="54">
        <v>1</v>
      </c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8"/>
      <c r="B42" s="9" t="s">
        <v>531</v>
      </c>
      <c r="C42" s="10" t="s">
        <v>681</v>
      </c>
      <c r="D42" s="10"/>
      <c r="E42" s="10" t="s">
        <v>643</v>
      </c>
      <c r="F42" s="9"/>
      <c r="G42" s="9"/>
      <c r="H42" s="9"/>
      <c r="I42" s="9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11">
        <v>2</v>
      </c>
      <c r="B43" s="12" t="s">
        <v>7</v>
      </c>
      <c r="C43" s="13" t="s">
        <v>8</v>
      </c>
      <c r="D43" s="68"/>
      <c r="E43" s="98"/>
      <c r="F43" s="16" t="s">
        <v>9</v>
      </c>
      <c r="G43" s="16" t="s">
        <v>10</v>
      </c>
      <c r="H43" s="16" t="s">
        <v>11</v>
      </c>
      <c r="I43" s="17" t="s">
        <v>12</v>
      </c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4">
        <v>6</v>
      </c>
      <c r="B44" s="61" t="s">
        <v>392</v>
      </c>
      <c r="C44" s="61" t="s">
        <v>318</v>
      </c>
      <c r="D44" s="101">
        <v>100</v>
      </c>
      <c r="E44" s="101">
        <v>98.003</v>
      </c>
      <c r="F44" s="102">
        <f t="shared" ref="F44:F53" si="3">SUM(D44,E44)</f>
        <v>198.00299999999999</v>
      </c>
      <c r="G44" s="21">
        <v>8</v>
      </c>
      <c r="H44" s="108">
        <v>1584.039</v>
      </c>
      <c r="I44" s="46">
        <v>68</v>
      </c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23">
        <v>1</v>
      </c>
      <c r="B45" s="24" t="s">
        <v>682</v>
      </c>
      <c r="C45" s="24" t="s">
        <v>168</v>
      </c>
      <c r="D45" s="103">
        <v>100.004</v>
      </c>
      <c r="E45" s="103">
        <v>100.004</v>
      </c>
      <c r="F45" s="104">
        <f t="shared" si="3"/>
        <v>200.00800000000001</v>
      </c>
      <c r="G45" s="27">
        <v>10</v>
      </c>
      <c r="H45" s="104">
        <v>1579.03</v>
      </c>
      <c r="I45" s="30">
        <v>65</v>
      </c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23">
        <v>3</v>
      </c>
      <c r="B46" s="47" t="s">
        <v>425</v>
      </c>
      <c r="C46" s="47" t="s">
        <v>396</v>
      </c>
      <c r="D46" s="103">
        <v>100.003</v>
      </c>
      <c r="E46" s="103">
        <v>100.001</v>
      </c>
      <c r="F46" s="104">
        <f t="shared" si="3"/>
        <v>200.00400000000002</v>
      </c>
      <c r="G46" s="27">
        <v>9</v>
      </c>
      <c r="H46" s="109">
        <v>1581.027</v>
      </c>
      <c r="I46" s="49">
        <v>63</v>
      </c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23">
        <v>9</v>
      </c>
      <c r="B47" s="47" t="s">
        <v>683</v>
      </c>
      <c r="C47" s="47" t="s">
        <v>101</v>
      </c>
      <c r="D47" s="103">
        <v>98.001999999999995</v>
      </c>
      <c r="E47" s="103">
        <v>98.001999999999995</v>
      </c>
      <c r="F47" s="104">
        <f t="shared" si="3"/>
        <v>196.00399999999999</v>
      </c>
      <c r="G47" s="27">
        <v>6</v>
      </c>
      <c r="H47" s="109">
        <v>1567.0289999999998</v>
      </c>
      <c r="I47" s="49">
        <v>52</v>
      </c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50">
        <v>4</v>
      </c>
      <c r="B48" s="47" t="s">
        <v>353</v>
      </c>
      <c r="C48" s="47" t="s">
        <v>112</v>
      </c>
      <c r="D48" s="103">
        <v>98.001000000000005</v>
      </c>
      <c r="E48" s="103">
        <v>95</v>
      </c>
      <c r="F48" s="104">
        <f t="shared" si="3"/>
        <v>193.001</v>
      </c>
      <c r="G48" s="27">
        <v>1</v>
      </c>
      <c r="H48" s="109">
        <v>1558.0199999999998</v>
      </c>
      <c r="I48" s="49">
        <v>37</v>
      </c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50">
        <v>10</v>
      </c>
      <c r="B49" s="47" t="s">
        <v>684</v>
      </c>
      <c r="C49" s="47" t="s">
        <v>483</v>
      </c>
      <c r="D49" s="103">
        <v>98.001000000000005</v>
      </c>
      <c r="E49" s="103">
        <v>98.001000000000005</v>
      </c>
      <c r="F49" s="104">
        <f t="shared" si="3"/>
        <v>196.00200000000001</v>
      </c>
      <c r="G49" s="27">
        <v>4</v>
      </c>
      <c r="H49" s="109">
        <v>1556.0219999999999</v>
      </c>
      <c r="I49" s="49">
        <v>37</v>
      </c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50">
        <v>2</v>
      </c>
      <c r="B50" s="47" t="s">
        <v>685</v>
      </c>
      <c r="C50" s="47" t="s">
        <v>634</v>
      </c>
      <c r="D50" s="103">
        <v>99.003</v>
      </c>
      <c r="E50" s="103">
        <v>98.001999999999995</v>
      </c>
      <c r="F50" s="104">
        <f t="shared" si="3"/>
        <v>197.005</v>
      </c>
      <c r="G50" s="27">
        <v>7</v>
      </c>
      <c r="H50" s="109">
        <v>1551.0250000000001</v>
      </c>
      <c r="I50" s="49">
        <v>35</v>
      </c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23">
        <v>5</v>
      </c>
      <c r="B51" s="47" t="s">
        <v>686</v>
      </c>
      <c r="C51" s="47" t="s">
        <v>44</v>
      </c>
      <c r="D51" s="103">
        <v>99.001000000000005</v>
      </c>
      <c r="E51" s="103">
        <v>97.001000000000005</v>
      </c>
      <c r="F51" s="104">
        <f t="shared" si="3"/>
        <v>196.00200000000001</v>
      </c>
      <c r="G51" s="27">
        <v>4</v>
      </c>
      <c r="H51" s="109">
        <v>1550.0169999999998</v>
      </c>
      <c r="I51" s="49">
        <v>33</v>
      </c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50">
        <v>8</v>
      </c>
      <c r="B52" s="47" t="s">
        <v>687</v>
      </c>
      <c r="C52" s="47" t="s">
        <v>101</v>
      </c>
      <c r="D52" s="103">
        <v>99.001000000000005</v>
      </c>
      <c r="E52" s="103">
        <v>97.001999999999995</v>
      </c>
      <c r="F52" s="104">
        <f t="shared" si="3"/>
        <v>196.00299999999999</v>
      </c>
      <c r="G52" s="27">
        <v>5</v>
      </c>
      <c r="H52" s="109">
        <v>1545.0170000000001</v>
      </c>
      <c r="I52" s="49">
        <v>29</v>
      </c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31">
        <v>7</v>
      </c>
      <c r="B53" s="52" t="s">
        <v>506</v>
      </c>
      <c r="C53" s="52" t="s">
        <v>483</v>
      </c>
      <c r="D53" s="106">
        <v>98.001999999999995</v>
      </c>
      <c r="E53" s="106">
        <v>97.001000000000005</v>
      </c>
      <c r="F53" s="107">
        <f t="shared" si="3"/>
        <v>195.00299999999999</v>
      </c>
      <c r="G53" s="34">
        <v>2</v>
      </c>
      <c r="H53" s="110">
        <v>1546.021</v>
      </c>
      <c r="I53" s="54">
        <v>27</v>
      </c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8"/>
      <c r="B55" s="9" t="s">
        <v>542</v>
      </c>
      <c r="C55" s="10" t="s">
        <v>688</v>
      </c>
      <c r="D55" s="10"/>
      <c r="E55" s="10" t="s">
        <v>665</v>
      </c>
      <c r="F55" s="9"/>
      <c r="G55" s="9"/>
      <c r="H55" s="9"/>
      <c r="I55" s="9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11">
        <v>2</v>
      </c>
      <c r="B56" s="12" t="s">
        <v>7</v>
      </c>
      <c r="C56" s="13" t="s">
        <v>8</v>
      </c>
      <c r="D56" s="68"/>
      <c r="E56" s="98"/>
      <c r="F56" s="16" t="s">
        <v>9</v>
      </c>
      <c r="G56" s="16" t="s">
        <v>10</v>
      </c>
      <c r="H56" s="16" t="s">
        <v>11</v>
      </c>
      <c r="I56" s="17" t="s">
        <v>12</v>
      </c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4">
        <v>6</v>
      </c>
      <c r="B57" s="61" t="s">
        <v>311</v>
      </c>
      <c r="C57" s="61" t="s">
        <v>312</v>
      </c>
      <c r="D57" s="101">
        <v>100.002</v>
      </c>
      <c r="E57" s="101">
        <v>98.001999999999995</v>
      </c>
      <c r="F57" s="102">
        <f t="shared" ref="F57:F66" si="4">SUM(D57,E57)</f>
        <v>198.00399999999999</v>
      </c>
      <c r="G57" s="21">
        <v>8</v>
      </c>
      <c r="H57" s="108">
        <v>1582.0339999999999</v>
      </c>
      <c r="I57" s="46">
        <v>72</v>
      </c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23">
        <v>1</v>
      </c>
      <c r="B58" s="24" t="s">
        <v>482</v>
      </c>
      <c r="C58" s="24" t="s">
        <v>483</v>
      </c>
      <c r="D58" s="103">
        <v>99.001000000000005</v>
      </c>
      <c r="E58" s="103">
        <v>98.003</v>
      </c>
      <c r="F58" s="104">
        <f t="shared" si="4"/>
        <v>197.00400000000002</v>
      </c>
      <c r="G58" s="27">
        <v>6</v>
      </c>
      <c r="H58" s="104">
        <v>1565.0239999999999</v>
      </c>
      <c r="I58" s="30">
        <v>55</v>
      </c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23">
        <v>9</v>
      </c>
      <c r="B59" s="47" t="s">
        <v>407</v>
      </c>
      <c r="C59" s="47" t="s">
        <v>246</v>
      </c>
      <c r="D59" s="103">
        <v>99.003</v>
      </c>
      <c r="E59" s="103">
        <v>98</v>
      </c>
      <c r="F59" s="104">
        <f t="shared" si="4"/>
        <v>197.00299999999999</v>
      </c>
      <c r="G59" s="27">
        <v>4</v>
      </c>
      <c r="H59" s="109">
        <v>1565.0229999999999</v>
      </c>
      <c r="I59" s="49">
        <v>51</v>
      </c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50">
        <v>2</v>
      </c>
      <c r="B60" s="47" t="s">
        <v>689</v>
      </c>
      <c r="C60" s="47" t="s">
        <v>634</v>
      </c>
      <c r="D60" s="103">
        <v>100.003</v>
      </c>
      <c r="E60" s="103">
        <v>99.003</v>
      </c>
      <c r="F60" s="104">
        <f t="shared" si="4"/>
        <v>199.006</v>
      </c>
      <c r="G60" s="27">
        <v>10</v>
      </c>
      <c r="H60" s="109">
        <v>1547.0230000000001</v>
      </c>
      <c r="I60" s="49">
        <v>45</v>
      </c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50">
        <v>8</v>
      </c>
      <c r="B61" s="47" t="s">
        <v>690</v>
      </c>
      <c r="C61" s="47" t="s">
        <v>419</v>
      </c>
      <c r="D61" s="103">
        <v>99.001999999999995</v>
      </c>
      <c r="E61" s="103">
        <v>95.003</v>
      </c>
      <c r="F61" s="104">
        <f t="shared" si="4"/>
        <v>194.005</v>
      </c>
      <c r="G61" s="27">
        <v>3</v>
      </c>
      <c r="H61" s="109">
        <v>1555.0210000000002</v>
      </c>
      <c r="I61" s="49">
        <v>41</v>
      </c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23">
        <v>3</v>
      </c>
      <c r="B62" s="47" t="s">
        <v>691</v>
      </c>
      <c r="C62" s="47" t="s">
        <v>634</v>
      </c>
      <c r="D62" s="103">
        <v>99.001999999999995</v>
      </c>
      <c r="E62" s="103">
        <v>98.001999999999995</v>
      </c>
      <c r="F62" s="104">
        <f t="shared" si="4"/>
        <v>197.00399999999999</v>
      </c>
      <c r="G62" s="27">
        <v>6</v>
      </c>
      <c r="H62" s="109">
        <v>1554.0169999999998</v>
      </c>
      <c r="I62" s="49">
        <v>40</v>
      </c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50">
        <v>4</v>
      </c>
      <c r="B63" s="47" t="s">
        <v>400</v>
      </c>
      <c r="C63" s="47" t="s">
        <v>396</v>
      </c>
      <c r="D63" s="103">
        <v>100.001</v>
      </c>
      <c r="E63" s="103">
        <v>98.001000000000005</v>
      </c>
      <c r="F63" s="104">
        <f t="shared" si="4"/>
        <v>198.00200000000001</v>
      </c>
      <c r="G63" s="27">
        <v>7</v>
      </c>
      <c r="H63" s="109">
        <v>1555.0140000000001</v>
      </c>
      <c r="I63" s="49">
        <v>39</v>
      </c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50">
        <v>10</v>
      </c>
      <c r="B64" s="47" t="s">
        <v>692</v>
      </c>
      <c r="C64" s="47" t="s">
        <v>104</v>
      </c>
      <c r="D64" s="103">
        <v>94.001999999999995</v>
      </c>
      <c r="E64" s="103">
        <v>93.001000000000005</v>
      </c>
      <c r="F64" s="104">
        <f t="shared" si="4"/>
        <v>187.00299999999999</v>
      </c>
      <c r="G64" s="27">
        <v>1</v>
      </c>
      <c r="H64" s="109">
        <v>1546.0239999999999</v>
      </c>
      <c r="I64" s="49">
        <v>39</v>
      </c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23">
        <v>5</v>
      </c>
      <c r="B65" s="47" t="s">
        <v>693</v>
      </c>
      <c r="C65" s="47" t="s">
        <v>520</v>
      </c>
      <c r="D65" s="103">
        <v>98.001000000000005</v>
      </c>
      <c r="E65" s="103">
        <v>94.001000000000005</v>
      </c>
      <c r="F65" s="104">
        <f t="shared" si="4"/>
        <v>192.00200000000001</v>
      </c>
      <c r="G65" s="27">
        <v>2</v>
      </c>
      <c r="H65" s="109">
        <v>1551.0269999999998</v>
      </c>
      <c r="I65" s="49">
        <v>35</v>
      </c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31">
        <v>7</v>
      </c>
      <c r="B66" s="52" t="s">
        <v>694</v>
      </c>
      <c r="C66" s="52" t="s">
        <v>101</v>
      </c>
      <c r="D66" s="106">
        <v>100.002</v>
      </c>
      <c r="E66" s="106">
        <v>99</v>
      </c>
      <c r="F66" s="107">
        <f t="shared" si="4"/>
        <v>199.00200000000001</v>
      </c>
      <c r="G66" s="34">
        <v>9</v>
      </c>
      <c r="H66" s="110">
        <v>1543.0119999999997</v>
      </c>
      <c r="I66" s="54">
        <v>29</v>
      </c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 t="s">
        <v>368</v>
      </c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18" t="s">
        <v>369</v>
      </c>
      <c r="E70" s="39" t="s">
        <v>85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18" t="s">
        <v>86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ht="15.75" customHeight="1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ht="15.75" customHeight="1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ht="15.75" customHeight="1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ht="15.75" customHeight="1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FA36728D-B78A-4FB6-BA9A-FC17C6344459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E1B04-F27B-44AB-BA71-18727A67AA4D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8" customWidth="1"/>
    <col min="4" max="6" width="8.7109375" style="18" customWidth="1"/>
    <col min="7" max="7" width="5" style="18" customWidth="1"/>
    <col min="8" max="8" width="9.7109375" style="18" customWidth="1"/>
    <col min="9" max="9" width="5" style="18" customWidth="1"/>
    <col min="10" max="10" width="1.7109375" style="18" customWidth="1"/>
    <col min="11" max="11" width="2.7109375" style="40" customWidth="1"/>
    <col min="12" max="13" width="20.7109375" style="18" customWidth="1"/>
    <col min="14" max="16" width="7.7109375" style="18" customWidth="1"/>
    <col min="17" max="17" width="5" style="18" customWidth="1"/>
    <col min="18" max="18" width="8.7109375" style="18" customWidth="1"/>
    <col min="19" max="21" width="5" style="18" customWidth="1"/>
    <col min="22" max="22" width="3.7109375" style="18" customWidth="1"/>
    <col min="23" max="23" width="5" style="18" customWidth="1"/>
    <col min="24" max="25" width="10.28515625" style="18"/>
  </cols>
  <sheetData>
    <row r="1" spans="1:25" ht="18" x14ac:dyDescent="0.35">
      <c r="A1" s="1"/>
      <c r="B1" s="2" t="s">
        <v>601</v>
      </c>
      <c r="C1" s="2"/>
      <c r="D1" s="3"/>
      <c r="E1" s="3"/>
      <c r="F1" s="3"/>
      <c r="G1" s="2"/>
      <c r="H1" s="3"/>
      <c r="I1" s="4" t="s">
        <v>553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7" t="s">
        <v>3</v>
      </c>
      <c r="E2" s="7"/>
      <c r="F2" s="7"/>
      <c r="G2" s="7"/>
      <c r="H2" s="7"/>
      <c r="I2" s="7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8"/>
      <c r="B3" s="9" t="s">
        <v>554</v>
      </c>
      <c r="C3" s="10" t="s">
        <v>695</v>
      </c>
      <c r="D3" s="10"/>
      <c r="E3" s="10" t="s">
        <v>696</v>
      </c>
      <c r="F3" s="9"/>
      <c r="G3" s="9"/>
      <c r="H3" s="9"/>
      <c r="I3" s="9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7</v>
      </c>
      <c r="C4" s="13" t="s">
        <v>8</v>
      </c>
      <c r="D4" s="68"/>
      <c r="E4" s="98"/>
      <c r="F4" s="16" t="s">
        <v>9</v>
      </c>
      <c r="G4" s="16" t="s">
        <v>10</v>
      </c>
      <c r="H4" s="16" t="s">
        <v>11</v>
      </c>
      <c r="I4" s="17" t="s">
        <v>12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9">
        <v>5</v>
      </c>
      <c r="B5" s="61" t="s">
        <v>697</v>
      </c>
      <c r="C5" s="61" t="s">
        <v>628</v>
      </c>
      <c r="D5" s="137">
        <v>99</v>
      </c>
      <c r="E5" s="137">
        <v>98</v>
      </c>
      <c r="F5" s="102">
        <f t="shared" ref="F5:F14" si="0">SUM(D5,E5)</f>
        <v>197</v>
      </c>
      <c r="G5" s="21">
        <v>10</v>
      </c>
      <c r="H5" s="108">
        <v>1579.011</v>
      </c>
      <c r="I5" s="46">
        <v>72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50">
        <v>2</v>
      </c>
      <c r="B6" s="47" t="s">
        <v>698</v>
      </c>
      <c r="C6" s="47" t="s">
        <v>98</v>
      </c>
      <c r="D6" s="138">
        <v>98.001999999999995</v>
      </c>
      <c r="E6" s="138">
        <v>96.001000000000005</v>
      </c>
      <c r="F6" s="104">
        <f t="shared" si="0"/>
        <v>194.00299999999999</v>
      </c>
      <c r="G6" s="27">
        <v>9</v>
      </c>
      <c r="H6" s="109">
        <v>1568.0229999999999</v>
      </c>
      <c r="I6" s="49">
        <v>63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50">
        <v>10</v>
      </c>
      <c r="B7" s="47" t="s">
        <v>699</v>
      </c>
      <c r="C7" s="47" t="s">
        <v>104</v>
      </c>
      <c r="D7" s="138">
        <v>98.001000000000005</v>
      </c>
      <c r="E7" s="138">
        <v>96.001999999999995</v>
      </c>
      <c r="F7" s="104">
        <f t="shared" si="0"/>
        <v>194.00299999999999</v>
      </c>
      <c r="G7" s="27">
        <v>9</v>
      </c>
      <c r="H7" s="109">
        <v>1551.0129999999997</v>
      </c>
      <c r="I7" s="49">
        <v>50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50">
        <v>6</v>
      </c>
      <c r="B8" s="47" t="s">
        <v>700</v>
      </c>
      <c r="C8" s="47" t="s">
        <v>634</v>
      </c>
      <c r="D8" s="138">
        <v>87</v>
      </c>
      <c r="E8" s="138">
        <v>98.001999999999995</v>
      </c>
      <c r="F8" s="104">
        <f t="shared" si="0"/>
        <v>185.00200000000001</v>
      </c>
      <c r="G8" s="27">
        <v>2</v>
      </c>
      <c r="H8" s="109">
        <v>1547.0169999999998</v>
      </c>
      <c r="I8" s="49">
        <v>50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50">
        <v>4</v>
      </c>
      <c r="B9" s="47" t="s">
        <v>701</v>
      </c>
      <c r="C9" s="47" t="s">
        <v>459</v>
      </c>
      <c r="D9" s="138">
        <v>97.001000000000005</v>
      </c>
      <c r="E9" s="138">
        <v>96</v>
      </c>
      <c r="F9" s="104">
        <f t="shared" si="0"/>
        <v>193.001</v>
      </c>
      <c r="G9" s="27">
        <v>6</v>
      </c>
      <c r="H9" s="109">
        <v>1551.0169999999998</v>
      </c>
      <c r="I9" s="49">
        <v>49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3">
        <v>7</v>
      </c>
      <c r="B10" s="47" t="s">
        <v>410</v>
      </c>
      <c r="C10" s="47" t="s">
        <v>396</v>
      </c>
      <c r="D10" s="138">
        <v>98.001000000000005</v>
      </c>
      <c r="E10" s="138">
        <v>91</v>
      </c>
      <c r="F10" s="104">
        <f t="shared" si="0"/>
        <v>189.001</v>
      </c>
      <c r="G10" s="27">
        <v>4</v>
      </c>
      <c r="H10" s="109">
        <v>1542.03</v>
      </c>
      <c r="I10" s="49">
        <v>44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50">
        <v>8</v>
      </c>
      <c r="B11" s="47" t="s">
        <v>702</v>
      </c>
      <c r="C11" s="47" t="s">
        <v>36</v>
      </c>
      <c r="D11" s="138">
        <v>93</v>
      </c>
      <c r="E11" s="138">
        <v>95.001999999999995</v>
      </c>
      <c r="F11" s="104">
        <f t="shared" si="0"/>
        <v>188.00200000000001</v>
      </c>
      <c r="G11" s="27">
        <v>3</v>
      </c>
      <c r="H11" s="109">
        <v>1533.0209999999997</v>
      </c>
      <c r="I11" s="49">
        <v>39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23">
        <v>9</v>
      </c>
      <c r="B12" s="47" t="s">
        <v>703</v>
      </c>
      <c r="C12" s="47" t="s">
        <v>334</v>
      </c>
      <c r="D12" s="138">
        <v>95</v>
      </c>
      <c r="E12" s="138">
        <v>96.001000000000005</v>
      </c>
      <c r="F12" s="104">
        <f t="shared" si="0"/>
        <v>191.001</v>
      </c>
      <c r="G12" s="27">
        <v>5</v>
      </c>
      <c r="H12" s="109">
        <v>1531.0139999999999</v>
      </c>
      <c r="I12" s="49">
        <v>38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23">
        <v>3</v>
      </c>
      <c r="B13" s="47" t="s">
        <v>704</v>
      </c>
      <c r="C13" s="47" t="s">
        <v>334</v>
      </c>
      <c r="D13" s="138">
        <v>96.001000000000005</v>
      </c>
      <c r="E13" s="138">
        <v>97.001000000000005</v>
      </c>
      <c r="F13" s="104">
        <f t="shared" si="0"/>
        <v>193.00200000000001</v>
      </c>
      <c r="G13" s="27">
        <v>7</v>
      </c>
      <c r="H13" s="109">
        <v>1510.0119999999999</v>
      </c>
      <c r="I13" s="49">
        <v>27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31">
        <v>1</v>
      </c>
      <c r="B14" s="32" t="s">
        <v>705</v>
      </c>
      <c r="C14" s="32" t="s">
        <v>246</v>
      </c>
      <c r="D14" s="139" t="s">
        <v>55</v>
      </c>
      <c r="E14" s="139"/>
      <c r="F14" s="107">
        <f t="shared" si="0"/>
        <v>0</v>
      </c>
      <c r="G14" s="34">
        <v>0</v>
      </c>
      <c r="H14" s="107">
        <v>377.00400000000002</v>
      </c>
      <c r="I14" s="60">
        <v>5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8"/>
      <c r="B16" s="9" t="s">
        <v>564</v>
      </c>
      <c r="C16" s="10" t="s">
        <v>706</v>
      </c>
      <c r="D16" s="10"/>
      <c r="E16" s="10" t="s">
        <v>424</v>
      </c>
      <c r="F16" s="9"/>
      <c r="G16" s="9"/>
      <c r="H16" s="9"/>
      <c r="I16" s="9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11">
        <v>2</v>
      </c>
      <c r="B17" s="12" t="s">
        <v>7</v>
      </c>
      <c r="C17" s="13" t="s">
        <v>8</v>
      </c>
      <c r="D17" s="68"/>
      <c r="E17" s="98"/>
      <c r="F17" s="16" t="s">
        <v>9</v>
      </c>
      <c r="G17" s="16" t="s">
        <v>10</v>
      </c>
      <c r="H17" s="16" t="s">
        <v>11</v>
      </c>
      <c r="I17" s="17" t="s">
        <v>12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19">
        <v>7</v>
      </c>
      <c r="B18" s="61" t="s">
        <v>707</v>
      </c>
      <c r="C18" s="61" t="s">
        <v>419</v>
      </c>
      <c r="D18" s="137">
        <v>96.001000000000005</v>
      </c>
      <c r="E18" s="137">
        <v>97.001999999999995</v>
      </c>
      <c r="F18" s="102">
        <f t="shared" ref="F18:F27" si="1">SUM(D18,E18)</f>
        <v>193.00299999999999</v>
      </c>
      <c r="G18" s="21">
        <v>5</v>
      </c>
      <c r="H18" s="108">
        <v>1555.0129999999999</v>
      </c>
      <c r="I18" s="46">
        <v>56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50">
        <v>2</v>
      </c>
      <c r="B19" s="47" t="s">
        <v>708</v>
      </c>
      <c r="C19" s="47" t="s">
        <v>101</v>
      </c>
      <c r="D19" s="138">
        <v>100.001</v>
      </c>
      <c r="E19" s="138">
        <v>99.001000000000005</v>
      </c>
      <c r="F19" s="104">
        <f t="shared" si="1"/>
        <v>199.00200000000001</v>
      </c>
      <c r="G19" s="27">
        <v>10</v>
      </c>
      <c r="H19" s="109">
        <v>1552.0129999999999</v>
      </c>
      <c r="I19" s="49">
        <v>56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50">
        <v>8</v>
      </c>
      <c r="B20" s="47" t="s">
        <v>709</v>
      </c>
      <c r="C20" s="47" t="s">
        <v>101</v>
      </c>
      <c r="D20" s="138">
        <v>99</v>
      </c>
      <c r="E20" s="138">
        <v>97.001000000000005</v>
      </c>
      <c r="F20" s="104">
        <f t="shared" si="1"/>
        <v>196.001</v>
      </c>
      <c r="G20" s="27">
        <v>9</v>
      </c>
      <c r="H20" s="109">
        <v>1552.0199999999998</v>
      </c>
      <c r="I20" s="49">
        <v>55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23">
        <v>9</v>
      </c>
      <c r="B21" s="47" t="s">
        <v>710</v>
      </c>
      <c r="C21" s="47" t="s">
        <v>104</v>
      </c>
      <c r="D21" s="138">
        <v>98.001999999999995</v>
      </c>
      <c r="E21" s="138">
        <v>96.001000000000005</v>
      </c>
      <c r="F21" s="104">
        <f t="shared" si="1"/>
        <v>194.00299999999999</v>
      </c>
      <c r="G21" s="27">
        <v>6</v>
      </c>
      <c r="H21" s="109">
        <v>1548.0199999999998</v>
      </c>
      <c r="I21" s="49">
        <v>53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23">
        <v>3</v>
      </c>
      <c r="B22" s="47" t="s">
        <v>711</v>
      </c>
      <c r="C22" s="47" t="s">
        <v>44</v>
      </c>
      <c r="D22" s="138">
        <v>93</v>
      </c>
      <c r="E22" s="138">
        <v>94.001000000000005</v>
      </c>
      <c r="F22" s="104">
        <f t="shared" si="1"/>
        <v>187.001</v>
      </c>
      <c r="G22" s="27">
        <v>2</v>
      </c>
      <c r="H22" s="109">
        <v>1537.0150000000001</v>
      </c>
      <c r="I22" s="49">
        <v>45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50">
        <v>10</v>
      </c>
      <c r="B23" s="47" t="s">
        <v>712</v>
      </c>
      <c r="C23" s="47" t="s">
        <v>713</v>
      </c>
      <c r="D23" s="138">
        <v>98</v>
      </c>
      <c r="E23" s="138">
        <v>97</v>
      </c>
      <c r="F23" s="104">
        <f t="shared" si="1"/>
        <v>195</v>
      </c>
      <c r="G23" s="27">
        <v>7</v>
      </c>
      <c r="H23" s="109">
        <v>1545.0029999999999</v>
      </c>
      <c r="I23" s="49">
        <v>44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23">
        <v>1</v>
      </c>
      <c r="B24" s="24" t="s">
        <v>342</v>
      </c>
      <c r="C24" s="24" t="s">
        <v>112</v>
      </c>
      <c r="D24" s="138">
        <v>94</v>
      </c>
      <c r="E24" s="138">
        <v>99.001000000000005</v>
      </c>
      <c r="F24" s="104">
        <f t="shared" si="1"/>
        <v>193.001</v>
      </c>
      <c r="G24" s="27">
        <v>4</v>
      </c>
      <c r="H24" s="104">
        <v>1532.0159999999998</v>
      </c>
      <c r="I24" s="30">
        <v>42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50">
        <v>4</v>
      </c>
      <c r="B25" s="47" t="s">
        <v>714</v>
      </c>
      <c r="C25" s="47" t="s">
        <v>112</v>
      </c>
      <c r="D25" s="138">
        <v>95.001999999999995</v>
      </c>
      <c r="E25" s="138">
        <v>93.001000000000005</v>
      </c>
      <c r="F25" s="104">
        <f t="shared" si="1"/>
        <v>188.00299999999999</v>
      </c>
      <c r="G25" s="27">
        <v>3</v>
      </c>
      <c r="H25" s="109">
        <v>1534.0149999999999</v>
      </c>
      <c r="I25" s="49">
        <v>40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23">
        <v>5</v>
      </c>
      <c r="B26" s="47" t="s">
        <v>100</v>
      </c>
      <c r="C26" s="47" t="s">
        <v>623</v>
      </c>
      <c r="D26" s="138" t="s">
        <v>715</v>
      </c>
      <c r="E26" s="138"/>
      <c r="F26" s="104">
        <f t="shared" si="1"/>
        <v>0</v>
      </c>
      <c r="G26" s="27">
        <v>0</v>
      </c>
      <c r="H26" s="109">
        <v>1143.0129999999999</v>
      </c>
      <c r="I26" s="49">
        <v>27</v>
      </c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63">
        <v>6</v>
      </c>
      <c r="B27" s="52" t="s">
        <v>716</v>
      </c>
      <c r="C27" s="52" t="s">
        <v>520</v>
      </c>
      <c r="D27" s="139">
        <v>99.003</v>
      </c>
      <c r="E27" s="139">
        <v>96.004000000000005</v>
      </c>
      <c r="F27" s="107">
        <f t="shared" si="1"/>
        <v>195.00700000000001</v>
      </c>
      <c r="G27" s="34">
        <v>8</v>
      </c>
      <c r="H27" s="110">
        <v>1506.0150000000001</v>
      </c>
      <c r="I27" s="54">
        <v>24</v>
      </c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8"/>
      <c r="B29" s="9" t="s">
        <v>717</v>
      </c>
      <c r="C29" s="10" t="s">
        <v>718</v>
      </c>
      <c r="D29" s="10"/>
      <c r="E29" s="10" t="s">
        <v>719</v>
      </c>
      <c r="F29" s="9"/>
      <c r="G29" s="9"/>
      <c r="H29" s="9"/>
      <c r="I29" s="9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11">
        <v>2</v>
      </c>
      <c r="B30" s="12" t="s">
        <v>7</v>
      </c>
      <c r="C30" s="13" t="s">
        <v>8</v>
      </c>
      <c r="D30" s="68"/>
      <c r="E30" s="98"/>
      <c r="F30" s="16" t="s">
        <v>9</v>
      </c>
      <c r="G30" s="16" t="s">
        <v>10</v>
      </c>
      <c r="H30" s="16" t="s">
        <v>11</v>
      </c>
      <c r="I30" s="17" t="s">
        <v>12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4">
        <v>4</v>
      </c>
      <c r="B31" s="61" t="s">
        <v>720</v>
      </c>
      <c r="C31" s="61" t="s">
        <v>623</v>
      </c>
      <c r="D31" s="137">
        <v>99.001000000000005</v>
      </c>
      <c r="E31" s="137">
        <v>96.001999999999995</v>
      </c>
      <c r="F31" s="102">
        <f t="shared" ref="F31:F40" si="2">SUM(D31,E31)</f>
        <v>195.00299999999999</v>
      </c>
      <c r="G31" s="21">
        <v>8</v>
      </c>
      <c r="H31" s="108">
        <v>1570.0179999999998</v>
      </c>
      <c r="I31" s="46">
        <v>72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23">
        <v>7</v>
      </c>
      <c r="B32" s="47" t="s">
        <v>721</v>
      </c>
      <c r="C32" s="47" t="s">
        <v>634</v>
      </c>
      <c r="D32" s="138">
        <v>98.001999999999995</v>
      </c>
      <c r="E32" s="138">
        <v>100.002</v>
      </c>
      <c r="F32" s="104">
        <f t="shared" si="2"/>
        <v>198.00399999999999</v>
      </c>
      <c r="G32" s="27">
        <v>10</v>
      </c>
      <c r="H32" s="109">
        <v>1567.0239999999999</v>
      </c>
      <c r="I32" s="49">
        <v>68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23">
        <v>1</v>
      </c>
      <c r="B33" s="24" t="s">
        <v>722</v>
      </c>
      <c r="C33" s="24" t="s">
        <v>419</v>
      </c>
      <c r="D33" s="138">
        <v>98.001000000000005</v>
      </c>
      <c r="E33" s="138">
        <v>96.001999999999995</v>
      </c>
      <c r="F33" s="104">
        <f t="shared" si="2"/>
        <v>194.00299999999999</v>
      </c>
      <c r="G33" s="27">
        <v>6</v>
      </c>
      <c r="H33" s="104">
        <v>1551.0259999999998</v>
      </c>
      <c r="I33" s="30">
        <v>52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23">
        <v>9</v>
      </c>
      <c r="B34" s="47" t="s">
        <v>723</v>
      </c>
      <c r="C34" s="47" t="s">
        <v>41</v>
      </c>
      <c r="D34" s="138">
        <v>98.001000000000005</v>
      </c>
      <c r="E34" s="138">
        <v>98</v>
      </c>
      <c r="F34" s="104">
        <f t="shared" si="2"/>
        <v>196.001</v>
      </c>
      <c r="G34" s="27">
        <v>9</v>
      </c>
      <c r="H34" s="109">
        <v>1538.018</v>
      </c>
      <c r="I34" s="49">
        <v>50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23">
        <v>3</v>
      </c>
      <c r="B35" s="47" t="s">
        <v>724</v>
      </c>
      <c r="C35" s="47" t="s">
        <v>16</v>
      </c>
      <c r="D35" s="138">
        <v>94</v>
      </c>
      <c r="E35" s="138">
        <v>99.001999999999995</v>
      </c>
      <c r="F35" s="104">
        <f t="shared" si="2"/>
        <v>193.00200000000001</v>
      </c>
      <c r="G35" s="27">
        <v>5</v>
      </c>
      <c r="H35" s="109">
        <v>1535.0170000000001</v>
      </c>
      <c r="I35" s="49">
        <v>47</v>
      </c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50">
        <v>8</v>
      </c>
      <c r="B36" s="47" t="s">
        <v>345</v>
      </c>
      <c r="C36" s="47" t="s">
        <v>112</v>
      </c>
      <c r="D36" s="138" t="s">
        <v>55</v>
      </c>
      <c r="E36" s="138"/>
      <c r="F36" s="104">
        <f t="shared" si="2"/>
        <v>0</v>
      </c>
      <c r="G36" s="27">
        <v>0</v>
      </c>
      <c r="H36" s="109">
        <v>1173.0119999999999</v>
      </c>
      <c r="I36" s="49">
        <v>46</v>
      </c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50">
        <v>10</v>
      </c>
      <c r="B37" s="47" t="s">
        <v>182</v>
      </c>
      <c r="C37" s="47" t="s">
        <v>561</v>
      </c>
      <c r="D37" s="138">
        <v>95.001000000000005</v>
      </c>
      <c r="E37" s="138">
        <v>95</v>
      </c>
      <c r="F37" s="104">
        <f t="shared" si="2"/>
        <v>190.001</v>
      </c>
      <c r="G37" s="27">
        <v>4</v>
      </c>
      <c r="H37" s="109">
        <v>1539.0149999999999</v>
      </c>
      <c r="I37" s="49">
        <v>45</v>
      </c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50">
        <v>2</v>
      </c>
      <c r="B38" s="47" t="s">
        <v>352</v>
      </c>
      <c r="C38" s="47" t="s">
        <v>112</v>
      </c>
      <c r="D38" s="138">
        <v>97</v>
      </c>
      <c r="E38" s="138">
        <v>98.001999999999995</v>
      </c>
      <c r="F38" s="104">
        <f t="shared" si="2"/>
        <v>195.00200000000001</v>
      </c>
      <c r="G38" s="27">
        <v>7</v>
      </c>
      <c r="H38" s="109">
        <v>1508.0079999999998</v>
      </c>
      <c r="I38" s="49">
        <v>27</v>
      </c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23">
        <v>5</v>
      </c>
      <c r="B39" s="47" t="s">
        <v>725</v>
      </c>
      <c r="C39" s="47" t="s">
        <v>396</v>
      </c>
      <c r="D39" s="138">
        <v>96.001999999999995</v>
      </c>
      <c r="E39" s="138">
        <v>93</v>
      </c>
      <c r="F39" s="104">
        <f t="shared" si="2"/>
        <v>189.00200000000001</v>
      </c>
      <c r="G39" s="27">
        <v>3</v>
      </c>
      <c r="H39" s="109">
        <v>1505.0129999999999</v>
      </c>
      <c r="I39" s="49">
        <v>27</v>
      </c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63">
        <v>6</v>
      </c>
      <c r="B40" s="52" t="s">
        <v>726</v>
      </c>
      <c r="C40" s="52" t="s">
        <v>23</v>
      </c>
      <c r="D40" s="139" t="s">
        <v>55</v>
      </c>
      <c r="E40" s="139"/>
      <c r="F40" s="107">
        <f t="shared" si="2"/>
        <v>0</v>
      </c>
      <c r="G40" s="34">
        <v>0</v>
      </c>
      <c r="H40" s="110">
        <v>0</v>
      </c>
      <c r="I40" s="54">
        <v>0</v>
      </c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8"/>
      <c r="B42" s="9" t="s">
        <v>727</v>
      </c>
      <c r="C42" s="10" t="s">
        <v>728</v>
      </c>
      <c r="D42" s="10"/>
      <c r="E42" s="10" t="s">
        <v>729</v>
      </c>
      <c r="F42" s="9"/>
      <c r="G42" s="9"/>
      <c r="H42" s="9"/>
      <c r="I42" s="9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11">
        <v>2</v>
      </c>
      <c r="B43" s="12" t="s">
        <v>7</v>
      </c>
      <c r="C43" s="13" t="s">
        <v>8</v>
      </c>
      <c r="D43" s="68"/>
      <c r="E43" s="98"/>
      <c r="F43" s="16" t="s">
        <v>9</v>
      </c>
      <c r="G43" s="16" t="s">
        <v>10</v>
      </c>
      <c r="H43" s="16" t="s">
        <v>11</v>
      </c>
      <c r="I43" s="17" t="s">
        <v>12</v>
      </c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4">
        <v>10</v>
      </c>
      <c r="B44" s="61" t="s">
        <v>730</v>
      </c>
      <c r="C44" s="61" t="s">
        <v>667</v>
      </c>
      <c r="D44" s="137">
        <v>100.002</v>
      </c>
      <c r="E44" s="137">
        <v>100.003</v>
      </c>
      <c r="F44" s="102">
        <f t="shared" ref="F44:F53" si="3">SUM(D44,E44)</f>
        <v>200.005</v>
      </c>
      <c r="G44" s="21">
        <v>10</v>
      </c>
      <c r="H44" s="108">
        <v>1592.0370000000003</v>
      </c>
      <c r="I44" s="46">
        <v>79</v>
      </c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50">
        <v>4</v>
      </c>
      <c r="B45" s="47" t="s">
        <v>731</v>
      </c>
      <c r="C45" s="47" t="s">
        <v>318</v>
      </c>
      <c r="D45" s="138">
        <v>98.001999999999995</v>
      </c>
      <c r="E45" s="138">
        <v>99.001000000000005</v>
      </c>
      <c r="F45" s="104">
        <f t="shared" si="3"/>
        <v>197.00299999999999</v>
      </c>
      <c r="G45" s="27">
        <v>8</v>
      </c>
      <c r="H45" s="109">
        <v>1571.0249999999999</v>
      </c>
      <c r="I45" s="49">
        <v>71</v>
      </c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23">
        <v>7</v>
      </c>
      <c r="B46" s="47" t="s">
        <v>732</v>
      </c>
      <c r="C46" s="47" t="s">
        <v>36</v>
      </c>
      <c r="D46" s="138">
        <v>96.003</v>
      </c>
      <c r="E46" s="138">
        <v>98</v>
      </c>
      <c r="F46" s="104">
        <f t="shared" si="3"/>
        <v>194.00299999999999</v>
      </c>
      <c r="G46" s="27">
        <v>6</v>
      </c>
      <c r="H46" s="109">
        <v>1542.0150000000001</v>
      </c>
      <c r="I46" s="49">
        <v>52</v>
      </c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23">
        <v>1</v>
      </c>
      <c r="B47" s="24" t="s">
        <v>733</v>
      </c>
      <c r="C47" s="24" t="s">
        <v>44</v>
      </c>
      <c r="D47" s="138">
        <v>95</v>
      </c>
      <c r="E47" s="138">
        <v>97</v>
      </c>
      <c r="F47" s="104">
        <f t="shared" si="3"/>
        <v>192</v>
      </c>
      <c r="G47" s="27">
        <v>4</v>
      </c>
      <c r="H47" s="104">
        <v>1545.0139999999999</v>
      </c>
      <c r="I47" s="30">
        <v>48</v>
      </c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23">
        <v>9</v>
      </c>
      <c r="B48" s="47" t="s">
        <v>513</v>
      </c>
      <c r="C48" s="47" t="s">
        <v>104</v>
      </c>
      <c r="D48" s="138">
        <v>99.001999999999995</v>
      </c>
      <c r="E48" s="138">
        <v>98.001999999999995</v>
      </c>
      <c r="F48" s="104">
        <f t="shared" si="3"/>
        <v>197.00399999999999</v>
      </c>
      <c r="G48" s="27">
        <v>9</v>
      </c>
      <c r="H48" s="109">
        <v>1540.0179999999998</v>
      </c>
      <c r="I48" s="49">
        <v>48</v>
      </c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23">
        <v>5</v>
      </c>
      <c r="B49" s="47" t="s">
        <v>734</v>
      </c>
      <c r="C49" s="47" t="s">
        <v>258</v>
      </c>
      <c r="D49" s="138">
        <v>98.001000000000005</v>
      </c>
      <c r="E49" s="138">
        <v>99.001999999999995</v>
      </c>
      <c r="F49" s="104">
        <f t="shared" si="3"/>
        <v>197.00299999999999</v>
      </c>
      <c r="G49" s="27">
        <v>8</v>
      </c>
      <c r="H49" s="109">
        <v>1543.0139999999999</v>
      </c>
      <c r="I49" s="49">
        <v>46</v>
      </c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50">
        <v>2</v>
      </c>
      <c r="B50" s="47" t="s">
        <v>735</v>
      </c>
      <c r="C50" s="47" t="s">
        <v>82</v>
      </c>
      <c r="D50" s="138">
        <v>96</v>
      </c>
      <c r="E50" s="138">
        <v>94.001000000000005</v>
      </c>
      <c r="F50" s="104">
        <f t="shared" si="3"/>
        <v>190.001</v>
      </c>
      <c r="G50" s="27">
        <v>3</v>
      </c>
      <c r="H50" s="109">
        <v>1533.008</v>
      </c>
      <c r="I50" s="49">
        <v>41</v>
      </c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50">
        <v>8</v>
      </c>
      <c r="B51" s="47" t="s">
        <v>736</v>
      </c>
      <c r="C51" s="47" t="s">
        <v>44</v>
      </c>
      <c r="D51" s="138">
        <v>95.001999999999995</v>
      </c>
      <c r="E51" s="138">
        <v>97</v>
      </c>
      <c r="F51" s="104">
        <f t="shared" si="3"/>
        <v>192.00200000000001</v>
      </c>
      <c r="G51" s="27">
        <v>5</v>
      </c>
      <c r="H51" s="109">
        <v>1511.0139999999999</v>
      </c>
      <c r="I51" s="49">
        <v>26</v>
      </c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23">
        <v>3</v>
      </c>
      <c r="B52" s="47" t="s">
        <v>737</v>
      </c>
      <c r="C52" s="47" t="s">
        <v>623</v>
      </c>
      <c r="D52" s="138">
        <v>95</v>
      </c>
      <c r="E52" s="138">
        <v>92</v>
      </c>
      <c r="F52" s="104">
        <f t="shared" si="3"/>
        <v>187</v>
      </c>
      <c r="G52" s="27">
        <v>2</v>
      </c>
      <c r="H52" s="109">
        <v>1499.0049999999999</v>
      </c>
      <c r="I52" s="49">
        <v>23</v>
      </c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63">
        <v>6</v>
      </c>
      <c r="B53" s="52" t="s">
        <v>738</v>
      </c>
      <c r="C53" s="52" t="s">
        <v>41</v>
      </c>
      <c r="D53" s="139">
        <v>94.001000000000005</v>
      </c>
      <c r="E53" s="139">
        <v>89</v>
      </c>
      <c r="F53" s="107">
        <f t="shared" si="3"/>
        <v>183.001</v>
      </c>
      <c r="G53" s="34">
        <v>1</v>
      </c>
      <c r="H53" s="110">
        <v>1223.011</v>
      </c>
      <c r="I53" s="54">
        <v>17</v>
      </c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8"/>
      <c r="B55" s="9" t="s">
        <v>739</v>
      </c>
      <c r="C55" s="10" t="s">
        <v>415</v>
      </c>
      <c r="D55" s="10"/>
      <c r="E55" s="10" t="s">
        <v>740</v>
      </c>
      <c r="F55" s="9"/>
      <c r="G55" s="9"/>
      <c r="H55" s="9"/>
      <c r="I55" s="9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11">
        <v>2</v>
      </c>
      <c r="B56" s="12" t="s">
        <v>7</v>
      </c>
      <c r="C56" s="13" t="s">
        <v>8</v>
      </c>
      <c r="D56" s="68"/>
      <c r="E56" s="98"/>
      <c r="F56" s="16" t="s">
        <v>9</v>
      </c>
      <c r="G56" s="16" t="s">
        <v>10</v>
      </c>
      <c r="H56" s="16" t="s">
        <v>11</v>
      </c>
      <c r="I56" s="17" t="s">
        <v>12</v>
      </c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19">
        <v>5</v>
      </c>
      <c r="B57" s="61" t="s">
        <v>348</v>
      </c>
      <c r="C57" s="61" t="s">
        <v>334</v>
      </c>
      <c r="D57" s="137">
        <v>100.001</v>
      </c>
      <c r="E57" s="137">
        <v>99.001999999999995</v>
      </c>
      <c r="F57" s="102">
        <f t="shared" ref="F57:F66" si="4">SUM(D57,E57)</f>
        <v>199.00299999999999</v>
      </c>
      <c r="G57" s="21">
        <v>10</v>
      </c>
      <c r="H57" s="108">
        <v>1568.0179999999998</v>
      </c>
      <c r="I57" s="46">
        <v>72</v>
      </c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23">
        <v>9</v>
      </c>
      <c r="B58" s="47" t="s">
        <v>741</v>
      </c>
      <c r="C58" s="47" t="s">
        <v>168</v>
      </c>
      <c r="D58" s="138">
        <v>95.003</v>
      </c>
      <c r="E58" s="138">
        <v>98</v>
      </c>
      <c r="F58" s="104">
        <f t="shared" si="4"/>
        <v>193.00299999999999</v>
      </c>
      <c r="G58" s="27">
        <v>6</v>
      </c>
      <c r="H58" s="109">
        <v>1563.0179999999998</v>
      </c>
      <c r="I58" s="49">
        <v>68</v>
      </c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50">
        <v>4</v>
      </c>
      <c r="B59" s="47" t="s">
        <v>742</v>
      </c>
      <c r="C59" s="47" t="s">
        <v>713</v>
      </c>
      <c r="D59" s="138">
        <v>97.001000000000005</v>
      </c>
      <c r="E59" s="138">
        <v>100</v>
      </c>
      <c r="F59" s="104">
        <f t="shared" si="4"/>
        <v>197.001</v>
      </c>
      <c r="G59" s="27">
        <v>9</v>
      </c>
      <c r="H59" s="109">
        <v>1552.0160000000003</v>
      </c>
      <c r="I59" s="49">
        <v>58</v>
      </c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23">
        <v>7</v>
      </c>
      <c r="B60" s="47" t="s">
        <v>743</v>
      </c>
      <c r="C60" s="47" t="s">
        <v>82</v>
      </c>
      <c r="D60" s="138">
        <v>97</v>
      </c>
      <c r="E60" s="138">
        <v>97</v>
      </c>
      <c r="F60" s="104">
        <f t="shared" si="4"/>
        <v>194</v>
      </c>
      <c r="G60" s="27">
        <v>7</v>
      </c>
      <c r="H60" s="109">
        <v>1531.01</v>
      </c>
      <c r="I60" s="49">
        <v>49</v>
      </c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50">
        <v>10</v>
      </c>
      <c r="B61" s="47" t="s">
        <v>744</v>
      </c>
      <c r="C61" s="47" t="s">
        <v>461</v>
      </c>
      <c r="D61" s="138">
        <v>0</v>
      </c>
      <c r="E61" s="138">
        <v>93</v>
      </c>
      <c r="F61" s="104">
        <f t="shared" si="4"/>
        <v>93</v>
      </c>
      <c r="G61" s="27">
        <v>3</v>
      </c>
      <c r="H61" s="109">
        <v>1435.008</v>
      </c>
      <c r="I61" s="49">
        <v>48</v>
      </c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50">
        <v>6</v>
      </c>
      <c r="B62" s="47" t="s">
        <v>745</v>
      </c>
      <c r="C62" s="47" t="s">
        <v>634</v>
      </c>
      <c r="D62" s="138">
        <v>95</v>
      </c>
      <c r="E62" s="151">
        <v>97.001000000000005</v>
      </c>
      <c r="F62" s="104">
        <f t="shared" si="4"/>
        <v>192.001</v>
      </c>
      <c r="G62" s="27">
        <v>5</v>
      </c>
      <c r="H62" s="109">
        <v>1531.0109999999997</v>
      </c>
      <c r="I62" s="49">
        <v>46</v>
      </c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23">
        <v>3</v>
      </c>
      <c r="B63" s="47" t="s">
        <v>746</v>
      </c>
      <c r="C63" s="47" t="s">
        <v>36</v>
      </c>
      <c r="D63" s="138">
        <v>94.001000000000005</v>
      </c>
      <c r="E63" s="138">
        <v>96</v>
      </c>
      <c r="F63" s="104">
        <f t="shared" si="4"/>
        <v>190.001</v>
      </c>
      <c r="G63" s="27">
        <v>4</v>
      </c>
      <c r="H63" s="109">
        <v>1519.0139999999999</v>
      </c>
      <c r="I63" s="49">
        <v>39</v>
      </c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23">
        <v>1</v>
      </c>
      <c r="B64" s="24" t="s">
        <v>747</v>
      </c>
      <c r="C64" s="24" t="s">
        <v>41</v>
      </c>
      <c r="D64" s="138">
        <v>97.001999999999995</v>
      </c>
      <c r="E64" s="138">
        <v>99.001000000000005</v>
      </c>
      <c r="F64" s="104">
        <f t="shared" si="4"/>
        <v>196.00299999999999</v>
      </c>
      <c r="G64" s="27">
        <v>8</v>
      </c>
      <c r="H64" s="104">
        <v>952.01199999999994</v>
      </c>
      <c r="I64" s="30">
        <v>30</v>
      </c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50">
        <v>2</v>
      </c>
      <c r="B65" s="47" t="s">
        <v>748</v>
      </c>
      <c r="C65" s="47" t="s">
        <v>749</v>
      </c>
      <c r="D65" s="138" t="s">
        <v>55</v>
      </c>
      <c r="E65" s="138"/>
      <c r="F65" s="104">
        <f t="shared" si="4"/>
        <v>0</v>
      </c>
      <c r="G65" s="27">
        <v>0</v>
      </c>
      <c r="H65" s="109">
        <v>191.00299999999999</v>
      </c>
      <c r="I65" s="49">
        <v>3</v>
      </c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63">
        <v>8</v>
      </c>
      <c r="B66" s="52" t="s">
        <v>750</v>
      </c>
      <c r="C66" s="52" t="s">
        <v>41</v>
      </c>
      <c r="D66" s="139" t="s">
        <v>55</v>
      </c>
      <c r="E66" s="139"/>
      <c r="F66" s="107">
        <f t="shared" si="4"/>
        <v>0</v>
      </c>
      <c r="G66" s="34">
        <v>0</v>
      </c>
      <c r="H66" s="110">
        <v>0</v>
      </c>
      <c r="I66" s="54">
        <v>0</v>
      </c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 t="s">
        <v>368</v>
      </c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18" t="s">
        <v>576</v>
      </c>
      <c r="E70" s="39" t="s">
        <v>85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18" t="s">
        <v>86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ht="15.75" customHeight="1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ht="15.75" customHeight="1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ht="15.75" customHeight="1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ht="15.75" customHeight="1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EAB9EF71-F855-4671-8753-6465A7756ADA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C196A-53FE-40A8-965D-173391F0969E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8" customWidth="1"/>
    <col min="4" max="6" width="8.7109375" style="18" customWidth="1"/>
    <col min="7" max="7" width="5" style="18" customWidth="1"/>
    <col min="8" max="8" width="9.7109375" style="18" customWidth="1"/>
    <col min="9" max="9" width="5" style="18" customWidth="1"/>
    <col min="10" max="10" width="1.7109375" style="18" customWidth="1"/>
    <col min="11" max="11" width="2.7109375" style="40" customWidth="1"/>
    <col min="12" max="13" width="20.7109375" style="18" customWidth="1"/>
    <col min="14" max="16" width="7.7109375" style="18" customWidth="1"/>
    <col min="17" max="17" width="5" style="18" customWidth="1"/>
    <col min="18" max="18" width="8.7109375" style="18" customWidth="1"/>
    <col min="19" max="21" width="5" style="18" customWidth="1"/>
    <col min="22" max="22" width="3.7109375" style="18" customWidth="1"/>
    <col min="23" max="23" width="5" style="18" customWidth="1"/>
    <col min="24" max="25" width="10.28515625" style="18"/>
  </cols>
  <sheetData>
    <row r="1" spans="1:25" ht="18" x14ac:dyDescent="0.35">
      <c r="A1" s="1"/>
      <c r="B1" s="2" t="s">
        <v>601</v>
      </c>
      <c r="C1" s="2"/>
      <c r="D1" s="3"/>
      <c r="E1" s="3"/>
      <c r="F1" s="3"/>
      <c r="G1" s="2"/>
      <c r="H1" s="3"/>
      <c r="I1" s="4" t="s">
        <v>553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7" t="s">
        <v>3</v>
      </c>
      <c r="E2" s="7"/>
      <c r="F2" s="7"/>
      <c r="G2" s="7"/>
      <c r="H2" s="7"/>
      <c r="I2" s="7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8"/>
      <c r="B3" s="9" t="s">
        <v>751</v>
      </c>
      <c r="C3" s="10" t="s">
        <v>752</v>
      </c>
      <c r="D3" s="10"/>
      <c r="E3" s="10" t="s">
        <v>753</v>
      </c>
      <c r="F3" s="9"/>
      <c r="G3" s="9"/>
      <c r="H3" s="9"/>
      <c r="I3" s="9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7</v>
      </c>
      <c r="C4" s="13" t="s">
        <v>8</v>
      </c>
      <c r="D4" s="68"/>
      <c r="E4" s="98"/>
      <c r="F4" s="16" t="s">
        <v>9</v>
      </c>
      <c r="G4" s="16" t="s">
        <v>10</v>
      </c>
      <c r="H4" s="16" t="s">
        <v>11</v>
      </c>
      <c r="I4" s="17" t="s">
        <v>12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8</v>
      </c>
      <c r="B5" s="61" t="s">
        <v>754</v>
      </c>
      <c r="C5" s="61" t="s">
        <v>34</v>
      </c>
      <c r="D5" s="137">
        <v>98.001999999999995</v>
      </c>
      <c r="E5" s="137">
        <v>96</v>
      </c>
      <c r="F5" s="102">
        <f t="shared" ref="F5:F14" si="0">SUM(D5,E5)</f>
        <v>194.00200000000001</v>
      </c>
      <c r="G5" s="21">
        <v>8</v>
      </c>
      <c r="H5" s="108">
        <v>1566.0219999999997</v>
      </c>
      <c r="I5" s="46">
        <v>73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3">
        <v>1</v>
      </c>
      <c r="B6" s="24" t="s">
        <v>341</v>
      </c>
      <c r="C6" s="24" t="s">
        <v>330</v>
      </c>
      <c r="D6" s="138">
        <v>99.001000000000005</v>
      </c>
      <c r="E6" s="138">
        <v>97.001000000000005</v>
      </c>
      <c r="F6" s="104">
        <f t="shared" si="0"/>
        <v>196.00200000000001</v>
      </c>
      <c r="G6" s="27">
        <v>9</v>
      </c>
      <c r="H6" s="104">
        <v>1568.0259999999998</v>
      </c>
      <c r="I6" s="30">
        <v>72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3">
        <v>5</v>
      </c>
      <c r="B7" s="47" t="s">
        <v>755</v>
      </c>
      <c r="C7" s="47" t="s">
        <v>106</v>
      </c>
      <c r="D7" s="138">
        <v>95</v>
      </c>
      <c r="E7" s="138">
        <v>97.001000000000005</v>
      </c>
      <c r="F7" s="104">
        <f t="shared" si="0"/>
        <v>192.001</v>
      </c>
      <c r="G7" s="27">
        <v>5</v>
      </c>
      <c r="H7" s="109">
        <v>1553.0160000000001</v>
      </c>
      <c r="I7" s="49">
        <v>61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50">
        <v>6</v>
      </c>
      <c r="B8" s="47" t="s">
        <v>756</v>
      </c>
      <c r="C8" s="47" t="s">
        <v>101</v>
      </c>
      <c r="D8" s="138">
        <v>99.001999999999995</v>
      </c>
      <c r="E8" s="138">
        <v>99.001999999999995</v>
      </c>
      <c r="F8" s="104">
        <f t="shared" si="0"/>
        <v>198.00399999999999</v>
      </c>
      <c r="G8" s="27">
        <v>10</v>
      </c>
      <c r="H8" s="109">
        <v>1363.0229999999999</v>
      </c>
      <c r="I8" s="49">
        <v>55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50">
        <v>10</v>
      </c>
      <c r="B9" s="47" t="s">
        <v>343</v>
      </c>
      <c r="C9" s="47" t="s">
        <v>334</v>
      </c>
      <c r="D9" s="138">
        <v>99</v>
      </c>
      <c r="E9" s="138">
        <v>95.001999999999995</v>
      </c>
      <c r="F9" s="104">
        <f t="shared" si="0"/>
        <v>194.00200000000001</v>
      </c>
      <c r="G9" s="27">
        <v>8</v>
      </c>
      <c r="H9" s="109">
        <v>1522.0129999999999</v>
      </c>
      <c r="I9" s="49">
        <v>39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50">
        <v>2</v>
      </c>
      <c r="B10" s="47" t="s">
        <v>757</v>
      </c>
      <c r="C10" s="47" t="s">
        <v>16</v>
      </c>
      <c r="D10" s="138">
        <v>95.001000000000005</v>
      </c>
      <c r="E10" s="138">
        <v>95</v>
      </c>
      <c r="F10" s="104">
        <f t="shared" si="0"/>
        <v>190.001</v>
      </c>
      <c r="G10" s="27">
        <v>4</v>
      </c>
      <c r="H10" s="109">
        <v>1515.0129999999999</v>
      </c>
      <c r="I10" s="49">
        <v>38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3">
        <v>7</v>
      </c>
      <c r="B11" s="47" t="s">
        <v>758</v>
      </c>
      <c r="C11" s="47" t="s">
        <v>44</v>
      </c>
      <c r="D11" s="138">
        <v>92.001000000000005</v>
      </c>
      <c r="E11" s="138">
        <v>96</v>
      </c>
      <c r="F11" s="104">
        <f t="shared" si="0"/>
        <v>188.001</v>
      </c>
      <c r="G11" s="27">
        <v>3</v>
      </c>
      <c r="H11" s="109">
        <v>1505.011</v>
      </c>
      <c r="I11" s="49">
        <v>37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50">
        <v>4</v>
      </c>
      <c r="B12" s="47" t="s">
        <v>759</v>
      </c>
      <c r="C12" s="47" t="s">
        <v>289</v>
      </c>
      <c r="D12" s="138">
        <v>93</v>
      </c>
      <c r="E12" s="138">
        <v>91</v>
      </c>
      <c r="F12" s="104">
        <f t="shared" si="0"/>
        <v>184</v>
      </c>
      <c r="G12" s="27">
        <v>2</v>
      </c>
      <c r="H12" s="109">
        <v>1491.0070000000001</v>
      </c>
      <c r="I12" s="49">
        <v>29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23">
        <v>9</v>
      </c>
      <c r="B13" s="47" t="s">
        <v>760</v>
      </c>
      <c r="C13" s="47" t="s">
        <v>82</v>
      </c>
      <c r="D13" s="138">
        <v>95.001000000000005</v>
      </c>
      <c r="E13" s="138">
        <v>97.001000000000005</v>
      </c>
      <c r="F13" s="104">
        <f t="shared" si="0"/>
        <v>192.00200000000001</v>
      </c>
      <c r="G13" s="27">
        <v>6</v>
      </c>
      <c r="H13" s="109">
        <v>1486.0079999999998</v>
      </c>
      <c r="I13" s="49">
        <v>29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31">
        <v>3</v>
      </c>
      <c r="B14" s="52" t="s">
        <v>761</v>
      </c>
      <c r="C14" s="52" t="s">
        <v>334</v>
      </c>
      <c r="D14" s="139">
        <v>88.001000000000005</v>
      </c>
      <c r="E14" s="139">
        <v>93.001000000000005</v>
      </c>
      <c r="F14" s="107">
        <f t="shared" si="0"/>
        <v>181.00200000000001</v>
      </c>
      <c r="G14" s="34">
        <v>1</v>
      </c>
      <c r="H14" s="110">
        <v>1403.0029999999999</v>
      </c>
      <c r="I14" s="54">
        <v>11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8"/>
      <c r="B16" s="9" t="s">
        <v>762</v>
      </c>
      <c r="C16" s="10" t="s">
        <v>346</v>
      </c>
      <c r="D16" s="10"/>
      <c r="E16" s="10" t="s">
        <v>763</v>
      </c>
      <c r="F16" s="9"/>
      <c r="G16" s="9"/>
      <c r="H16" s="9"/>
      <c r="I16" s="9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11">
        <v>2</v>
      </c>
      <c r="B17" s="12" t="s">
        <v>7</v>
      </c>
      <c r="C17" s="13" t="s">
        <v>8</v>
      </c>
      <c r="D17" s="68"/>
      <c r="E17" s="98"/>
      <c r="F17" s="16" t="s">
        <v>9</v>
      </c>
      <c r="G17" s="16" t="s">
        <v>10</v>
      </c>
      <c r="H17" s="16" t="s">
        <v>11</v>
      </c>
      <c r="I17" s="17" t="s">
        <v>12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4">
        <v>6</v>
      </c>
      <c r="B18" s="61" t="s">
        <v>764</v>
      </c>
      <c r="C18" s="61" t="s">
        <v>44</v>
      </c>
      <c r="D18" s="137">
        <v>96.001000000000005</v>
      </c>
      <c r="E18" s="137">
        <v>97.001999999999995</v>
      </c>
      <c r="F18" s="102">
        <f t="shared" ref="F18:F26" si="1">SUM(D18,E18)</f>
        <v>193.00299999999999</v>
      </c>
      <c r="G18" s="21">
        <v>9</v>
      </c>
      <c r="H18" s="108">
        <v>1561.0269999999998</v>
      </c>
      <c r="I18" s="46">
        <v>68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50">
        <v>2</v>
      </c>
      <c r="B19" s="47" t="s">
        <v>765</v>
      </c>
      <c r="C19" s="47" t="s">
        <v>41</v>
      </c>
      <c r="D19" s="138">
        <v>96.001000000000005</v>
      </c>
      <c r="E19" s="138">
        <v>96.001999999999995</v>
      </c>
      <c r="F19" s="104">
        <f t="shared" si="1"/>
        <v>192.00299999999999</v>
      </c>
      <c r="G19" s="27">
        <v>8</v>
      </c>
      <c r="H19" s="109">
        <v>1534.0160000000001</v>
      </c>
      <c r="I19" s="49">
        <v>61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23">
        <v>7</v>
      </c>
      <c r="B20" s="47" t="s">
        <v>766</v>
      </c>
      <c r="C20" s="47" t="s">
        <v>483</v>
      </c>
      <c r="D20" s="138">
        <v>96</v>
      </c>
      <c r="E20" s="138">
        <v>92.001999999999995</v>
      </c>
      <c r="F20" s="104">
        <f t="shared" si="1"/>
        <v>188.00200000000001</v>
      </c>
      <c r="G20" s="27">
        <v>5</v>
      </c>
      <c r="H20" s="109">
        <v>1525.0129999999999</v>
      </c>
      <c r="I20" s="49">
        <v>58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50">
        <v>4</v>
      </c>
      <c r="B21" s="47" t="s">
        <v>767</v>
      </c>
      <c r="C21" s="47" t="s">
        <v>318</v>
      </c>
      <c r="D21" s="138">
        <v>95</v>
      </c>
      <c r="E21" s="138">
        <v>97</v>
      </c>
      <c r="F21" s="104">
        <f t="shared" si="1"/>
        <v>192</v>
      </c>
      <c r="G21" s="27">
        <v>7</v>
      </c>
      <c r="H21" s="109">
        <v>1512.0039999999999</v>
      </c>
      <c r="I21" s="49">
        <v>49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23">
        <v>1</v>
      </c>
      <c r="B22" s="24" t="s">
        <v>768</v>
      </c>
      <c r="C22" s="24" t="s">
        <v>572</v>
      </c>
      <c r="D22" s="138">
        <v>95.001999999999995</v>
      </c>
      <c r="E22" s="138">
        <v>95.001999999999995</v>
      </c>
      <c r="F22" s="104">
        <f t="shared" si="1"/>
        <v>190.00399999999999</v>
      </c>
      <c r="G22" s="27">
        <v>6</v>
      </c>
      <c r="H22" s="104">
        <v>1493.0099999999998</v>
      </c>
      <c r="I22" s="30">
        <v>45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23">
        <v>3</v>
      </c>
      <c r="B23" s="47" t="s">
        <v>769</v>
      </c>
      <c r="C23" s="47" t="s">
        <v>572</v>
      </c>
      <c r="D23" s="138">
        <v>89.001000000000005</v>
      </c>
      <c r="E23" s="138">
        <v>88</v>
      </c>
      <c r="F23" s="104">
        <f t="shared" si="1"/>
        <v>177.001</v>
      </c>
      <c r="G23" s="27">
        <v>3</v>
      </c>
      <c r="H23" s="109">
        <v>1385.0039999999999</v>
      </c>
      <c r="I23" s="49">
        <v>29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50">
        <v>8</v>
      </c>
      <c r="B24" s="47" t="s">
        <v>770</v>
      </c>
      <c r="C24" s="47" t="s">
        <v>41</v>
      </c>
      <c r="D24" s="138">
        <v>91</v>
      </c>
      <c r="E24" s="138">
        <v>91</v>
      </c>
      <c r="F24" s="104">
        <f t="shared" si="1"/>
        <v>182</v>
      </c>
      <c r="G24" s="27">
        <v>4</v>
      </c>
      <c r="H24" s="109">
        <v>556.00199999999995</v>
      </c>
      <c r="I24" s="49">
        <v>14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23">
        <v>9</v>
      </c>
      <c r="B25" s="47" t="s">
        <v>541</v>
      </c>
      <c r="C25" s="47" t="s">
        <v>36</v>
      </c>
      <c r="D25" s="138" t="s">
        <v>55</v>
      </c>
      <c r="E25" s="152"/>
      <c r="F25" s="104">
        <f t="shared" si="1"/>
        <v>0</v>
      </c>
      <c r="G25" s="27">
        <v>0</v>
      </c>
      <c r="H25" s="109">
        <v>176</v>
      </c>
      <c r="I25" s="49">
        <v>6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31">
        <v>5</v>
      </c>
      <c r="B26" s="52" t="s">
        <v>771</v>
      </c>
      <c r="C26" s="52" t="s">
        <v>129</v>
      </c>
      <c r="D26" s="139" t="s">
        <v>55</v>
      </c>
      <c r="E26" s="139"/>
      <c r="F26" s="107">
        <f t="shared" si="1"/>
        <v>0</v>
      </c>
      <c r="G26" s="34">
        <v>0</v>
      </c>
      <c r="H26" s="110">
        <v>0</v>
      </c>
      <c r="I26" s="54">
        <v>0</v>
      </c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8"/>
      <c r="B28" s="9" t="s">
        <v>772</v>
      </c>
      <c r="C28" s="10" t="s">
        <v>773</v>
      </c>
      <c r="D28" s="10"/>
      <c r="E28" s="10" t="s">
        <v>774</v>
      </c>
      <c r="F28" s="9"/>
      <c r="G28" s="9"/>
      <c r="H28" s="9"/>
      <c r="I28" s="9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11">
        <v>2</v>
      </c>
      <c r="B29" s="12" t="s">
        <v>7</v>
      </c>
      <c r="C29" s="13" t="s">
        <v>8</v>
      </c>
      <c r="D29" s="68"/>
      <c r="E29" s="98"/>
      <c r="F29" s="16" t="s">
        <v>9</v>
      </c>
      <c r="G29" s="16" t="s">
        <v>10</v>
      </c>
      <c r="H29" s="16" t="s">
        <v>11</v>
      </c>
      <c r="I29" s="17" t="s">
        <v>12</v>
      </c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19">
        <v>3</v>
      </c>
      <c r="B30" s="61" t="s">
        <v>775</v>
      </c>
      <c r="C30" s="61" t="s">
        <v>44</v>
      </c>
      <c r="D30" s="137">
        <v>100.001</v>
      </c>
      <c r="E30" s="137">
        <v>96</v>
      </c>
      <c r="F30" s="102">
        <f t="shared" ref="F30:F38" si="2">SUM(D30,E30)</f>
        <v>196.001</v>
      </c>
      <c r="G30" s="21">
        <v>8</v>
      </c>
      <c r="H30" s="108">
        <v>1551.0159999999998</v>
      </c>
      <c r="I30" s="46">
        <v>64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23">
        <v>7</v>
      </c>
      <c r="B31" s="47" t="s">
        <v>776</v>
      </c>
      <c r="C31" s="47" t="s">
        <v>713</v>
      </c>
      <c r="D31" s="138">
        <v>99.001000000000005</v>
      </c>
      <c r="E31" s="153">
        <v>98</v>
      </c>
      <c r="F31" s="104">
        <f t="shared" si="2"/>
        <v>197.001</v>
      </c>
      <c r="G31" s="27">
        <v>9</v>
      </c>
      <c r="H31" s="109">
        <v>1545.0099999999998</v>
      </c>
      <c r="I31" s="49">
        <v>61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50">
        <v>4</v>
      </c>
      <c r="B32" s="47" t="s">
        <v>777</v>
      </c>
      <c r="C32" s="47" t="s">
        <v>41</v>
      </c>
      <c r="D32" s="138">
        <v>93</v>
      </c>
      <c r="E32" s="138">
        <v>98.003</v>
      </c>
      <c r="F32" s="104">
        <f t="shared" si="2"/>
        <v>191.00299999999999</v>
      </c>
      <c r="G32" s="27">
        <v>6</v>
      </c>
      <c r="H32" s="109">
        <v>1442.0159999999998</v>
      </c>
      <c r="I32" s="49">
        <v>49</v>
      </c>
      <c r="J32" s="43"/>
      <c r="K32" s="43"/>
      <c r="L32" s="96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50">
        <v>2</v>
      </c>
      <c r="B33" s="47" t="s">
        <v>778</v>
      </c>
      <c r="C33" s="47" t="s">
        <v>44</v>
      </c>
      <c r="D33" s="138">
        <v>98.001000000000005</v>
      </c>
      <c r="E33" s="138">
        <v>97</v>
      </c>
      <c r="F33" s="104">
        <f t="shared" si="2"/>
        <v>195.001</v>
      </c>
      <c r="G33" s="27">
        <v>7</v>
      </c>
      <c r="H33" s="109">
        <v>1407.0069999999998</v>
      </c>
      <c r="I33" s="49">
        <v>40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50">
        <v>6</v>
      </c>
      <c r="B34" s="47" t="s">
        <v>438</v>
      </c>
      <c r="C34" s="47" t="s">
        <v>23</v>
      </c>
      <c r="D34" s="138">
        <v>88</v>
      </c>
      <c r="E34" s="138">
        <v>94</v>
      </c>
      <c r="F34" s="104">
        <f t="shared" si="2"/>
        <v>182</v>
      </c>
      <c r="G34" s="27">
        <v>2</v>
      </c>
      <c r="H34" s="109">
        <v>1504.009</v>
      </c>
      <c r="I34" s="49">
        <v>39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23">
        <v>9</v>
      </c>
      <c r="B35" s="47" t="s">
        <v>779</v>
      </c>
      <c r="C35" s="47" t="s">
        <v>41</v>
      </c>
      <c r="D35" s="138">
        <v>96.001000000000005</v>
      </c>
      <c r="E35" s="138">
        <v>93.001000000000005</v>
      </c>
      <c r="F35" s="104">
        <f t="shared" si="2"/>
        <v>189.00200000000001</v>
      </c>
      <c r="G35" s="27">
        <v>5</v>
      </c>
      <c r="H35" s="109">
        <v>1330.011</v>
      </c>
      <c r="I35" s="49">
        <v>38</v>
      </c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23">
        <v>1</v>
      </c>
      <c r="B36" s="24" t="s">
        <v>780</v>
      </c>
      <c r="C36" s="24" t="s">
        <v>268</v>
      </c>
      <c r="D36" s="138">
        <v>94.001000000000005</v>
      </c>
      <c r="E36" s="138">
        <v>95.001000000000005</v>
      </c>
      <c r="F36" s="104">
        <f t="shared" si="2"/>
        <v>189.00200000000001</v>
      </c>
      <c r="G36" s="27">
        <v>5</v>
      </c>
      <c r="H36" s="104">
        <v>1480.0079999999998</v>
      </c>
      <c r="I36" s="30">
        <v>28</v>
      </c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50">
        <v>8</v>
      </c>
      <c r="B37" s="47" t="s">
        <v>538</v>
      </c>
      <c r="C37" s="47" t="s">
        <v>82</v>
      </c>
      <c r="D37" s="138">
        <v>91</v>
      </c>
      <c r="E37" s="138">
        <v>92</v>
      </c>
      <c r="F37" s="104">
        <f t="shared" si="2"/>
        <v>183</v>
      </c>
      <c r="G37" s="27">
        <v>3</v>
      </c>
      <c r="H37" s="109">
        <v>1472.0059999999999</v>
      </c>
      <c r="I37" s="49">
        <v>25</v>
      </c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31">
        <v>5</v>
      </c>
      <c r="B38" s="52" t="s">
        <v>781</v>
      </c>
      <c r="C38" s="52" t="s">
        <v>44</v>
      </c>
      <c r="D38" s="139">
        <v>91.001999999999995</v>
      </c>
      <c r="E38" s="139">
        <v>86</v>
      </c>
      <c r="F38" s="107">
        <f t="shared" si="2"/>
        <v>177.00200000000001</v>
      </c>
      <c r="G38" s="34">
        <v>1</v>
      </c>
      <c r="H38" s="110">
        <v>1281.0059999999999</v>
      </c>
      <c r="I38" s="54">
        <v>18</v>
      </c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8"/>
      <c r="B40" s="9" t="s">
        <v>782</v>
      </c>
      <c r="C40" s="10" t="s">
        <v>783</v>
      </c>
      <c r="D40" s="10"/>
      <c r="E40" s="10" t="s">
        <v>753</v>
      </c>
      <c r="F40" s="9"/>
      <c r="G40" s="9"/>
      <c r="H40" s="9"/>
      <c r="I40" s="9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11">
        <v>2</v>
      </c>
      <c r="B41" s="12" t="s">
        <v>7</v>
      </c>
      <c r="C41" s="13" t="s">
        <v>8</v>
      </c>
      <c r="D41" s="68"/>
      <c r="E41" s="98"/>
      <c r="F41" s="16" t="s">
        <v>9</v>
      </c>
      <c r="G41" s="16" t="s">
        <v>10</v>
      </c>
      <c r="H41" s="16" t="s">
        <v>11</v>
      </c>
      <c r="I41" s="17" t="s">
        <v>12</v>
      </c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19">
        <v>5</v>
      </c>
      <c r="B42" s="61" t="s">
        <v>784</v>
      </c>
      <c r="C42" s="61" t="s">
        <v>667</v>
      </c>
      <c r="D42" s="137">
        <v>100.002</v>
      </c>
      <c r="E42" s="137">
        <v>100.005</v>
      </c>
      <c r="F42" s="102">
        <f t="shared" ref="F42:F50" si="3">SUM(D42,E42)</f>
        <v>200.00700000000001</v>
      </c>
      <c r="G42" s="21">
        <v>9</v>
      </c>
      <c r="H42" s="108">
        <v>1572.028</v>
      </c>
      <c r="I42" s="46">
        <v>69</v>
      </c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50">
        <v>4</v>
      </c>
      <c r="B43" s="47" t="s">
        <v>785</v>
      </c>
      <c r="C43" s="47" t="s">
        <v>41</v>
      </c>
      <c r="D43" s="138">
        <v>93.001000000000005</v>
      </c>
      <c r="E43" s="138">
        <v>95.001000000000005</v>
      </c>
      <c r="F43" s="104">
        <f t="shared" si="3"/>
        <v>188.00200000000001</v>
      </c>
      <c r="G43" s="27">
        <v>5</v>
      </c>
      <c r="H43" s="109">
        <v>1539.0229999999997</v>
      </c>
      <c r="I43" s="49">
        <v>50</v>
      </c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50">
        <v>8</v>
      </c>
      <c r="B44" s="47" t="s">
        <v>234</v>
      </c>
      <c r="C44" s="47" t="s">
        <v>36</v>
      </c>
      <c r="D44" s="138">
        <v>94.001000000000005</v>
      </c>
      <c r="E44" s="138">
        <v>95.001000000000005</v>
      </c>
      <c r="F44" s="104">
        <f t="shared" si="3"/>
        <v>189.00200000000001</v>
      </c>
      <c r="G44" s="27">
        <v>6</v>
      </c>
      <c r="H44" s="109">
        <v>1526.0159999999998</v>
      </c>
      <c r="I44" s="49">
        <v>49</v>
      </c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23">
        <v>9</v>
      </c>
      <c r="B45" s="47" t="s">
        <v>786</v>
      </c>
      <c r="C45" s="47" t="s">
        <v>101</v>
      </c>
      <c r="D45" s="138">
        <v>94.001000000000005</v>
      </c>
      <c r="E45" s="138">
        <v>98.003</v>
      </c>
      <c r="F45" s="104">
        <f t="shared" si="3"/>
        <v>192.00400000000002</v>
      </c>
      <c r="G45" s="27">
        <v>7</v>
      </c>
      <c r="H45" s="109">
        <v>1513.0160000000001</v>
      </c>
      <c r="I45" s="49">
        <v>47</v>
      </c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23">
        <v>1</v>
      </c>
      <c r="B46" s="24" t="s">
        <v>275</v>
      </c>
      <c r="C46" s="24" t="s">
        <v>41</v>
      </c>
      <c r="D46" s="138">
        <v>96.001000000000005</v>
      </c>
      <c r="E46" s="138">
        <v>97</v>
      </c>
      <c r="F46" s="104">
        <f t="shared" si="3"/>
        <v>193.001</v>
      </c>
      <c r="G46" s="27">
        <v>8</v>
      </c>
      <c r="H46" s="104">
        <v>1340.0150000000001</v>
      </c>
      <c r="I46" s="30">
        <v>43</v>
      </c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50">
        <v>6</v>
      </c>
      <c r="B47" s="47" t="s">
        <v>787</v>
      </c>
      <c r="C47" s="47" t="s">
        <v>318</v>
      </c>
      <c r="D47" s="138">
        <v>93.001000000000005</v>
      </c>
      <c r="E47" s="138">
        <v>95</v>
      </c>
      <c r="F47" s="104">
        <f t="shared" si="3"/>
        <v>188.001</v>
      </c>
      <c r="G47" s="27">
        <v>4</v>
      </c>
      <c r="H47" s="109">
        <v>1503.0079999999998</v>
      </c>
      <c r="I47" s="49">
        <v>34</v>
      </c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23">
        <v>3</v>
      </c>
      <c r="B48" s="47" t="s">
        <v>788</v>
      </c>
      <c r="C48" s="47" t="s">
        <v>334</v>
      </c>
      <c r="D48" s="138">
        <v>92.001000000000005</v>
      </c>
      <c r="E48" s="138">
        <v>94</v>
      </c>
      <c r="F48" s="104">
        <f t="shared" si="3"/>
        <v>186.001</v>
      </c>
      <c r="G48" s="27">
        <v>3</v>
      </c>
      <c r="H48" s="109">
        <v>1208.0060000000001</v>
      </c>
      <c r="I48" s="49">
        <v>30</v>
      </c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50">
        <v>2</v>
      </c>
      <c r="B49" s="47" t="s">
        <v>789</v>
      </c>
      <c r="C49" s="47" t="s">
        <v>41</v>
      </c>
      <c r="D49" s="138" t="s">
        <v>55</v>
      </c>
      <c r="E49" s="138"/>
      <c r="F49" s="104">
        <f t="shared" si="3"/>
        <v>0</v>
      </c>
      <c r="G49" s="27">
        <v>0</v>
      </c>
      <c r="H49" s="109">
        <v>758.00299999999993</v>
      </c>
      <c r="I49" s="49">
        <v>23</v>
      </c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31">
        <v>7</v>
      </c>
      <c r="B50" s="52" t="s">
        <v>790</v>
      </c>
      <c r="C50" s="52" t="s">
        <v>104</v>
      </c>
      <c r="D50" s="139" t="s">
        <v>55</v>
      </c>
      <c r="E50" s="139"/>
      <c r="F50" s="107">
        <f t="shared" si="3"/>
        <v>0</v>
      </c>
      <c r="G50" s="34">
        <v>0</v>
      </c>
      <c r="H50" s="110">
        <v>0</v>
      </c>
      <c r="I50" s="54">
        <v>0</v>
      </c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8"/>
      <c r="B52" s="9" t="s">
        <v>791</v>
      </c>
      <c r="C52" s="10" t="s">
        <v>792</v>
      </c>
      <c r="D52" s="10"/>
      <c r="E52" s="10" t="s">
        <v>793</v>
      </c>
      <c r="F52" s="9"/>
      <c r="G52" s="9"/>
      <c r="H52" s="9"/>
      <c r="I52" s="9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11">
        <v>2</v>
      </c>
      <c r="B53" s="12" t="s">
        <v>7</v>
      </c>
      <c r="C53" s="13" t="s">
        <v>8</v>
      </c>
      <c r="D53" s="68"/>
      <c r="E53" s="98"/>
      <c r="F53" s="16" t="s">
        <v>9</v>
      </c>
      <c r="G53" s="16" t="s">
        <v>10</v>
      </c>
      <c r="H53" s="16" t="s">
        <v>11</v>
      </c>
      <c r="I53" s="17" t="s">
        <v>12</v>
      </c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19">
        <v>3</v>
      </c>
      <c r="B54" s="61" t="s">
        <v>794</v>
      </c>
      <c r="C54" s="61" t="s">
        <v>667</v>
      </c>
      <c r="D54" s="137">
        <v>98</v>
      </c>
      <c r="E54" s="137">
        <v>98.001999999999995</v>
      </c>
      <c r="F54" s="102">
        <f t="shared" ref="F54:F62" si="4">SUM(D54,E54)</f>
        <v>196.00200000000001</v>
      </c>
      <c r="G54" s="21">
        <v>9</v>
      </c>
      <c r="H54" s="108">
        <v>1562.0199999999998</v>
      </c>
      <c r="I54" s="46">
        <v>68</v>
      </c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23">
        <v>9</v>
      </c>
      <c r="B55" s="47" t="s">
        <v>795</v>
      </c>
      <c r="C55" s="47" t="s">
        <v>569</v>
      </c>
      <c r="D55" s="138">
        <v>95</v>
      </c>
      <c r="E55" s="138">
        <v>94</v>
      </c>
      <c r="F55" s="104">
        <f t="shared" si="4"/>
        <v>189</v>
      </c>
      <c r="G55" s="27">
        <v>6</v>
      </c>
      <c r="H55" s="109">
        <v>1542.0169999999998</v>
      </c>
      <c r="I55" s="49">
        <v>63</v>
      </c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23">
        <v>7</v>
      </c>
      <c r="B56" s="47" t="s">
        <v>365</v>
      </c>
      <c r="C56" s="47" t="s">
        <v>334</v>
      </c>
      <c r="D56" s="138">
        <v>98.001000000000005</v>
      </c>
      <c r="E56" s="138">
        <v>98.001000000000005</v>
      </c>
      <c r="F56" s="104">
        <f t="shared" si="4"/>
        <v>196.00200000000001</v>
      </c>
      <c r="G56" s="27">
        <v>9</v>
      </c>
      <c r="H56" s="109">
        <v>1549.0139999999999</v>
      </c>
      <c r="I56" s="49">
        <v>61</v>
      </c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23">
        <v>5</v>
      </c>
      <c r="B57" s="47" t="s">
        <v>796</v>
      </c>
      <c r="C57" s="47" t="s">
        <v>318</v>
      </c>
      <c r="D57" s="138">
        <v>98</v>
      </c>
      <c r="E57" s="138">
        <v>94</v>
      </c>
      <c r="F57" s="104">
        <f t="shared" si="4"/>
        <v>192</v>
      </c>
      <c r="G57" s="27">
        <v>7</v>
      </c>
      <c r="H57" s="109">
        <v>1419.0079999999998</v>
      </c>
      <c r="I57" s="49">
        <v>44</v>
      </c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50">
        <v>8</v>
      </c>
      <c r="B58" s="47" t="s">
        <v>797</v>
      </c>
      <c r="C58" s="47" t="s">
        <v>41</v>
      </c>
      <c r="D58" s="138">
        <v>91</v>
      </c>
      <c r="E58" s="138">
        <v>91.001000000000005</v>
      </c>
      <c r="F58" s="104">
        <f t="shared" si="4"/>
        <v>182.001</v>
      </c>
      <c r="G58" s="27">
        <v>5</v>
      </c>
      <c r="H58" s="109">
        <v>1459.0039999999999</v>
      </c>
      <c r="I58" s="49">
        <v>37</v>
      </c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23">
        <v>1</v>
      </c>
      <c r="B59" s="24" t="s">
        <v>798</v>
      </c>
      <c r="C59" s="24" t="s">
        <v>461</v>
      </c>
      <c r="D59" s="138" t="s">
        <v>55</v>
      </c>
      <c r="E59" s="138"/>
      <c r="F59" s="104">
        <f t="shared" si="4"/>
        <v>0</v>
      </c>
      <c r="G59" s="27">
        <v>0</v>
      </c>
      <c r="H59" s="104">
        <v>562.00400000000002</v>
      </c>
      <c r="I59" s="30">
        <v>15</v>
      </c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50">
        <v>2</v>
      </c>
      <c r="B60" s="47" t="s">
        <v>799</v>
      </c>
      <c r="C60" s="47" t="s">
        <v>258</v>
      </c>
      <c r="D60" s="138" t="s">
        <v>55</v>
      </c>
      <c r="E60" s="138"/>
      <c r="F60" s="104">
        <f t="shared" si="4"/>
        <v>0</v>
      </c>
      <c r="G60" s="27">
        <v>0</v>
      </c>
      <c r="H60" s="109">
        <v>385.00599999999997</v>
      </c>
      <c r="I60" s="49">
        <v>13</v>
      </c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50">
        <v>4</v>
      </c>
      <c r="B61" s="47" t="s">
        <v>800</v>
      </c>
      <c r="C61" s="47" t="s">
        <v>23</v>
      </c>
      <c r="D61" s="138" t="s">
        <v>55</v>
      </c>
      <c r="E61" s="138"/>
      <c r="F61" s="104">
        <f t="shared" si="4"/>
        <v>0</v>
      </c>
      <c r="G61" s="27">
        <v>0</v>
      </c>
      <c r="H61" s="109">
        <v>0</v>
      </c>
      <c r="I61" s="49">
        <v>0</v>
      </c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63">
        <v>6</v>
      </c>
      <c r="B62" s="52" t="s">
        <v>801</v>
      </c>
      <c r="C62" s="52" t="s">
        <v>258</v>
      </c>
      <c r="D62" s="139" t="s">
        <v>55</v>
      </c>
      <c r="E62" s="139"/>
      <c r="F62" s="107">
        <f t="shared" si="4"/>
        <v>0</v>
      </c>
      <c r="G62" s="34">
        <v>0</v>
      </c>
      <c r="H62" s="110">
        <v>0</v>
      </c>
      <c r="I62" s="54">
        <v>0</v>
      </c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 t="s">
        <v>368</v>
      </c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18" t="s">
        <v>576</v>
      </c>
      <c r="E66" s="39" t="s">
        <v>85</v>
      </c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18" t="s">
        <v>86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ht="15.75" customHeight="1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ht="15.75" customHeight="1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ht="15.75" customHeight="1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ht="15.75" customHeight="1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D2FCED26-06C5-4A6A-8EC0-ED9AEE0E7EC8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EF480-C26A-4280-9739-EA561826175E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8" customWidth="1"/>
    <col min="4" max="6" width="8.7109375" style="18" customWidth="1"/>
    <col min="7" max="7" width="5" style="18" customWidth="1"/>
    <col min="8" max="8" width="9.7109375" style="18" customWidth="1"/>
    <col min="9" max="9" width="5" style="18" customWidth="1"/>
    <col min="10" max="10" width="1.7109375" style="18" customWidth="1"/>
    <col min="11" max="11" width="2.7109375" style="40" customWidth="1"/>
    <col min="12" max="13" width="20.7109375" style="18" customWidth="1"/>
    <col min="14" max="16" width="7.7109375" style="18" customWidth="1"/>
    <col min="17" max="17" width="5" style="18" customWidth="1"/>
    <col min="18" max="18" width="8.7109375" style="18" customWidth="1"/>
    <col min="19" max="21" width="5" style="18" customWidth="1"/>
    <col min="22" max="22" width="3.7109375" style="18" customWidth="1"/>
    <col min="23" max="23" width="5" style="18" customWidth="1"/>
    <col min="24" max="25" width="10.28515625" style="18"/>
  </cols>
  <sheetData>
    <row r="1" spans="1:25" ht="18" x14ac:dyDescent="0.35">
      <c r="A1" s="1"/>
      <c r="B1" s="2" t="s">
        <v>601</v>
      </c>
      <c r="C1" s="2"/>
      <c r="D1" s="3"/>
      <c r="E1" s="3"/>
      <c r="F1" s="3"/>
      <c r="G1" s="2"/>
      <c r="H1" s="3"/>
      <c r="I1" s="4" t="s">
        <v>553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7" t="s">
        <v>3</v>
      </c>
      <c r="E2" s="7"/>
      <c r="F2" s="7"/>
      <c r="G2" s="7"/>
      <c r="H2" s="7"/>
      <c r="I2" s="7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8"/>
      <c r="B3" s="9" t="s">
        <v>802</v>
      </c>
      <c r="C3" s="10" t="s">
        <v>803</v>
      </c>
      <c r="D3" s="10"/>
      <c r="E3" s="10" t="s">
        <v>804</v>
      </c>
      <c r="F3" s="9"/>
      <c r="G3" s="9"/>
      <c r="H3" s="9"/>
      <c r="I3" s="9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7</v>
      </c>
      <c r="C4" s="13" t="s">
        <v>8</v>
      </c>
      <c r="D4" s="68"/>
      <c r="E4" s="98"/>
      <c r="F4" s="16" t="s">
        <v>9</v>
      </c>
      <c r="G4" s="16" t="s">
        <v>10</v>
      </c>
      <c r="H4" s="16" t="s">
        <v>11</v>
      </c>
      <c r="I4" s="17" t="s">
        <v>12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9">
        <v>3</v>
      </c>
      <c r="B5" s="61" t="s">
        <v>366</v>
      </c>
      <c r="C5" s="61" t="s">
        <v>330</v>
      </c>
      <c r="D5" s="137">
        <v>89</v>
      </c>
      <c r="E5" s="137">
        <v>94</v>
      </c>
      <c r="F5" s="102">
        <f t="shared" ref="F5:F13" si="0">SUM(D5,E5)</f>
        <v>183</v>
      </c>
      <c r="G5" s="21">
        <v>6</v>
      </c>
      <c r="H5" s="108">
        <v>1503.009</v>
      </c>
      <c r="I5" s="46">
        <v>57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3">
        <v>7</v>
      </c>
      <c r="B6" s="47" t="s">
        <v>805</v>
      </c>
      <c r="C6" s="47" t="s">
        <v>334</v>
      </c>
      <c r="D6" s="138">
        <v>94</v>
      </c>
      <c r="E6" s="138">
        <v>93.001999999999995</v>
      </c>
      <c r="F6" s="104">
        <f t="shared" si="0"/>
        <v>187.00200000000001</v>
      </c>
      <c r="G6" s="27">
        <v>8</v>
      </c>
      <c r="H6" s="109">
        <v>1496.0119999999999</v>
      </c>
      <c r="I6" s="49">
        <v>55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3">
        <v>1</v>
      </c>
      <c r="B7" s="24" t="s">
        <v>78</v>
      </c>
      <c r="C7" s="24" t="s">
        <v>23</v>
      </c>
      <c r="D7" s="138">
        <v>96.001000000000005</v>
      </c>
      <c r="E7" s="138">
        <v>94</v>
      </c>
      <c r="F7" s="104">
        <f t="shared" si="0"/>
        <v>190.001</v>
      </c>
      <c r="G7" s="27">
        <v>9</v>
      </c>
      <c r="H7" s="104">
        <v>1496.0069999999998</v>
      </c>
      <c r="I7" s="30">
        <v>55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50">
        <v>2</v>
      </c>
      <c r="B8" s="47" t="s">
        <v>566</v>
      </c>
      <c r="C8" s="47" t="s">
        <v>168</v>
      </c>
      <c r="D8" s="138">
        <v>79</v>
      </c>
      <c r="E8" s="138">
        <v>89.001000000000005</v>
      </c>
      <c r="F8" s="104">
        <f t="shared" si="0"/>
        <v>168.001</v>
      </c>
      <c r="G8" s="27">
        <v>2</v>
      </c>
      <c r="H8" s="109">
        <v>1433.0139999999999</v>
      </c>
      <c r="I8" s="49">
        <v>48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3">
        <v>9</v>
      </c>
      <c r="B9" s="47" t="s">
        <v>806</v>
      </c>
      <c r="C9" s="47" t="s">
        <v>520</v>
      </c>
      <c r="D9" s="138">
        <v>90</v>
      </c>
      <c r="E9" s="138">
        <v>94</v>
      </c>
      <c r="F9" s="104">
        <f t="shared" si="0"/>
        <v>184</v>
      </c>
      <c r="G9" s="27">
        <v>7</v>
      </c>
      <c r="H9" s="109">
        <v>1445.002</v>
      </c>
      <c r="I9" s="49">
        <v>38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50">
        <v>8</v>
      </c>
      <c r="B10" s="47" t="s">
        <v>807</v>
      </c>
      <c r="C10" s="47" t="s">
        <v>289</v>
      </c>
      <c r="D10" s="138">
        <v>95.001999999999995</v>
      </c>
      <c r="E10" s="138">
        <v>87</v>
      </c>
      <c r="F10" s="104">
        <f t="shared" si="0"/>
        <v>182.00200000000001</v>
      </c>
      <c r="G10" s="27">
        <v>5</v>
      </c>
      <c r="H10" s="109">
        <v>1286.0039999999999</v>
      </c>
      <c r="I10" s="49">
        <v>38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50">
        <v>6</v>
      </c>
      <c r="B11" s="47" t="s">
        <v>808</v>
      </c>
      <c r="C11" s="47" t="s">
        <v>572</v>
      </c>
      <c r="D11" s="138">
        <v>89</v>
      </c>
      <c r="E11" s="138">
        <v>89.001000000000005</v>
      </c>
      <c r="F11" s="104">
        <f t="shared" si="0"/>
        <v>178.001</v>
      </c>
      <c r="G11" s="27">
        <v>3</v>
      </c>
      <c r="H11" s="109">
        <v>1445.0049999999999</v>
      </c>
      <c r="I11" s="49">
        <v>34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23">
        <v>5</v>
      </c>
      <c r="B12" s="47" t="s">
        <v>568</v>
      </c>
      <c r="C12" s="47" t="s">
        <v>569</v>
      </c>
      <c r="D12" s="138">
        <v>89</v>
      </c>
      <c r="E12" s="138">
        <v>93.001000000000005</v>
      </c>
      <c r="F12" s="104">
        <f t="shared" si="0"/>
        <v>182.001</v>
      </c>
      <c r="G12" s="27">
        <v>4</v>
      </c>
      <c r="H12" s="109">
        <v>1390.002</v>
      </c>
      <c r="I12" s="49">
        <v>28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63">
        <v>4</v>
      </c>
      <c r="B13" s="52" t="s">
        <v>809</v>
      </c>
      <c r="C13" s="52" t="s">
        <v>41</v>
      </c>
      <c r="D13" s="139" t="s">
        <v>55</v>
      </c>
      <c r="E13" s="139"/>
      <c r="F13" s="107">
        <f t="shared" si="0"/>
        <v>0</v>
      </c>
      <c r="G13" s="34">
        <v>0</v>
      </c>
      <c r="H13" s="110">
        <v>0</v>
      </c>
      <c r="I13" s="54">
        <v>0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8"/>
      <c r="B15" s="9" t="s">
        <v>810</v>
      </c>
      <c r="C15" s="10" t="s">
        <v>811</v>
      </c>
      <c r="D15" s="10"/>
      <c r="E15" s="10" t="s">
        <v>812</v>
      </c>
      <c r="F15" s="9"/>
      <c r="G15" s="9"/>
      <c r="H15" s="9"/>
      <c r="I15" s="9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11">
        <v>2</v>
      </c>
      <c r="B16" s="12" t="s">
        <v>7</v>
      </c>
      <c r="C16" s="13" t="s">
        <v>8</v>
      </c>
      <c r="D16" s="68"/>
      <c r="E16" s="98"/>
      <c r="F16" s="16" t="s">
        <v>9</v>
      </c>
      <c r="G16" s="16" t="s">
        <v>10</v>
      </c>
      <c r="H16" s="16" t="s">
        <v>11</v>
      </c>
      <c r="I16" s="17" t="s">
        <v>12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4">
        <v>2</v>
      </c>
      <c r="B17" s="61" t="s">
        <v>813</v>
      </c>
      <c r="C17" s="61" t="s">
        <v>667</v>
      </c>
      <c r="D17" s="137">
        <v>99.003</v>
      </c>
      <c r="E17" s="137">
        <v>98</v>
      </c>
      <c r="F17" s="102">
        <f t="shared" ref="F17:F25" si="1">SUM(D17,E17)</f>
        <v>197.00299999999999</v>
      </c>
      <c r="G17" s="21">
        <v>9</v>
      </c>
      <c r="H17" s="108">
        <v>1581.028</v>
      </c>
      <c r="I17" s="46">
        <v>72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50">
        <v>6</v>
      </c>
      <c r="B18" s="47" t="s">
        <v>814</v>
      </c>
      <c r="C18" s="47" t="s">
        <v>168</v>
      </c>
      <c r="D18" s="138">
        <v>89</v>
      </c>
      <c r="E18" s="138">
        <v>94.001999999999995</v>
      </c>
      <c r="F18" s="104">
        <f t="shared" si="1"/>
        <v>183.00200000000001</v>
      </c>
      <c r="G18" s="27">
        <v>4</v>
      </c>
      <c r="H18" s="109">
        <v>1488.0049999999999</v>
      </c>
      <c r="I18" s="49">
        <v>50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23">
        <v>1</v>
      </c>
      <c r="B19" s="24" t="s">
        <v>815</v>
      </c>
      <c r="C19" s="24" t="s">
        <v>82</v>
      </c>
      <c r="D19" s="138">
        <v>92.001000000000005</v>
      </c>
      <c r="E19" s="138">
        <v>95</v>
      </c>
      <c r="F19" s="104">
        <f t="shared" si="1"/>
        <v>187.001</v>
      </c>
      <c r="G19" s="27">
        <v>7</v>
      </c>
      <c r="H19" s="104">
        <v>1471.008</v>
      </c>
      <c r="I19" s="30">
        <v>46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50">
        <v>4</v>
      </c>
      <c r="B20" s="47" t="s">
        <v>816</v>
      </c>
      <c r="C20" s="47" t="s">
        <v>101</v>
      </c>
      <c r="D20" s="138">
        <v>98</v>
      </c>
      <c r="E20" s="138">
        <v>92.001000000000005</v>
      </c>
      <c r="F20" s="104">
        <f t="shared" si="1"/>
        <v>190.001</v>
      </c>
      <c r="G20" s="27">
        <v>8</v>
      </c>
      <c r="H20" s="109">
        <v>1465.0049999999999</v>
      </c>
      <c r="I20" s="49">
        <v>42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23">
        <v>3</v>
      </c>
      <c r="B21" s="47" t="s">
        <v>817</v>
      </c>
      <c r="C21" s="47" t="s">
        <v>44</v>
      </c>
      <c r="D21" s="138">
        <v>89</v>
      </c>
      <c r="E21" s="138">
        <v>89</v>
      </c>
      <c r="F21" s="104">
        <f t="shared" si="1"/>
        <v>178</v>
      </c>
      <c r="G21" s="27">
        <v>3</v>
      </c>
      <c r="H21" s="109">
        <v>1444.0049999999999</v>
      </c>
      <c r="I21" s="49">
        <v>38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23">
        <v>9</v>
      </c>
      <c r="B22" s="47" t="s">
        <v>818</v>
      </c>
      <c r="C22" s="47" t="s">
        <v>330</v>
      </c>
      <c r="D22" s="138">
        <v>93</v>
      </c>
      <c r="E22" s="138">
        <v>91</v>
      </c>
      <c r="F22" s="104">
        <f t="shared" si="1"/>
        <v>184</v>
      </c>
      <c r="G22" s="27">
        <v>5</v>
      </c>
      <c r="H22" s="109">
        <v>1283.0029999999999</v>
      </c>
      <c r="I22" s="49">
        <v>38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23">
        <v>5</v>
      </c>
      <c r="B23" s="47" t="s">
        <v>819</v>
      </c>
      <c r="C23" s="47" t="s">
        <v>41</v>
      </c>
      <c r="D23" s="138">
        <v>90</v>
      </c>
      <c r="E23" s="138">
        <v>94.001000000000005</v>
      </c>
      <c r="F23" s="104">
        <f t="shared" si="1"/>
        <v>184.001</v>
      </c>
      <c r="G23" s="27">
        <v>6</v>
      </c>
      <c r="H23" s="109">
        <v>1095.0050000000001</v>
      </c>
      <c r="I23" s="49">
        <v>33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23">
        <v>7</v>
      </c>
      <c r="B24" s="47" t="s">
        <v>820</v>
      </c>
      <c r="C24" s="47" t="s">
        <v>572</v>
      </c>
      <c r="D24" s="138">
        <v>89</v>
      </c>
      <c r="E24" s="138">
        <v>86</v>
      </c>
      <c r="F24" s="104">
        <f t="shared" si="1"/>
        <v>175</v>
      </c>
      <c r="G24" s="27">
        <v>2</v>
      </c>
      <c r="H24" s="109">
        <v>1426.0049999999999</v>
      </c>
      <c r="I24" s="49">
        <v>31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63">
        <v>8</v>
      </c>
      <c r="B25" s="52" t="s">
        <v>362</v>
      </c>
      <c r="C25" s="52" t="s">
        <v>330</v>
      </c>
      <c r="D25" s="139" t="s">
        <v>55</v>
      </c>
      <c r="E25" s="139"/>
      <c r="F25" s="107">
        <f t="shared" si="1"/>
        <v>0</v>
      </c>
      <c r="G25" s="34">
        <v>0</v>
      </c>
      <c r="H25" s="110">
        <v>0</v>
      </c>
      <c r="I25" s="54">
        <v>0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8"/>
      <c r="B27" s="9" t="s">
        <v>821</v>
      </c>
      <c r="C27" s="10" t="s">
        <v>822</v>
      </c>
      <c r="D27" s="10"/>
      <c r="E27" s="10" t="s">
        <v>823</v>
      </c>
      <c r="F27" s="9"/>
      <c r="G27" s="9"/>
      <c r="H27" s="9"/>
      <c r="I27" s="9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11">
        <v>2</v>
      </c>
      <c r="B28" s="12" t="s">
        <v>7</v>
      </c>
      <c r="C28" s="13" t="s">
        <v>8</v>
      </c>
      <c r="D28" s="68"/>
      <c r="E28" s="98"/>
      <c r="F28" s="16" t="s">
        <v>9</v>
      </c>
      <c r="G28" s="16" t="s">
        <v>10</v>
      </c>
      <c r="H28" s="16" t="s">
        <v>11</v>
      </c>
      <c r="I28" s="17" t="s">
        <v>12</v>
      </c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4">
        <v>4</v>
      </c>
      <c r="B29" s="61" t="s">
        <v>546</v>
      </c>
      <c r="C29" s="61" t="s">
        <v>246</v>
      </c>
      <c r="D29" s="137">
        <v>96.001999999999995</v>
      </c>
      <c r="E29" s="137">
        <v>94.001000000000005</v>
      </c>
      <c r="F29" s="102">
        <f t="shared" ref="F29:F37" si="2">SUM(D29,E29)</f>
        <v>190.00299999999999</v>
      </c>
      <c r="G29" s="21">
        <v>9</v>
      </c>
      <c r="H29" s="108">
        <v>1490.0079999999998</v>
      </c>
      <c r="I29" s="46">
        <v>69</v>
      </c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23">
        <v>5</v>
      </c>
      <c r="B30" s="47" t="s">
        <v>824</v>
      </c>
      <c r="C30" s="47" t="s">
        <v>572</v>
      </c>
      <c r="D30" s="138">
        <v>92</v>
      </c>
      <c r="E30" s="138">
        <v>93</v>
      </c>
      <c r="F30" s="104">
        <f t="shared" si="2"/>
        <v>185</v>
      </c>
      <c r="G30" s="27">
        <v>7</v>
      </c>
      <c r="H30" s="109">
        <v>1444.0070000000001</v>
      </c>
      <c r="I30" s="49">
        <v>56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23">
        <v>9</v>
      </c>
      <c r="B31" s="47" t="s">
        <v>825</v>
      </c>
      <c r="C31" s="47" t="s">
        <v>82</v>
      </c>
      <c r="D31" s="138">
        <v>95</v>
      </c>
      <c r="E31" s="138">
        <v>91</v>
      </c>
      <c r="F31" s="104">
        <f t="shared" si="2"/>
        <v>186</v>
      </c>
      <c r="G31" s="27">
        <v>8</v>
      </c>
      <c r="H31" s="109">
        <v>1420.0029999999999</v>
      </c>
      <c r="I31" s="49">
        <v>53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23">
        <v>7</v>
      </c>
      <c r="B32" s="47" t="s">
        <v>826</v>
      </c>
      <c r="C32" s="47" t="s">
        <v>572</v>
      </c>
      <c r="D32" s="138">
        <v>90.001000000000005</v>
      </c>
      <c r="E32" s="138">
        <v>87</v>
      </c>
      <c r="F32" s="104">
        <f t="shared" si="2"/>
        <v>177.001</v>
      </c>
      <c r="G32" s="27">
        <v>6</v>
      </c>
      <c r="H32" s="109">
        <v>1397.0039999999999</v>
      </c>
      <c r="I32" s="49">
        <v>49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50">
        <v>6</v>
      </c>
      <c r="B33" s="47" t="s">
        <v>827</v>
      </c>
      <c r="C33" s="47" t="s">
        <v>828</v>
      </c>
      <c r="D33" s="138">
        <v>0</v>
      </c>
      <c r="E33" s="138">
        <v>0</v>
      </c>
      <c r="F33" s="104">
        <f t="shared" si="2"/>
        <v>0</v>
      </c>
      <c r="G33" s="27">
        <v>0</v>
      </c>
      <c r="H33" s="109">
        <v>1228.0029999999999</v>
      </c>
      <c r="I33" s="49">
        <v>43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23">
        <v>3</v>
      </c>
      <c r="B34" s="47" t="s">
        <v>829</v>
      </c>
      <c r="C34" s="47" t="s">
        <v>569</v>
      </c>
      <c r="D34" s="138">
        <v>80.001000000000005</v>
      </c>
      <c r="E34" s="138">
        <v>73</v>
      </c>
      <c r="F34" s="104">
        <f t="shared" si="2"/>
        <v>153.001</v>
      </c>
      <c r="G34" s="27">
        <v>3</v>
      </c>
      <c r="H34" s="109">
        <v>1237.0039999999999</v>
      </c>
      <c r="I34" s="49">
        <v>31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23">
        <v>1</v>
      </c>
      <c r="B35" s="24" t="s">
        <v>830</v>
      </c>
      <c r="C35" s="24" t="s">
        <v>569</v>
      </c>
      <c r="D35" s="138">
        <v>73</v>
      </c>
      <c r="E35" s="138">
        <v>74</v>
      </c>
      <c r="F35" s="104">
        <f t="shared" si="2"/>
        <v>147</v>
      </c>
      <c r="G35" s="27">
        <v>2</v>
      </c>
      <c r="H35" s="104">
        <v>1307.002</v>
      </c>
      <c r="I35" s="30">
        <v>26</v>
      </c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50">
        <v>8</v>
      </c>
      <c r="B36" s="47" t="s">
        <v>831</v>
      </c>
      <c r="C36" s="47" t="s">
        <v>832</v>
      </c>
      <c r="D36" s="138">
        <v>86</v>
      </c>
      <c r="E36" s="151">
        <v>90</v>
      </c>
      <c r="F36" s="104">
        <f t="shared" si="2"/>
        <v>176</v>
      </c>
      <c r="G36" s="27">
        <v>5</v>
      </c>
      <c r="H36" s="109">
        <v>1126.001</v>
      </c>
      <c r="I36" s="49">
        <v>21</v>
      </c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63">
        <v>2</v>
      </c>
      <c r="B37" s="52" t="s">
        <v>833</v>
      </c>
      <c r="C37" s="52" t="s">
        <v>572</v>
      </c>
      <c r="D37" s="139">
        <v>87.001000000000005</v>
      </c>
      <c r="E37" s="139">
        <v>81</v>
      </c>
      <c r="F37" s="107">
        <f t="shared" si="2"/>
        <v>168.001</v>
      </c>
      <c r="G37" s="34">
        <v>4</v>
      </c>
      <c r="H37" s="110">
        <v>1255.0029999999999</v>
      </c>
      <c r="I37" s="54">
        <v>18</v>
      </c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 t="s">
        <v>368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18" t="s">
        <v>576</v>
      </c>
      <c r="E41" s="39" t="s">
        <v>85</v>
      </c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18" t="s">
        <v>86</v>
      </c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ht="15.75" customHeight="1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ht="15.75" customHeight="1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ht="15.75" customHeight="1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ht="15.75" customHeight="1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A9CC6EDB-C817-44DA-8F4B-2C8415A0162A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D24CB-8900-4B21-8C8D-0F7A3AC2B204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8" customWidth="1"/>
    <col min="4" max="6" width="8.7109375" style="18" customWidth="1"/>
    <col min="7" max="7" width="5" style="18" customWidth="1"/>
    <col min="8" max="8" width="9.7109375" style="18" customWidth="1"/>
    <col min="9" max="9" width="5" style="18" customWidth="1"/>
    <col min="10" max="10" width="1.7109375" style="18" customWidth="1"/>
    <col min="11" max="11" width="2.7109375" style="40" customWidth="1"/>
    <col min="12" max="13" width="20.7109375" style="18" customWidth="1"/>
    <col min="14" max="16" width="7.7109375" style="18" customWidth="1"/>
    <col min="17" max="17" width="5" style="18" customWidth="1"/>
    <col min="18" max="18" width="8.7109375" style="18" customWidth="1"/>
    <col min="19" max="21" width="5" style="18" customWidth="1"/>
    <col min="22" max="22" width="3.7109375" style="18" customWidth="1"/>
    <col min="23" max="23" width="5" style="18" customWidth="1"/>
    <col min="24" max="25" width="10.28515625" style="18"/>
  </cols>
  <sheetData>
    <row r="1" spans="1:25" ht="18" x14ac:dyDescent="0.35">
      <c r="A1" s="1"/>
      <c r="B1" s="2" t="s">
        <v>601</v>
      </c>
      <c r="C1" s="2"/>
      <c r="D1" s="3"/>
      <c r="E1" s="3"/>
      <c r="F1" s="3"/>
      <c r="G1" s="2" t="s">
        <v>193</v>
      </c>
      <c r="H1" s="3"/>
      <c r="I1" s="4" t="s">
        <v>553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7" t="s">
        <v>3</v>
      </c>
      <c r="E2" s="7"/>
      <c r="F2" s="7"/>
      <c r="G2" s="7"/>
      <c r="H2" s="7"/>
      <c r="I2" s="7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8"/>
      <c r="B3" s="9" t="s">
        <v>4</v>
      </c>
      <c r="C3" s="10" t="s">
        <v>811</v>
      </c>
      <c r="D3" s="10"/>
      <c r="E3" s="10" t="s">
        <v>834</v>
      </c>
      <c r="F3" s="9"/>
      <c r="G3" s="9"/>
      <c r="H3" s="9"/>
      <c r="I3" s="9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7</v>
      </c>
      <c r="C4" s="13" t="s">
        <v>8</v>
      </c>
      <c r="D4" s="68"/>
      <c r="E4" s="98"/>
      <c r="F4" s="16" t="s">
        <v>9</v>
      </c>
      <c r="G4" s="16" t="s">
        <v>10</v>
      </c>
      <c r="H4" s="16" t="s">
        <v>11</v>
      </c>
      <c r="I4" s="17" t="s">
        <v>12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6</v>
      </c>
      <c r="B5" s="61" t="s">
        <v>608</v>
      </c>
      <c r="C5" s="61" t="s">
        <v>104</v>
      </c>
      <c r="D5" s="108">
        <v>99.003</v>
      </c>
      <c r="E5" s="108">
        <v>97.001000000000005</v>
      </c>
      <c r="F5" s="102">
        <v>196.00400000000002</v>
      </c>
      <c r="G5" s="21">
        <v>6</v>
      </c>
      <c r="H5" s="108">
        <v>1562.0219999999999</v>
      </c>
      <c r="I5" s="46">
        <v>48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3">
        <v>7</v>
      </c>
      <c r="B6" s="47" t="s">
        <v>699</v>
      </c>
      <c r="C6" s="47" t="s">
        <v>104</v>
      </c>
      <c r="D6" s="109">
        <v>98.001000000000005</v>
      </c>
      <c r="E6" s="109">
        <v>96.001999999999995</v>
      </c>
      <c r="F6" s="104">
        <v>194.00299999999999</v>
      </c>
      <c r="G6" s="25">
        <v>5</v>
      </c>
      <c r="H6" s="109">
        <v>1551.0129999999997</v>
      </c>
      <c r="I6" s="49">
        <v>46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3">
        <v>1</v>
      </c>
      <c r="B7" s="24" t="s">
        <v>708</v>
      </c>
      <c r="C7" s="24" t="s">
        <v>101</v>
      </c>
      <c r="D7" s="104">
        <v>100.001</v>
      </c>
      <c r="E7" s="104">
        <v>99.001000000000005</v>
      </c>
      <c r="F7" s="104">
        <v>199.00200000000001</v>
      </c>
      <c r="G7" s="25">
        <v>7</v>
      </c>
      <c r="H7" s="104">
        <v>1552.0129999999999</v>
      </c>
      <c r="I7" s="30">
        <v>44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50">
        <v>2</v>
      </c>
      <c r="B8" s="47" t="s">
        <v>785</v>
      </c>
      <c r="C8" s="47" t="s">
        <v>41</v>
      </c>
      <c r="D8" s="109">
        <v>93.001000000000005</v>
      </c>
      <c r="E8" s="109">
        <v>95.001000000000005</v>
      </c>
      <c r="F8" s="104">
        <v>188.00200000000001</v>
      </c>
      <c r="G8" s="25">
        <v>4</v>
      </c>
      <c r="H8" s="109">
        <v>1539.0229999999997</v>
      </c>
      <c r="I8" s="49">
        <v>38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50">
        <v>4</v>
      </c>
      <c r="B9" s="47" t="s">
        <v>814</v>
      </c>
      <c r="C9" s="47" t="s">
        <v>168</v>
      </c>
      <c r="D9" s="109">
        <v>89</v>
      </c>
      <c r="E9" s="109">
        <v>94.001999999999995</v>
      </c>
      <c r="F9" s="104">
        <v>183.00200000000001</v>
      </c>
      <c r="G9" s="25">
        <v>2</v>
      </c>
      <c r="H9" s="109">
        <v>1488.0049999999999</v>
      </c>
      <c r="I9" s="49">
        <v>24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3">
        <v>5</v>
      </c>
      <c r="B10" s="47" t="s">
        <v>825</v>
      </c>
      <c r="C10" s="47" t="s">
        <v>82</v>
      </c>
      <c r="D10" s="109">
        <v>95</v>
      </c>
      <c r="E10" s="109">
        <v>91</v>
      </c>
      <c r="F10" s="104">
        <v>186</v>
      </c>
      <c r="G10" s="25">
        <v>3</v>
      </c>
      <c r="H10" s="109">
        <v>1420.0029999999999</v>
      </c>
      <c r="I10" s="49">
        <v>17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31">
        <v>3</v>
      </c>
      <c r="B11" s="52" t="s">
        <v>831</v>
      </c>
      <c r="C11" s="52" t="s">
        <v>832</v>
      </c>
      <c r="D11" s="110">
        <v>86</v>
      </c>
      <c r="E11" s="110">
        <v>90</v>
      </c>
      <c r="F11" s="107">
        <v>176</v>
      </c>
      <c r="G11" s="33">
        <v>1</v>
      </c>
      <c r="H11" s="110">
        <v>1126.001</v>
      </c>
      <c r="I11" s="54">
        <v>7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43"/>
      <c r="B13" s="43" t="s">
        <v>368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18" t="s">
        <v>90</v>
      </c>
      <c r="E15" s="39" t="s">
        <v>85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3"/>
      <c r="B16" s="18" t="s">
        <v>86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96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ht="15.75" customHeight="1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ht="15.75" customHeight="1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ht="15.75" customHeight="1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ht="15.75" customHeight="1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2AAB02ED-149F-43ED-B901-453C494FCFC0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9C975-230A-4FA9-8A0D-4E559D42BBDB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8" customWidth="1"/>
    <col min="4" max="6" width="8.7109375" style="18" customWidth="1"/>
    <col min="7" max="7" width="5" style="18" customWidth="1"/>
    <col min="8" max="8" width="9.7109375" style="18" customWidth="1"/>
    <col min="9" max="9" width="5" style="18" customWidth="1"/>
    <col min="10" max="10" width="1.7109375" style="18" customWidth="1"/>
    <col min="11" max="11" width="2.7109375" style="40" customWidth="1"/>
    <col min="12" max="13" width="20.7109375" style="18" customWidth="1"/>
    <col min="14" max="16" width="7.7109375" style="18" customWidth="1"/>
    <col min="17" max="17" width="5" style="18" customWidth="1"/>
    <col min="18" max="18" width="8.7109375" style="18" customWidth="1"/>
    <col min="19" max="21" width="5" style="18" customWidth="1"/>
    <col min="22" max="22" width="3.7109375" style="18" customWidth="1"/>
    <col min="23" max="23" width="5" style="18" customWidth="1"/>
    <col min="24" max="25" width="10.28515625" style="18"/>
  </cols>
  <sheetData>
    <row r="1" spans="1:25" ht="18" x14ac:dyDescent="0.35">
      <c r="A1" s="1"/>
      <c r="B1" s="2" t="s">
        <v>601</v>
      </c>
      <c r="C1" s="2"/>
      <c r="D1" s="3"/>
      <c r="E1" s="3"/>
      <c r="F1" s="3"/>
      <c r="G1" s="2" t="s">
        <v>87</v>
      </c>
      <c r="H1" s="3"/>
      <c r="I1" s="4" t="s">
        <v>553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7" t="s">
        <v>3</v>
      </c>
      <c r="E2" s="7"/>
      <c r="F2" s="7"/>
      <c r="G2" s="7"/>
      <c r="H2" s="7"/>
      <c r="I2" s="7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8"/>
      <c r="B3" s="9" t="s">
        <v>4</v>
      </c>
      <c r="C3" s="10" t="s">
        <v>835</v>
      </c>
      <c r="D3" s="10"/>
      <c r="E3" s="10" t="s">
        <v>579</v>
      </c>
      <c r="F3" s="9"/>
      <c r="G3" s="9"/>
      <c r="H3" s="9"/>
      <c r="I3" s="9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7</v>
      </c>
      <c r="C4" s="13" t="s">
        <v>8</v>
      </c>
      <c r="D4" s="68"/>
      <c r="E4" s="98"/>
      <c r="F4" s="16" t="s">
        <v>9</v>
      </c>
      <c r="G4" s="16" t="s">
        <v>10</v>
      </c>
      <c r="H4" s="16" t="s">
        <v>11</v>
      </c>
      <c r="I4" s="17" t="s">
        <v>12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8</v>
      </c>
      <c r="B5" s="61" t="s">
        <v>388</v>
      </c>
      <c r="C5" s="61" t="s">
        <v>389</v>
      </c>
      <c r="D5" s="108">
        <v>100.002</v>
      </c>
      <c r="E5" s="108">
        <v>100.002</v>
      </c>
      <c r="F5" s="102">
        <v>200.00399999999999</v>
      </c>
      <c r="G5" s="21">
        <v>9</v>
      </c>
      <c r="H5" s="108">
        <v>1597.0510000000002</v>
      </c>
      <c r="I5" s="46">
        <v>68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3">
        <v>3</v>
      </c>
      <c r="B6" s="47" t="s">
        <v>622</v>
      </c>
      <c r="C6" s="47" t="s">
        <v>623</v>
      </c>
      <c r="D6" s="109">
        <v>100.003</v>
      </c>
      <c r="E6" s="109">
        <v>100.002</v>
      </c>
      <c r="F6" s="104">
        <v>200.005</v>
      </c>
      <c r="G6" s="25">
        <v>10</v>
      </c>
      <c r="H6" s="109">
        <v>1596.0390000000002</v>
      </c>
      <c r="I6" s="49">
        <v>62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3">
        <v>7</v>
      </c>
      <c r="B7" s="47" t="s">
        <v>624</v>
      </c>
      <c r="C7" s="47" t="s">
        <v>623</v>
      </c>
      <c r="D7" s="109">
        <v>99.001999999999995</v>
      </c>
      <c r="E7" s="109">
        <v>98.003</v>
      </c>
      <c r="F7" s="104">
        <v>197.005</v>
      </c>
      <c r="G7" s="25">
        <v>5</v>
      </c>
      <c r="H7" s="109">
        <v>1590.058</v>
      </c>
      <c r="I7" s="49">
        <v>61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50">
        <v>6</v>
      </c>
      <c r="B8" s="47" t="s">
        <v>625</v>
      </c>
      <c r="C8" s="47" t="s">
        <v>318</v>
      </c>
      <c r="D8" s="109">
        <v>100.004</v>
      </c>
      <c r="E8" s="109">
        <v>99.001999999999995</v>
      </c>
      <c r="F8" s="104">
        <v>199.006</v>
      </c>
      <c r="G8" s="25">
        <v>8</v>
      </c>
      <c r="H8" s="109">
        <v>1592.0530000000003</v>
      </c>
      <c r="I8" s="49">
        <v>57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50">
        <v>2</v>
      </c>
      <c r="B9" s="47" t="s">
        <v>611</v>
      </c>
      <c r="C9" s="47" t="s">
        <v>334</v>
      </c>
      <c r="D9" s="109">
        <v>100.001</v>
      </c>
      <c r="E9" s="109">
        <v>98.001999999999995</v>
      </c>
      <c r="F9" s="104">
        <v>198.00299999999999</v>
      </c>
      <c r="G9" s="25">
        <v>6</v>
      </c>
      <c r="H9" s="109">
        <v>1586.0330000000001</v>
      </c>
      <c r="I9" s="49">
        <v>51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3">
        <v>5</v>
      </c>
      <c r="B10" s="47" t="s">
        <v>614</v>
      </c>
      <c r="C10" s="47" t="s">
        <v>615</v>
      </c>
      <c r="D10" s="109">
        <v>100.004</v>
      </c>
      <c r="E10" s="109">
        <v>97</v>
      </c>
      <c r="F10" s="104">
        <v>197.00400000000002</v>
      </c>
      <c r="G10" s="25">
        <v>4</v>
      </c>
      <c r="H10" s="109">
        <v>1583.0319999999997</v>
      </c>
      <c r="I10" s="49">
        <v>38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3">
        <v>1</v>
      </c>
      <c r="B11" s="24" t="s">
        <v>627</v>
      </c>
      <c r="C11" s="24" t="s">
        <v>628</v>
      </c>
      <c r="D11" s="104">
        <v>100.002</v>
      </c>
      <c r="E11" s="104">
        <v>98.001999999999995</v>
      </c>
      <c r="F11" s="104">
        <v>198.00399999999999</v>
      </c>
      <c r="G11" s="25">
        <v>7</v>
      </c>
      <c r="H11" s="104">
        <v>1580.0269999999998</v>
      </c>
      <c r="I11" s="30">
        <v>36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50">
        <v>4</v>
      </c>
      <c r="B12" s="47" t="s">
        <v>315</v>
      </c>
      <c r="C12" s="47" t="s">
        <v>287</v>
      </c>
      <c r="D12" s="109">
        <v>97.001000000000005</v>
      </c>
      <c r="E12" s="109">
        <v>97.001000000000005</v>
      </c>
      <c r="F12" s="104">
        <v>194.00200000000001</v>
      </c>
      <c r="G12" s="25">
        <v>3</v>
      </c>
      <c r="H12" s="109">
        <v>1575.0229999999999</v>
      </c>
      <c r="I12" s="49">
        <v>30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50">
        <v>10</v>
      </c>
      <c r="B13" s="47" t="s">
        <v>608</v>
      </c>
      <c r="C13" s="47" t="s">
        <v>16</v>
      </c>
      <c r="D13" s="109">
        <v>98.001999999999995</v>
      </c>
      <c r="E13" s="109">
        <v>93</v>
      </c>
      <c r="F13" s="104">
        <v>191.00200000000001</v>
      </c>
      <c r="G13" s="25">
        <v>2</v>
      </c>
      <c r="H13" s="109">
        <v>1359.0170000000001</v>
      </c>
      <c r="I13" s="49">
        <v>22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31">
        <v>9</v>
      </c>
      <c r="B14" s="52" t="s">
        <v>630</v>
      </c>
      <c r="C14" s="52" t="s">
        <v>628</v>
      </c>
      <c r="D14" s="110" t="s">
        <v>55</v>
      </c>
      <c r="E14" s="110"/>
      <c r="F14" s="107">
        <v>0</v>
      </c>
      <c r="G14" s="33">
        <v>0</v>
      </c>
      <c r="H14" s="110">
        <v>789.01299999999992</v>
      </c>
      <c r="I14" s="54">
        <v>14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8"/>
      <c r="B16" s="9" t="s">
        <v>28</v>
      </c>
      <c r="C16" s="10" t="s">
        <v>836</v>
      </c>
      <c r="D16" s="10"/>
      <c r="E16" s="10" t="s">
        <v>323</v>
      </c>
      <c r="F16" s="9"/>
      <c r="G16" s="9"/>
      <c r="H16" s="9"/>
      <c r="I16" s="9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11">
        <v>2</v>
      </c>
      <c r="B17" s="12" t="s">
        <v>7</v>
      </c>
      <c r="C17" s="13" t="s">
        <v>8</v>
      </c>
      <c r="D17" s="68"/>
      <c r="E17" s="98"/>
      <c r="F17" s="16" t="s">
        <v>9</v>
      </c>
      <c r="G17" s="16" t="s">
        <v>10</v>
      </c>
      <c r="H17" s="16" t="s">
        <v>11</v>
      </c>
      <c r="I17" s="17" t="s">
        <v>12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4">
        <v>8</v>
      </c>
      <c r="B18" s="61" t="s">
        <v>633</v>
      </c>
      <c r="C18" s="61" t="s">
        <v>634</v>
      </c>
      <c r="D18" s="108">
        <v>100.005</v>
      </c>
      <c r="E18" s="108">
        <v>100.004</v>
      </c>
      <c r="F18" s="102">
        <v>200.00900000000001</v>
      </c>
      <c r="G18" s="21">
        <v>10</v>
      </c>
      <c r="H18" s="108">
        <v>1589.049</v>
      </c>
      <c r="I18" s="46">
        <v>74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23">
        <v>9</v>
      </c>
      <c r="B19" s="47" t="s">
        <v>656</v>
      </c>
      <c r="C19" s="47" t="s">
        <v>98</v>
      </c>
      <c r="D19" s="109">
        <v>100.002</v>
      </c>
      <c r="E19" s="109">
        <v>98.001000000000005</v>
      </c>
      <c r="F19" s="104">
        <v>198.00299999999999</v>
      </c>
      <c r="G19" s="25">
        <v>9</v>
      </c>
      <c r="H19" s="109">
        <v>1583.0349999999999</v>
      </c>
      <c r="I19" s="49">
        <v>64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23">
        <v>7</v>
      </c>
      <c r="B20" s="47" t="s">
        <v>638</v>
      </c>
      <c r="C20" s="47" t="s">
        <v>634</v>
      </c>
      <c r="D20" s="109">
        <v>99.003</v>
      </c>
      <c r="E20" s="109">
        <v>97.001999999999995</v>
      </c>
      <c r="F20" s="104">
        <v>196.005</v>
      </c>
      <c r="G20" s="25">
        <v>6</v>
      </c>
      <c r="H20" s="109">
        <v>1579.0309999999999</v>
      </c>
      <c r="I20" s="49">
        <v>59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23">
        <v>3</v>
      </c>
      <c r="B21" s="47" t="s">
        <v>647</v>
      </c>
      <c r="C21" s="47" t="s">
        <v>98</v>
      </c>
      <c r="D21" s="109">
        <v>100</v>
      </c>
      <c r="E21" s="109">
        <v>97.001000000000005</v>
      </c>
      <c r="F21" s="104">
        <v>197.001</v>
      </c>
      <c r="G21" s="25">
        <v>7</v>
      </c>
      <c r="H21" s="109">
        <v>1574.0269999999998</v>
      </c>
      <c r="I21" s="49">
        <v>56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50">
        <v>6</v>
      </c>
      <c r="B22" s="47" t="s">
        <v>657</v>
      </c>
      <c r="C22" s="47" t="s">
        <v>104</v>
      </c>
      <c r="D22" s="109">
        <v>99.001999999999995</v>
      </c>
      <c r="E22" s="109">
        <v>97</v>
      </c>
      <c r="F22" s="104">
        <v>196.00200000000001</v>
      </c>
      <c r="G22" s="25">
        <v>5</v>
      </c>
      <c r="H22" s="109">
        <v>1570.0279999999998</v>
      </c>
      <c r="I22" s="49">
        <v>42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50">
        <v>4</v>
      </c>
      <c r="B23" s="47" t="s">
        <v>651</v>
      </c>
      <c r="C23" s="47" t="s">
        <v>459</v>
      </c>
      <c r="D23" s="109">
        <v>99.001999999999995</v>
      </c>
      <c r="E23" s="109">
        <v>98.001999999999995</v>
      </c>
      <c r="F23" s="104">
        <v>197.00399999999999</v>
      </c>
      <c r="G23" s="25">
        <v>8</v>
      </c>
      <c r="H23" s="109">
        <v>1555.0219999999999</v>
      </c>
      <c r="I23" s="49">
        <v>37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23">
        <v>5</v>
      </c>
      <c r="B24" s="47" t="s">
        <v>321</v>
      </c>
      <c r="C24" s="47" t="s">
        <v>41</v>
      </c>
      <c r="D24" s="109">
        <v>97</v>
      </c>
      <c r="E24" s="109">
        <v>96.001999999999995</v>
      </c>
      <c r="F24" s="104">
        <v>193.00200000000001</v>
      </c>
      <c r="G24" s="25">
        <v>3</v>
      </c>
      <c r="H24" s="109">
        <v>1563.0269999999998</v>
      </c>
      <c r="I24" s="49">
        <v>36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23">
        <v>1</v>
      </c>
      <c r="B25" s="24" t="s">
        <v>652</v>
      </c>
      <c r="C25" s="24" t="s">
        <v>634</v>
      </c>
      <c r="D25" s="104">
        <v>99.001000000000005</v>
      </c>
      <c r="E25" s="104">
        <v>96</v>
      </c>
      <c r="F25" s="104">
        <v>195.001</v>
      </c>
      <c r="G25" s="25">
        <v>4</v>
      </c>
      <c r="H25" s="104">
        <v>1556.0169999999998</v>
      </c>
      <c r="I25" s="30">
        <v>30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50">
        <v>10</v>
      </c>
      <c r="B26" s="47" t="s">
        <v>660</v>
      </c>
      <c r="C26" s="47" t="s">
        <v>634</v>
      </c>
      <c r="D26" s="109">
        <v>95</v>
      </c>
      <c r="E26" s="109">
        <v>94</v>
      </c>
      <c r="F26" s="104">
        <v>189</v>
      </c>
      <c r="G26" s="25">
        <v>2</v>
      </c>
      <c r="H26" s="109">
        <v>1551.0239999999999</v>
      </c>
      <c r="I26" s="49">
        <v>28</v>
      </c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63">
        <v>2</v>
      </c>
      <c r="B27" s="52" t="s">
        <v>661</v>
      </c>
      <c r="C27" s="52" t="s">
        <v>98</v>
      </c>
      <c r="D27" s="110">
        <v>94</v>
      </c>
      <c r="E27" s="110">
        <v>93.001000000000005</v>
      </c>
      <c r="F27" s="107">
        <v>187.001</v>
      </c>
      <c r="G27" s="33">
        <v>1</v>
      </c>
      <c r="H27" s="110">
        <v>1536.0149999999999</v>
      </c>
      <c r="I27" s="54">
        <v>19</v>
      </c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8"/>
      <c r="B29" s="9" t="s">
        <v>45</v>
      </c>
      <c r="C29" s="10" t="s">
        <v>681</v>
      </c>
      <c r="D29" s="10"/>
      <c r="E29" s="10" t="s">
        <v>837</v>
      </c>
      <c r="F29" s="9"/>
      <c r="G29" s="9"/>
      <c r="H29" s="9"/>
      <c r="I29" s="9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11">
        <v>2</v>
      </c>
      <c r="B30" s="12" t="s">
        <v>7</v>
      </c>
      <c r="C30" s="13" t="s">
        <v>8</v>
      </c>
      <c r="D30" s="68"/>
      <c r="E30" s="98"/>
      <c r="F30" s="16" t="s">
        <v>9</v>
      </c>
      <c r="G30" s="16" t="s">
        <v>10</v>
      </c>
      <c r="H30" s="16" t="s">
        <v>11</v>
      </c>
      <c r="I30" s="17" t="s">
        <v>12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19">
        <v>9</v>
      </c>
      <c r="B31" s="61" t="s">
        <v>666</v>
      </c>
      <c r="C31" s="61" t="s">
        <v>667</v>
      </c>
      <c r="D31" s="108">
        <v>100.002</v>
      </c>
      <c r="E31" s="108">
        <v>100.001</v>
      </c>
      <c r="F31" s="102">
        <v>200.00299999999999</v>
      </c>
      <c r="G31" s="21">
        <v>8</v>
      </c>
      <c r="H31" s="108">
        <v>1589.0429999999999</v>
      </c>
      <c r="I31" s="46">
        <v>63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23">
        <v>7</v>
      </c>
      <c r="B32" s="47" t="s">
        <v>392</v>
      </c>
      <c r="C32" s="47" t="s">
        <v>318</v>
      </c>
      <c r="D32" s="109">
        <v>100</v>
      </c>
      <c r="E32" s="109">
        <v>98.003</v>
      </c>
      <c r="F32" s="104">
        <v>198.00299999999999</v>
      </c>
      <c r="G32" s="25">
        <v>5</v>
      </c>
      <c r="H32" s="109">
        <v>1584.039</v>
      </c>
      <c r="I32" s="49">
        <v>56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23">
        <v>1</v>
      </c>
      <c r="B33" s="24" t="s">
        <v>682</v>
      </c>
      <c r="C33" s="24" t="s">
        <v>168</v>
      </c>
      <c r="D33" s="104">
        <v>100.004</v>
      </c>
      <c r="E33" s="104">
        <v>100.004</v>
      </c>
      <c r="F33" s="104">
        <v>200.00800000000001</v>
      </c>
      <c r="G33" s="25">
        <v>9</v>
      </c>
      <c r="H33" s="104">
        <v>1579.03</v>
      </c>
      <c r="I33" s="30">
        <v>55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50">
        <v>8</v>
      </c>
      <c r="B34" s="47" t="s">
        <v>669</v>
      </c>
      <c r="C34" s="47" t="s">
        <v>104</v>
      </c>
      <c r="D34" s="109">
        <v>100.003</v>
      </c>
      <c r="E34" s="109">
        <v>99.001000000000005</v>
      </c>
      <c r="F34" s="104">
        <v>199.00400000000002</v>
      </c>
      <c r="G34" s="25">
        <v>7</v>
      </c>
      <c r="H34" s="109">
        <v>1569.0340000000001</v>
      </c>
      <c r="I34" s="49">
        <v>43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23">
        <v>5</v>
      </c>
      <c r="B35" s="47" t="s">
        <v>678</v>
      </c>
      <c r="C35" s="47" t="s">
        <v>101</v>
      </c>
      <c r="D35" s="109">
        <v>99.001999999999995</v>
      </c>
      <c r="E35" s="109">
        <v>98</v>
      </c>
      <c r="F35" s="104">
        <v>197.00200000000001</v>
      </c>
      <c r="G35" s="25">
        <v>4</v>
      </c>
      <c r="H35" s="109">
        <v>1374.018</v>
      </c>
      <c r="I35" s="49">
        <v>41</v>
      </c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50">
        <v>6</v>
      </c>
      <c r="B36" s="47" t="s">
        <v>700</v>
      </c>
      <c r="C36" s="47" t="s">
        <v>634</v>
      </c>
      <c r="D36" s="109">
        <v>87</v>
      </c>
      <c r="E36" s="109">
        <v>98.001999999999995</v>
      </c>
      <c r="F36" s="104">
        <v>185.00200000000001</v>
      </c>
      <c r="G36" s="25">
        <v>2</v>
      </c>
      <c r="H36" s="109">
        <v>1547.0169999999998</v>
      </c>
      <c r="I36" s="49">
        <v>34</v>
      </c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50">
        <v>2</v>
      </c>
      <c r="B37" s="47" t="s">
        <v>693</v>
      </c>
      <c r="C37" s="47" t="s">
        <v>520</v>
      </c>
      <c r="D37" s="109">
        <v>98.001000000000005</v>
      </c>
      <c r="E37" s="109">
        <v>94.001000000000005</v>
      </c>
      <c r="F37" s="104">
        <v>192.00200000000001</v>
      </c>
      <c r="G37" s="25">
        <v>3</v>
      </c>
      <c r="H37" s="109">
        <v>1551.0269999999998</v>
      </c>
      <c r="I37" s="49">
        <v>32</v>
      </c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23">
        <v>3</v>
      </c>
      <c r="B38" s="47" t="s">
        <v>694</v>
      </c>
      <c r="C38" s="47" t="s">
        <v>101</v>
      </c>
      <c r="D38" s="109">
        <v>100.002</v>
      </c>
      <c r="E38" s="109">
        <v>99</v>
      </c>
      <c r="F38" s="104">
        <v>199.00200000000001</v>
      </c>
      <c r="G38" s="25">
        <v>6</v>
      </c>
      <c r="H38" s="109">
        <v>1543.0119999999997</v>
      </c>
      <c r="I38" s="49">
        <v>27</v>
      </c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63">
        <v>4</v>
      </c>
      <c r="B39" s="52" t="s">
        <v>680</v>
      </c>
      <c r="C39" s="52" t="s">
        <v>318</v>
      </c>
      <c r="D39" s="110" t="s">
        <v>83</v>
      </c>
      <c r="E39" s="110">
        <v>97.001000000000005</v>
      </c>
      <c r="F39" s="107">
        <v>97.001000000000005</v>
      </c>
      <c r="G39" s="33">
        <v>1</v>
      </c>
      <c r="H39" s="110">
        <v>97.001000000000005</v>
      </c>
      <c r="I39" s="54">
        <v>1</v>
      </c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8"/>
      <c r="B41" s="9" t="s">
        <v>59</v>
      </c>
      <c r="C41" s="10" t="s">
        <v>336</v>
      </c>
      <c r="D41" s="10"/>
      <c r="E41" s="10" t="s">
        <v>838</v>
      </c>
      <c r="F41" s="9"/>
      <c r="G41" s="9"/>
      <c r="H41" s="9"/>
      <c r="I41" s="9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11">
        <v>2</v>
      </c>
      <c r="B42" s="12" t="s">
        <v>7</v>
      </c>
      <c r="C42" s="13" t="s">
        <v>8</v>
      </c>
      <c r="D42" s="68"/>
      <c r="E42" s="98"/>
      <c r="F42" s="16" t="s">
        <v>9</v>
      </c>
      <c r="G42" s="16" t="s">
        <v>10</v>
      </c>
      <c r="H42" s="16" t="s">
        <v>11</v>
      </c>
      <c r="I42" s="17" t="s">
        <v>12</v>
      </c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19">
        <v>9</v>
      </c>
      <c r="B43" s="61" t="s">
        <v>730</v>
      </c>
      <c r="C43" s="61" t="s">
        <v>667</v>
      </c>
      <c r="D43" s="108">
        <v>100.002</v>
      </c>
      <c r="E43" s="108">
        <v>100.003</v>
      </c>
      <c r="F43" s="102">
        <v>200.005</v>
      </c>
      <c r="G43" s="21">
        <v>9</v>
      </c>
      <c r="H43" s="108">
        <v>1592.0370000000003</v>
      </c>
      <c r="I43" s="46">
        <v>68</v>
      </c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23">
        <v>3</v>
      </c>
      <c r="B44" s="47" t="s">
        <v>731</v>
      </c>
      <c r="C44" s="47" t="s">
        <v>318</v>
      </c>
      <c r="D44" s="109">
        <v>98.001999999999995</v>
      </c>
      <c r="E44" s="109">
        <v>99.001000000000005</v>
      </c>
      <c r="F44" s="104">
        <v>197.00299999999999</v>
      </c>
      <c r="G44" s="25">
        <v>6</v>
      </c>
      <c r="H44" s="109">
        <v>1571.0249999999999</v>
      </c>
      <c r="I44" s="49">
        <v>55</v>
      </c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23">
        <v>5</v>
      </c>
      <c r="B45" s="47" t="s">
        <v>721</v>
      </c>
      <c r="C45" s="47" t="s">
        <v>634</v>
      </c>
      <c r="D45" s="109">
        <v>98.001999999999995</v>
      </c>
      <c r="E45" s="109">
        <v>100.002</v>
      </c>
      <c r="F45" s="104">
        <v>198.00399999999999</v>
      </c>
      <c r="G45" s="25">
        <v>8</v>
      </c>
      <c r="H45" s="109">
        <v>1567.0239999999999</v>
      </c>
      <c r="I45" s="49">
        <v>55</v>
      </c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23">
        <v>7</v>
      </c>
      <c r="B46" s="47" t="s">
        <v>741</v>
      </c>
      <c r="C46" s="47" t="s">
        <v>168</v>
      </c>
      <c r="D46" s="109">
        <v>95.003</v>
      </c>
      <c r="E46" s="109">
        <v>98</v>
      </c>
      <c r="F46" s="104">
        <v>193.00299999999999</v>
      </c>
      <c r="G46" s="25">
        <v>4</v>
      </c>
      <c r="H46" s="109">
        <v>1563.0179999999998</v>
      </c>
      <c r="I46" s="49">
        <v>53</v>
      </c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50">
        <v>6</v>
      </c>
      <c r="B47" s="47" t="s">
        <v>513</v>
      </c>
      <c r="C47" s="47" t="s">
        <v>104</v>
      </c>
      <c r="D47" s="109">
        <v>99.001999999999995</v>
      </c>
      <c r="E47" s="109">
        <v>98.001999999999995</v>
      </c>
      <c r="F47" s="104">
        <v>197.00399999999999</v>
      </c>
      <c r="G47" s="25">
        <v>7</v>
      </c>
      <c r="H47" s="109">
        <v>1540.0179999999998</v>
      </c>
      <c r="I47" s="49">
        <v>36</v>
      </c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50">
        <v>2</v>
      </c>
      <c r="B48" s="47" t="s">
        <v>724</v>
      </c>
      <c r="C48" s="47" t="s">
        <v>16</v>
      </c>
      <c r="D48" s="109">
        <v>94</v>
      </c>
      <c r="E48" s="109">
        <v>99.001999999999995</v>
      </c>
      <c r="F48" s="104">
        <v>193.00200000000001</v>
      </c>
      <c r="G48" s="25">
        <v>3</v>
      </c>
      <c r="H48" s="109">
        <v>1535.0170000000001</v>
      </c>
      <c r="I48" s="49">
        <v>32</v>
      </c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50">
        <v>8</v>
      </c>
      <c r="B49" s="47" t="s">
        <v>703</v>
      </c>
      <c r="C49" s="47" t="s">
        <v>334</v>
      </c>
      <c r="D49" s="109">
        <v>95</v>
      </c>
      <c r="E49" s="109">
        <v>96.001000000000005</v>
      </c>
      <c r="F49" s="104">
        <v>191.001</v>
      </c>
      <c r="G49" s="25">
        <v>2</v>
      </c>
      <c r="H49" s="109">
        <v>1531.0139999999999</v>
      </c>
      <c r="I49" s="49">
        <v>27</v>
      </c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50">
        <v>4</v>
      </c>
      <c r="B50" s="47" t="s">
        <v>743</v>
      </c>
      <c r="C50" s="47" t="s">
        <v>82</v>
      </c>
      <c r="D50" s="109">
        <v>97</v>
      </c>
      <c r="E50" s="109">
        <v>97</v>
      </c>
      <c r="F50" s="104">
        <v>194</v>
      </c>
      <c r="G50" s="25">
        <v>5</v>
      </c>
      <c r="H50" s="109">
        <v>1531.01</v>
      </c>
      <c r="I50" s="49">
        <v>27</v>
      </c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31">
        <v>1</v>
      </c>
      <c r="B51" s="32" t="s">
        <v>748</v>
      </c>
      <c r="C51" s="32" t="s">
        <v>749</v>
      </c>
      <c r="D51" s="107" t="s">
        <v>55</v>
      </c>
      <c r="E51" s="107" t="s">
        <v>302</v>
      </c>
      <c r="F51" s="107">
        <v>0</v>
      </c>
      <c r="G51" s="33">
        <v>0</v>
      </c>
      <c r="H51" s="107">
        <v>191.00299999999999</v>
      </c>
      <c r="I51" s="60">
        <v>2</v>
      </c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8"/>
      <c r="B53" s="9" t="s">
        <v>70</v>
      </c>
      <c r="C53" s="10" t="s">
        <v>839</v>
      </c>
      <c r="D53" s="10"/>
      <c r="E53" s="10" t="s">
        <v>840</v>
      </c>
      <c r="F53" s="9"/>
      <c r="G53" s="9"/>
      <c r="H53" s="9"/>
      <c r="I53" s="9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11">
        <v>2</v>
      </c>
      <c r="B54" s="12" t="s">
        <v>7</v>
      </c>
      <c r="C54" s="13" t="s">
        <v>8</v>
      </c>
      <c r="D54" s="68"/>
      <c r="E54" s="98"/>
      <c r="F54" s="16" t="s">
        <v>9</v>
      </c>
      <c r="G54" s="16" t="s">
        <v>10</v>
      </c>
      <c r="H54" s="16" t="s">
        <v>11</v>
      </c>
      <c r="I54" s="17" t="s">
        <v>12</v>
      </c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4">
        <v>2</v>
      </c>
      <c r="B55" s="61" t="s">
        <v>341</v>
      </c>
      <c r="C55" s="61" t="s">
        <v>330</v>
      </c>
      <c r="D55" s="108">
        <v>99.001000000000005</v>
      </c>
      <c r="E55" s="108">
        <v>97.001000000000005</v>
      </c>
      <c r="F55" s="102">
        <v>196.00200000000001</v>
      </c>
      <c r="G55" s="21">
        <v>8</v>
      </c>
      <c r="H55" s="108">
        <v>1568.0259999999998</v>
      </c>
      <c r="I55" s="46">
        <v>66</v>
      </c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50">
        <v>6</v>
      </c>
      <c r="B56" s="47" t="s">
        <v>755</v>
      </c>
      <c r="C56" s="47" t="s">
        <v>106</v>
      </c>
      <c r="D56" s="109">
        <v>95</v>
      </c>
      <c r="E56" s="109">
        <v>97.001000000000005</v>
      </c>
      <c r="F56" s="104">
        <v>192.001</v>
      </c>
      <c r="G56" s="25">
        <v>5</v>
      </c>
      <c r="H56" s="109">
        <v>1553.0160000000001</v>
      </c>
      <c r="I56" s="49">
        <v>58</v>
      </c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23">
        <v>7</v>
      </c>
      <c r="B57" s="47" t="s">
        <v>756</v>
      </c>
      <c r="C57" s="47" t="s">
        <v>101</v>
      </c>
      <c r="D57" s="109">
        <v>99.001999999999995</v>
      </c>
      <c r="E57" s="109">
        <v>99.001999999999995</v>
      </c>
      <c r="F57" s="104">
        <v>198.00399999999999</v>
      </c>
      <c r="G57" s="25">
        <v>9</v>
      </c>
      <c r="H57" s="109">
        <v>1363.0229999999999</v>
      </c>
      <c r="I57" s="49">
        <v>50</v>
      </c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23">
        <v>1</v>
      </c>
      <c r="B58" s="24" t="s">
        <v>765</v>
      </c>
      <c r="C58" s="24" t="s">
        <v>41</v>
      </c>
      <c r="D58" s="104">
        <v>96.001000000000005</v>
      </c>
      <c r="E58" s="104">
        <v>96.001999999999995</v>
      </c>
      <c r="F58" s="104">
        <v>192.00299999999999</v>
      </c>
      <c r="G58" s="25">
        <v>6</v>
      </c>
      <c r="H58" s="104">
        <v>1534.0160000000001</v>
      </c>
      <c r="I58" s="30">
        <v>46</v>
      </c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50">
        <v>8</v>
      </c>
      <c r="B59" s="47" t="s">
        <v>745</v>
      </c>
      <c r="C59" s="47" t="s">
        <v>634</v>
      </c>
      <c r="D59" s="109">
        <v>95</v>
      </c>
      <c r="E59" s="109">
        <v>97.001000000000005</v>
      </c>
      <c r="F59" s="104">
        <v>192.001</v>
      </c>
      <c r="G59" s="25">
        <v>5</v>
      </c>
      <c r="H59" s="109">
        <v>1531.0109999999997</v>
      </c>
      <c r="I59" s="49">
        <v>42</v>
      </c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23">
        <v>9</v>
      </c>
      <c r="B60" s="47" t="s">
        <v>343</v>
      </c>
      <c r="C60" s="47" t="s">
        <v>334</v>
      </c>
      <c r="D60" s="109">
        <v>99</v>
      </c>
      <c r="E60" s="109">
        <v>95.001999999999995</v>
      </c>
      <c r="F60" s="104">
        <v>194.00200000000001</v>
      </c>
      <c r="G60" s="25">
        <v>7</v>
      </c>
      <c r="H60" s="109">
        <v>1522.0129999999999</v>
      </c>
      <c r="I60" s="49">
        <v>36</v>
      </c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23">
        <v>3</v>
      </c>
      <c r="B61" s="47" t="s">
        <v>757</v>
      </c>
      <c r="C61" s="47" t="s">
        <v>16</v>
      </c>
      <c r="D61" s="109">
        <v>95.001000000000005</v>
      </c>
      <c r="E61" s="109">
        <v>95</v>
      </c>
      <c r="F61" s="104">
        <v>190.001</v>
      </c>
      <c r="G61" s="25">
        <v>2</v>
      </c>
      <c r="H61" s="109">
        <v>1515.0129999999999</v>
      </c>
      <c r="I61" s="49">
        <v>31</v>
      </c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23">
        <v>5</v>
      </c>
      <c r="B62" s="47" t="s">
        <v>767</v>
      </c>
      <c r="C62" s="47" t="s">
        <v>318</v>
      </c>
      <c r="D62" s="109">
        <v>95</v>
      </c>
      <c r="E62" s="109">
        <v>97</v>
      </c>
      <c r="F62" s="104">
        <v>192</v>
      </c>
      <c r="G62" s="25">
        <v>3</v>
      </c>
      <c r="H62" s="109">
        <v>1512.0039999999999</v>
      </c>
      <c r="I62" s="49">
        <v>24</v>
      </c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63">
        <v>4</v>
      </c>
      <c r="B63" s="52" t="s">
        <v>761</v>
      </c>
      <c r="C63" s="52" t="s">
        <v>334</v>
      </c>
      <c r="D63" s="110">
        <v>88.001000000000005</v>
      </c>
      <c r="E63" s="110">
        <v>93.001000000000005</v>
      </c>
      <c r="F63" s="107">
        <v>181.00200000000001</v>
      </c>
      <c r="G63" s="33">
        <v>1</v>
      </c>
      <c r="H63" s="110">
        <v>1403.0029999999999</v>
      </c>
      <c r="I63" s="54">
        <v>9</v>
      </c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 t="s">
        <v>368</v>
      </c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18" t="s">
        <v>90</v>
      </c>
      <c r="E67" s="39" t="s">
        <v>85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18" t="s">
        <v>86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ht="15.75" customHeight="1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ht="15.75" customHeight="1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ht="15.75" customHeight="1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ht="15.75" customHeight="1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FB57A81F-BEF9-4D49-BC6F-F461516BD519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B5C64-4C77-4DED-9189-5789DA5F4188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8" customWidth="1"/>
    <col min="4" max="6" width="8.7109375" style="18" customWidth="1"/>
    <col min="7" max="7" width="5" style="18" customWidth="1"/>
    <col min="8" max="8" width="9.7109375" style="18" customWidth="1"/>
    <col min="9" max="9" width="5" style="18" customWidth="1"/>
    <col min="10" max="10" width="1.7109375" style="18" customWidth="1"/>
    <col min="11" max="11" width="2.7109375" style="40" customWidth="1"/>
    <col min="12" max="13" width="20.7109375" style="18" customWidth="1"/>
    <col min="14" max="16" width="7.7109375" style="18" customWidth="1"/>
    <col min="17" max="17" width="5" style="18" customWidth="1"/>
    <col min="18" max="18" width="8.7109375" style="18" customWidth="1"/>
    <col min="19" max="21" width="5" style="18" customWidth="1"/>
    <col min="22" max="22" width="3.7109375" style="18" customWidth="1"/>
    <col min="23" max="23" width="5" style="18" customWidth="1"/>
    <col min="24" max="25" width="10.28515625" style="18"/>
  </cols>
  <sheetData>
    <row r="1" spans="1:25" ht="18" x14ac:dyDescent="0.35">
      <c r="A1" s="1"/>
      <c r="B1" s="2" t="s">
        <v>601</v>
      </c>
      <c r="C1" s="2"/>
      <c r="D1" s="3"/>
      <c r="E1" s="3"/>
      <c r="F1" s="3"/>
      <c r="G1" s="2" t="s">
        <v>87</v>
      </c>
      <c r="H1" s="3"/>
      <c r="I1" s="4" t="s">
        <v>553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7" t="s">
        <v>3</v>
      </c>
      <c r="E2" s="7"/>
      <c r="F2" s="7"/>
      <c r="G2" s="7"/>
      <c r="H2" s="7"/>
      <c r="I2" s="7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8"/>
      <c r="B3" s="9" t="s">
        <v>146</v>
      </c>
      <c r="C3" s="10" t="s">
        <v>841</v>
      </c>
      <c r="D3" s="10"/>
      <c r="E3" s="10" t="s">
        <v>842</v>
      </c>
      <c r="F3" s="9"/>
      <c r="G3" s="9"/>
      <c r="H3" s="9"/>
      <c r="I3" s="9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7</v>
      </c>
      <c r="C4" s="13" t="s">
        <v>8</v>
      </c>
      <c r="D4" s="68"/>
      <c r="E4" s="98"/>
      <c r="F4" s="16" t="s">
        <v>9</v>
      </c>
      <c r="G4" s="16" t="s">
        <v>10</v>
      </c>
      <c r="H4" s="16" t="s">
        <v>11</v>
      </c>
      <c r="I4" s="17" t="s">
        <v>12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9">
        <v>5</v>
      </c>
      <c r="B5" s="61" t="s">
        <v>784</v>
      </c>
      <c r="C5" s="61" t="s">
        <v>667</v>
      </c>
      <c r="D5" s="108">
        <v>100.002</v>
      </c>
      <c r="E5" s="108">
        <v>100.005</v>
      </c>
      <c r="F5" s="102">
        <v>200.00700000000001</v>
      </c>
      <c r="G5" s="21">
        <v>9</v>
      </c>
      <c r="H5" s="108">
        <v>1572.028</v>
      </c>
      <c r="I5" s="46">
        <v>66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50">
        <v>4</v>
      </c>
      <c r="B6" s="47" t="s">
        <v>794</v>
      </c>
      <c r="C6" s="47" t="s">
        <v>667</v>
      </c>
      <c r="D6" s="109">
        <v>98</v>
      </c>
      <c r="E6" s="109">
        <v>98.001999999999995</v>
      </c>
      <c r="F6" s="104">
        <v>196.00200000000001</v>
      </c>
      <c r="G6" s="25">
        <v>8</v>
      </c>
      <c r="H6" s="109">
        <v>1562.0199999999998</v>
      </c>
      <c r="I6" s="49">
        <v>62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50">
        <v>8</v>
      </c>
      <c r="B7" s="47" t="s">
        <v>795</v>
      </c>
      <c r="C7" s="47" t="s">
        <v>569</v>
      </c>
      <c r="D7" s="109">
        <v>95</v>
      </c>
      <c r="E7" s="109">
        <v>94</v>
      </c>
      <c r="F7" s="104">
        <v>189</v>
      </c>
      <c r="G7" s="25">
        <v>6</v>
      </c>
      <c r="H7" s="109">
        <v>1542.0169999999998</v>
      </c>
      <c r="I7" s="49">
        <v>56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3">
        <v>3</v>
      </c>
      <c r="B8" s="47" t="s">
        <v>777</v>
      </c>
      <c r="C8" s="47" t="s">
        <v>41</v>
      </c>
      <c r="D8" s="109">
        <v>93</v>
      </c>
      <c r="E8" s="109">
        <v>98.003</v>
      </c>
      <c r="F8" s="104">
        <v>191.00299999999999</v>
      </c>
      <c r="G8" s="25">
        <v>7</v>
      </c>
      <c r="H8" s="109">
        <v>1442.0159999999998</v>
      </c>
      <c r="I8" s="49">
        <v>51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50">
        <v>6</v>
      </c>
      <c r="B9" s="47" t="s">
        <v>787</v>
      </c>
      <c r="C9" s="47" t="s">
        <v>318</v>
      </c>
      <c r="D9" s="109">
        <v>93.001000000000005</v>
      </c>
      <c r="E9" s="109">
        <v>95</v>
      </c>
      <c r="F9" s="104">
        <v>188.001</v>
      </c>
      <c r="G9" s="25">
        <v>5</v>
      </c>
      <c r="H9" s="109">
        <v>1503.0079999999998</v>
      </c>
      <c r="I9" s="49">
        <v>34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3">
        <v>1</v>
      </c>
      <c r="B10" s="24" t="s">
        <v>366</v>
      </c>
      <c r="C10" s="24" t="s">
        <v>330</v>
      </c>
      <c r="D10" s="104">
        <v>89</v>
      </c>
      <c r="E10" s="104">
        <v>94</v>
      </c>
      <c r="F10" s="104">
        <v>183</v>
      </c>
      <c r="G10" s="25">
        <v>2</v>
      </c>
      <c r="H10" s="104">
        <v>1503.009</v>
      </c>
      <c r="I10" s="30">
        <v>33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50">
        <v>2</v>
      </c>
      <c r="B11" s="47" t="s">
        <v>788</v>
      </c>
      <c r="C11" s="47" t="s">
        <v>334</v>
      </c>
      <c r="D11" s="109">
        <v>92.001000000000005</v>
      </c>
      <c r="E11" s="109">
        <v>94</v>
      </c>
      <c r="F11" s="104">
        <v>186.001</v>
      </c>
      <c r="G11" s="25">
        <v>4</v>
      </c>
      <c r="H11" s="109">
        <v>1208.0060000000001</v>
      </c>
      <c r="I11" s="49">
        <v>29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23">
        <v>9</v>
      </c>
      <c r="B12" s="47" t="s">
        <v>806</v>
      </c>
      <c r="C12" s="47" t="s">
        <v>520</v>
      </c>
      <c r="D12" s="109">
        <v>90</v>
      </c>
      <c r="E12" s="109">
        <v>94</v>
      </c>
      <c r="F12" s="104">
        <v>184</v>
      </c>
      <c r="G12" s="25">
        <v>3</v>
      </c>
      <c r="H12" s="109">
        <v>1445.002</v>
      </c>
      <c r="I12" s="49">
        <v>24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31">
        <v>7</v>
      </c>
      <c r="B13" s="52" t="s">
        <v>790</v>
      </c>
      <c r="C13" s="52" t="s">
        <v>104</v>
      </c>
      <c r="D13" s="110" t="s">
        <v>55</v>
      </c>
      <c r="E13" s="110" t="s">
        <v>302</v>
      </c>
      <c r="F13" s="107">
        <v>0</v>
      </c>
      <c r="G13" s="33">
        <v>0</v>
      </c>
      <c r="H13" s="110">
        <v>0</v>
      </c>
      <c r="I13" s="54">
        <v>0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8"/>
      <c r="B15" s="9" t="s">
        <v>170</v>
      </c>
      <c r="C15" s="10" t="s">
        <v>843</v>
      </c>
      <c r="D15" s="10"/>
      <c r="E15" s="10" t="s">
        <v>844</v>
      </c>
      <c r="F15" s="9"/>
      <c r="G15" s="9"/>
      <c r="H15" s="9"/>
      <c r="I15" s="9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11">
        <v>2</v>
      </c>
      <c r="B16" s="12" t="s">
        <v>7</v>
      </c>
      <c r="C16" s="13" t="s">
        <v>8</v>
      </c>
      <c r="D16" s="68"/>
      <c r="E16" s="98"/>
      <c r="F16" s="16" t="s">
        <v>9</v>
      </c>
      <c r="G16" s="16" t="s">
        <v>10</v>
      </c>
      <c r="H16" s="16" t="s">
        <v>11</v>
      </c>
      <c r="I16" s="17" t="s">
        <v>12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19">
        <v>3</v>
      </c>
      <c r="B17" s="61" t="s">
        <v>813</v>
      </c>
      <c r="C17" s="61" t="s">
        <v>667</v>
      </c>
      <c r="D17" s="108">
        <v>99.003</v>
      </c>
      <c r="E17" s="108">
        <v>98</v>
      </c>
      <c r="F17" s="102">
        <v>197.00299999999999</v>
      </c>
      <c r="G17" s="21">
        <v>9</v>
      </c>
      <c r="H17" s="108">
        <v>1581.028</v>
      </c>
      <c r="I17" s="46">
        <v>72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23">
        <v>1</v>
      </c>
      <c r="B18" s="24" t="s">
        <v>566</v>
      </c>
      <c r="C18" s="24" t="s">
        <v>168</v>
      </c>
      <c r="D18" s="104">
        <v>79</v>
      </c>
      <c r="E18" s="104">
        <v>89.001000000000005</v>
      </c>
      <c r="F18" s="104">
        <v>168.001</v>
      </c>
      <c r="G18" s="25">
        <v>5</v>
      </c>
      <c r="H18" s="104">
        <v>1433.0139999999999</v>
      </c>
      <c r="I18" s="30">
        <v>49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23">
        <v>9</v>
      </c>
      <c r="B19" s="47" t="s">
        <v>818</v>
      </c>
      <c r="C19" s="47" t="s">
        <v>330</v>
      </c>
      <c r="D19" s="109">
        <v>93</v>
      </c>
      <c r="E19" s="109">
        <v>91</v>
      </c>
      <c r="F19" s="104">
        <v>184</v>
      </c>
      <c r="G19" s="25">
        <v>7</v>
      </c>
      <c r="H19" s="109">
        <v>1283.0029999999999</v>
      </c>
      <c r="I19" s="49">
        <v>48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50">
        <v>8</v>
      </c>
      <c r="B20" s="47" t="s">
        <v>819</v>
      </c>
      <c r="C20" s="47" t="s">
        <v>41</v>
      </c>
      <c r="D20" s="109">
        <v>90</v>
      </c>
      <c r="E20" s="109">
        <v>94.001000000000005</v>
      </c>
      <c r="F20" s="104">
        <v>184.001</v>
      </c>
      <c r="G20" s="25">
        <v>8</v>
      </c>
      <c r="H20" s="109">
        <v>1095.0050000000001</v>
      </c>
      <c r="I20" s="49">
        <v>42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23">
        <v>7</v>
      </c>
      <c r="B21" s="47" t="s">
        <v>568</v>
      </c>
      <c r="C21" s="47" t="s">
        <v>569</v>
      </c>
      <c r="D21" s="109">
        <v>89</v>
      </c>
      <c r="E21" s="109">
        <v>93.001000000000005</v>
      </c>
      <c r="F21" s="104">
        <v>182.001</v>
      </c>
      <c r="G21" s="25">
        <v>6</v>
      </c>
      <c r="H21" s="109">
        <v>1390.002</v>
      </c>
      <c r="I21" s="49">
        <v>39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50">
        <v>6</v>
      </c>
      <c r="B22" s="47" t="s">
        <v>827</v>
      </c>
      <c r="C22" s="47" t="s">
        <v>828</v>
      </c>
      <c r="D22" s="109">
        <v>0</v>
      </c>
      <c r="E22" s="109">
        <v>0</v>
      </c>
      <c r="F22" s="104">
        <v>0</v>
      </c>
      <c r="G22" s="25">
        <v>0</v>
      </c>
      <c r="H22" s="109">
        <v>1228.0029999999999</v>
      </c>
      <c r="I22" s="49">
        <v>39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50">
        <v>4</v>
      </c>
      <c r="B23" s="47" t="s">
        <v>829</v>
      </c>
      <c r="C23" s="47" t="s">
        <v>569</v>
      </c>
      <c r="D23" s="109">
        <v>80.001000000000005</v>
      </c>
      <c r="E23" s="109">
        <v>73</v>
      </c>
      <c r="F23" s="104">
        <v>153.001</v>
      </c>
      <c r="G23" s="25">
        <v>4</v>
      </c>
      <c r="H23" s="109">
        <v>1237.0039999999999</v>
      </c>
      <c r="I23" s="49">
        <v>33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50">
        <v>2</v>
      </c>
      <c r="B24" s="47" t="s">
        <v>830</v>
      </c>
      <c r="C24" s="47" t="s">
        <v>569</v>
      </c>
      <c r="D24" s="109">
        <v>73</v>
      </c>
      <c r="E24" s="109">
        <v>74</v>
      </c>
      <c r="F24" s="104">
        <v>147</v>
      </c>
      <c r="G24" s="25">
        <v>3</v>
      </c>
      <c r="H24" s="109">
        <v>1307.002</v>
      </c>
      <c r="I24" s="49">
        <v>28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31">
        <v>5</v>
      </c>
      <c r="B25" s="52" t="s">
        <v>809</v>
      </c>
      <c r="C25" s="52" t="s">
        <v>41</v>
      </c>
      <c r="D25" s="110" t="s">
        <v>55</v>
      </c>
      <c r="E25" s="110" t="s">
        <v>302</v>
      </c>
      <c r="F25" s="107">
        <v>0</v>
      </c>
      <c r="G25" s="33">
        <v>0</v>
      </c>
      <c r="H25" s="110">
        <v>0</v>
      </c>
      <c r="I25" s="54">
        <v>0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 t="s">
        <v>368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18" t="s">
        <v>90</v>
      </c>
      <c r="E29" s="39" t="s">
        <v>85</v>
      </c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18" t="s">
        <v>86</v>
      </c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96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ht="15.75" customHeight="1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ht="15.75" customHeight="1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ht="15.75" customHeight="1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ht="15.75" customHeight="1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E685F804-C22B-412D-9749-0AF1D370CA0C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FD383-C8AD-4FA9-B12F-A48FBC0EB9C1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8" customWidth="1"/>
    <col min="2" max="3" width="5" style="18" customWidth="1"/>
    <col min="4" max="4" width="8.7109375" style="18" customWidth="1"/>
    <col min="5" max="5" width="8.7109375" style="40" customWidth="1"/>
    <col min="6" max="6" width="8.7109375" style="18" customWidth="1"/>
    <col min="7" max="7" width="4.7109375" style="40" customWidth="1"/>
    <col min="8" max="8" width="20.7109375" style="18" customWidth="1"/>
    <col min="9" max="10" width="5" style="18" customWidth="1"/>
    <col min="11" max="12" width="7.7109375" style="18" customWidth="1"/>
    <col min="13" max="13" width="9.7109375" style="18" customWidth="1"/>
    <col min="14" max="14" width="5" style="18" customWidth="1"/>
    <col min="15" max="20" width="4.140625" style="18" customWidth="1"/>
    <col min="21" max="25" width="10.28515625" style="18" customWidth="1"/>
    <col min="26" max="254" width="10.28515625" customWidth="1"/>
    <col min="255" max="255" width="17.85546875" customWidth="1"/>
  </cols>
  <sheetData>
    <row r="1" spans="1:25" ht="18" x14ac:dyDescent="0.35">
      <c r="A1" s="2" t="s">
        <v>845</v>
      </c>
      <c r="B1" s="2"/>
      <c r="C1" s="2"/>
      <c r="D1" s="3"/>
      <c r="E1" s="3"/>
      <c r="F1" s="3"/>
      <c r="G1" s="64"/>
      <c r="H1" s="3"/>
      <c r="I1" s="4" t="s">
        <v>304</v>
      </c>
      <c r="J1" s="65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55"/>
      <c r="I2" s="56" t="s">
        <v>3</v>
      </c>
      <c r="J2" s="56"/>
      <c r="K2" s="56"/>
      <c r="L2" s="56"/>
      <c r="M2" s="56"/>
      <c r="N2" s="56"/>
    </row>
    <row r="3" spans="1:25" ht="15.75" customHeight="1" x14ac:dyDescent="0.3">
      <c r="A3" s="9" t="s">
        <v>4</v>
      </c>
      <c r="B3" s="9"/>
      <c r="C3" s="9"/>
      <c r="D3" s="9"/>
      <c r="E3" s="8"/>
      <c r="F3" s="9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67" t="s">
        <v>846</v>
      </c>
      <c r="B4" s="68"/>
      <c r="C4" s="69">
        <v>589</v>
      </c>
      <c r="D4" s="68"/>
      <c r="E4" s="14" t="s">
        <v>12</v>
      </c>
      <c r="F4" s="140">
        <f>SUM(F5:F7)</f>
        <v>582.005</v>
      </c>
      <c r="G4" s="71" t="s">
        <v>206</v>
      </c>
      <c r="H4" s="67" t="s">
        <v>847</v>
      </c>
      <c r="I4" s="68"/>
      <c r="J4" s="69">
        <v>594</v>
      </c>
      <c r="K4" s="68"/>
      <c r="L4" s="14" t="s">
        <v>12</v>
      </c>
      <c r="M4" s="140">
        <f>SUM(M5:M7)</f>
        <v>592.00800000000004</v>
      </c>
      <c r="N4"/>
    </row>
    <row r="5" spans="1:25" ht="15.75" customHeight="1" x14ac:dyDescent="0.3">
      <c r="A5" s="141" t="s">
        <v>661</v>
      </c>
      <c r="B5" s="113"/>
      <c r="C5" s="114"/>
      <c r="D5" s="119">
        <v>94</v>
      </c>
      <c r="E5" s="119">
        <v>93.001000000000005</v>
      </c>
      <c r="F5" s="120">
        <f>SUM(D5:E5)</f>
        <v>187.001</v>
      </c>
      <c r="G5"/>
      <c r="H5" s="141" t="s">
        <v>328</v>
      </c>
      <c r="I5" s="113"/>
      <c r="J5" s="114"/>
      <c r="K5" s="119">
        <v>99.001999999999995</v>
      </c>
      <c r="L5" s="119">
        <v>98.001999999999995</v>
      </c>
      <c r="M5" s="120">
        <f>SUM(K5:L5)</f>
        <v>197.00399999999999</v>
      </c>
      <c r="N5"/>
    </row>
    <row r="6" spans="1:25" ht="15.75" customHeight="1" x14ac:dyDescent="0.3">
      <c r="A6" s="116" t="s">
        <v>647</v>
      </c>
      <c r="B6" s="117"/>
      <c r="C6" s="118"/>
      <c r="D6" s="119">
        <v>100</v>
      </c>
      <c r="E6" s="119">
        <v>97.001000000000005</v>
      </c>
      <c r="F6" s="142">
        <f>SUM(D6:E6)</f>
        <v>197.001</v>
      </c>
      <c r="G6"/>
      <c r="H6" s="116" t="s">
        <v>325</v>
      </c>
      <c r="I6" s="117"/>
      <c r="J6" s="118"/>
      <c r="K6" s="119">
        <v>99</v>
      </c>
      <c r="L6" s="119">
        <v>98.001999999999995</v>
      </c>
      <c r="M6" s="142">
        <f>SUM(K6:L6)</f>
        <v>197.00200000000001</v>
      </c>
      <c r="N6"/>
    </row>
    <row r="7" spans="1:25" ht="15.75" customHeight="1" x14ac:dyDescent="0.3">
      <c r="A7" s="121" t="s">
        <v>656</v>
      </c>
      <c r="B7" s="122"/>
      <c r="C7" s="123"/>
      <c r="D7" s="106">
        <v>100.002</v>
      </c>
      <c r="E7" s="106">
        <v>98.001000000000005</v>
      </c>
      <c r="F7" s="143">
        <f>SUM(D7:E7)</f>
        <v>198.00299999999999</v>
      </c>
      <c r="G7"/>
      <c r="H7" s="121" t="s">
        <v>616</v>
      </c>
      <c r="I7" s="122"/>
      <c r="J7" s="123"/>
      <c r="K7" s="106">
        <v>99.001999999999995</v>
      </c>
      <c r="L7" s="106">
        <v>99</v>
      </c>
      <c r="M7" s="143">
        <f>SUM(K7:L7)</f>
        <v>198.00200000000001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6"/>
    </row>
    <row r="9" spans="1:25" ht="15.75" customHeight="1" x14ac:dyDescent="0.3">
      <c r="A9" s="67" t="s">
        <v>848</v>
      </c>
      <c r="B9" s="68"/>
      <c r="C9" s="69">
        <v>588</v>
      </c>
      <c r="D9" s="68"/>
      <c r="E9" s="14" t="s">
        <v>12</v>
      </c>
      <c r="F9" s="140">
        <f>SUM(F10:F12)</f>
        <v>589.01099999999997</v>
      </c>
      <c r="G9" s="71" t="s">
        <v>206</v>
      </c>
      <c r="H9" s="67" t="s">
        <v>849</v>
      </c>
      <c r="I9" s="68"/>
      <c r="J9" s="69">
        <v>593</v>
      </c>
      <c r="K9" s="68"/>
      <c r="L9" s="14" t="s">
        <v>12</v>
      </c>
      <c r="M9" s="140">
        <f>SUM(M10:M12)</f>
        <v>594.01700000000005</v>
      </c>
      <c r="N9"/>
    </row>
    <row r="10" spans="1:25" ht="15.75" customHeight="1" x14ac:dyDescent="0.3">
      <c r="A10" s="141" t="s">
        <v>651</v>
      </c>
      <c r="B10" s="113"/>
      <c r="C10" s="114"/>
      <c r="D10" s="119">
        <v>99.001999999999995</v>
      </c>
      <c r="E10" s="119">
        <v>98.001999999999995</v>
      </c>
      <c r="F10" s="120">
        <f>SUM(D10:E10)</f>
        <v>197.00399999999999</v>
      </c>
      <c r="G10"/>
      <c r="H10" s="141" t="s">
        <v>604</v>
      </c>
      <c r="I10" s="113"/>
      <c r="J10" s="114"/>
      <c r="K10" s="119">
        <v>100.008</v>
      </c>
      <c r="L10" s="119">
        <v>100.005</v>
      </c>
      <c r="M10" s="120">
        <f>SUM(K10:L10)</f>
        <v>200.01299999999998</v>
      </c>
      <c r="N10"/>
    </row>
    <row r="11" spans="1:25" ht="15.75" customHeight="1" x14ac:dyDescent="0.3">
      <c r="A11" s="116" t="s">
        <v>701</v>
      </c>
      <c r="B11" s="117"/>
      <c r="C11" s="118"/>
      <c r="D11" s="119">
        <v>97.001000000000005</v>
      </c>
      <c r="E11" s="119">
        <v>96</v>
      </c>
      <c r="F11" s="142">
        <f>SUM(D11:E11)</f>
        <v>193.001</v>
      </c>
      <c r="G11"/>
      <c r="H11" s="116" t="s">
        <v>658</v>
      </c>
      <c r="I11" s="117"/>
      <c r="J11" s="118"/>
      <c r="K11" s="119">
        <v>99</v>
      </c>
      <c r="L11" s="119">
        <v>98.001999999999995</v>
      </c>
      <c r="M11" s="142">
        <f>SUM(K11:L11)</f>
        <v>197.00200000000001</v>
      </c>
      <c r="N11"/>
    </row>
    <row r="12" spans="1:25" ht="15.75" customHeight="1" x14ac:dyDescent="0.3">
      <c r="A12" s="121" t="s">
        <v>635</v>
      </c>
      <c r="B12" s="122"/>
      <c r="C12" s="123"/>
      <c r="D12" s="106">
        <v>100.002</v>
      </c>
      <c r="E12" s="106">
        <v>99.004000000000005</v>
      </c>
      <c r="F12" s="143">
        <f>SUM(D12:E12)</f>
        <v>199.006</v>
      </c>
      <c r="G12"/>
      <c r="H12" s="121" t="s">
        <v>640</v>
      </c>
      <c r="I12" s="122"/>
      <c r="J12" s="123"/>
      <c r="K12" s="106">
        <v>99.001999999999995</v>
      </c>
      <c r="L12" s="106">
        <v>98</v>
      </c>
      <c r="M12" s="143">
        <f>SUM(K12:L12)</f>
        <v>197.00200000000001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7" t="s">
        <v>850</v>
      </c>
      <c r="B14" s="68"/>
      <c r="C14" s="69">
        <v>593</v>
      </c>
      <c r="D14" s="68"/>
      <c r="E14" s="14" t="s">
        <v>12</v>
      </c>
      <c r="F14" s="140">
        <f>SUM(F15:F17)</f>
        <v>592.00600000000009</v>
      </c>
      <c r="G14" s="71" t="s">
        <v>206</v>
      </c>
      <c r="H14" s="67" t="s">
        <v>851</v>
      </c>
      <c r="I14" s="68"/>
      <c r="J14" s="69">
        <v>595</v>
      </c>
      <c r="K14" s="68"/>
      <c r="L14" s="14" t="s">
        <v>12</v>
      </c>
      <c r="M14" s="140">
        <f>SUM(M15:M17)</f>
        <v>592.01199999999994</v>
      </c>
      <c r="N14"/>
    </row>
    <row r="15" spans="1:25" ht="15.75" customHeight="1" x14ac:dyDescent="0.3">
      <c r="A15" s="141" t="s">
        <v>638</v>
      </c>
      <c r="B15" s="113"/>
      <c r="C15" s="114"/>
      <c r="D15" s="119">
        <v>98.001000000000005</v>
      </c>
      <c r="E15" s="119">
        <v>98.001000000000005</v>
      </c>
      <c r="F15" s="120">
        <f>SUM(D15:E15)</f>
        <v>196.00200000000001</v>
      </c>
      <c r="G15"/>
      <c r="H15" s="141" t="s">
        <v>622</v>
      </c>
      <c r="I15" s="113"/>
      <c r="J15" s="114"/>
      <c r="K15" s="119">
        <v>100.003</v>
      </c>
      <c r="L15" s="119">
        <v>100.002</v>
      </c>
      <c r="M15" s="120">
        <f>SUM(K15:L15)</f>
        <v>200.005</v>
      </c>
      <c r="N15"/>
    </row>
    <row r="16" spans="1:25" ht="15.75" customHeight="1" x14ac:dyDescent="0.3">
      <c r="A16" s="116" t="s">
        <v>633</v>
      </c>
      <c r="B16" s="117"/>
      <c r="C16" s="118"/>
      <c r="D16" s="119">
        <v>100.001</v>
      </c>
      <c r="E16" s="119">
        <v>98.001000000000005</v>
      </c>
      <c r="F16" s="142">
        <f>SUM(D16:E16)</f>
        <v>198.00200000000001</v>
      </c>
      <c r="G16"/>
      <c r="H16" s="116" t="s">
        <v>629</v>
      </c>
      <c r="I16" s="117"/>
      <c r="J16" s="118"/>
      <c r="K16" s="119">
        <v>98.001000000000005</v>
      </c>
      <c r="L16" s="119">
        <v>97.001000000000005</v>
      </c>
      <c r="M16" s="142">
        <f>SUM(K16:L16)</f>
        <v>195.00200000000001</v>
      </c>
      <c r="N16"/>
    </row>
    <row r="17" spans="1:20" ht="15.75" customHeight="1" x14ac:dyDescent="0.3">
      <c r="A17" s="121" t="s">
        <v>637</v>
      </c>
      <c r="B17" s="122"/>
      <c r="C17" s="123"/>
      <c r="D17" s="106">
        <v>100</v>
      </c>
      <c r="E17" s="106">
        <v>98.001999999999995</v>
      </c>
      <c r="F17" s="143">
        <f>SUM(D17:E17)</f>
        <v>198.00200000000001</v>
      </c>
      <c r="G17"/>
      <c r="H17" s="121" t="s">
        <v>624</v>
      </c>
      <c r="I17" s="122"/>
      <c r="J17" s="123"/>
      <c r="K17" s="106">
        <v>99.001999999999995</v>
      </c>
      <c r="L17" s="106">
        <v>98.003</v>
      </c>
      <c r="M17" s="143">
        <f>SUM(K17:L17)</f>
        <v>197.005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8"/>
      <c r="H19" s="78" t="s">
        <v>4</v>
      </c>
      <c r="I19" s="16" t="s">
        <v>213</v>
      </c>
      <c r="J19" s="16" t="s">
        <v>214</v>
      </c>
      <c r="K19" s="16" t="s">
        <v>215</v>
      </c>
      <c r="L19" s="16" t="s">
        <v>216</v>
      </c>
      <c r="M19" s="16" t="s">
        <v>11</v>
      </c>
      <c r="N19" s="17" t="s">
        <v>217</v>
      </c>
    </row>
    <row r="20" spans="1:20" ht="15.75" customHeight="1" x14ac:dyDescent="0.3">
      <c r="B20" s="18" t="s">
        <v>852</v>
      </c>
      <c r="E20" s="18"/>
      <c r="H20" s="79" t="s">
        <v>851</v>
      </c>
      <c r="I20" s="27">
        <v>8</v>
      </c>
      <c r="J20" s="27">
        <v>6</v>
      </c>
      <c r="K20" s="27"/>
      <c r="L20" s="27">
        <v>2</v>
      </c>
      <c r="M20" s="125">
        <v>4758.1229999999996</v>
      </c>
      <c r="N20" s="73">
        <v>12</v>
      </c>
    </row>
    <row r="21" spans="1:20" ht="15.75" customHeight="1" x14ac:dyDescent="0.3">
      <c r="B21" s="82" t="s">
        <v>853</v>
      </c>
      <c r="E21" s="18"/>
      <c r="H21" s="126" t="s">
        <v>847</v>
      </c>
      <c r="I21" s="25">
        <v>8</v>
      </c>
      <c r="J21" s="25">
        <v>6</v>
      </c>
      <c r="K21" s="25"/>
      <c r="L21" s="25">
        <v>2</v>
      </c>
      <c r="M21" s="127">
        <v>4758.1059999999998</v>
      </c>
      <c r="N21" s="28">
        <v>12</v>
      </c>
    </row>
    <row r="22" spans="1:20" ht="15.75" customHeight="1" x14ac:dyDescent="0.3">
      <c r="B22" s="10" t="s">
        <v>220</v>
      </c>
      <c r="E22" s="18"/>
      <c r="H22" s="74" t="s">
        <v>850</v>
      </c>
      <c r="I22" s="25">
        <v>8</v>
      </c>
      <c r="J22" s="25">
        <v>5</v>
      </c>
      <c r="K22" s="25"/>
      <c r="L22" s="25">
        <v>3</v>
      </c>
      <c r="M22" s="127">
        <v>4723.1080000000002</v>
      </c>
      <c r="N22" s="28">
        <v>10</v>
      </c>
    </row>
    <row r="23" spans="1:20" ht="15.75" customHeight="1" x14ac:dyDescent="0.3">
      <c r="H23" s="126" t="s">
        <v>849</v>
      </c>
      <c r="I23" s="25">
        <v>8</v>
      </c>
      <c r="J23" s="25">
        <v>5</v>
      </c>
      <c r="K23" s="25"/>
      <c r="L23" s="25">
        <v>3</v>
      </c>
      <c r="M23" s="127">
        <v>4354.116</v>
      </c>
      <c r="N23" s="28">
        <v>10</v>
      </c>
    </row>
    <row r="24" spans="1:20" ht="15.75" customHeight="1" x14ac:dyDescent="0.3">
      <c r="H24" s="74" t="s">
        <v>848</v>
      </c>
      <c r="I24" s="25">
        <v>8</v>
      </c>
      <c r="J24" s="25">
        <v>1</v>
      </c>
      <c r="K24" s="25"/>
      <c r="L24" s="25">
        <v>7</v>
      </c>
      <c r="M24" s="127">
        <v>4696.0720000000001</v>
      </c>
      <c r="N24" s="28">
        <v>2</v>
      </c>
    </row>
    <row r="25" spans="1:20" ht="15.75" customHeight="1" x14ac:dyDescent="0.3">
      <c r="H25" s="75" t="s">
        <v>846</v>
      </c>
      <c r="I25" s="59">
        <v>8</v>
      </c>
      <c r="J25" s="59">
        <v>1</v>
      </c>
      <c r="K25" s="59"/>
      <c r="L25" s="59">
        <v>7</v>
      </c>
      <c r="M25" s="154">
        <v>4693.0770000000002</v>
      </c>
      <c r="N25" s="60">
        <v>2</v>
      </c>
    </row>
    <row r="26" spans="1:20" ht="15.75" customHeight="1" x14ac:dyDescent="0.3"/>
    <row r="27" spans="1:20" ht="15.75" customHeight="1" x14ac:dyDescent="0.3">
      <c r="A27" s="84"/>
      <c r="B27" s="84"/>
      <c r="C27" s="84"/>
      <c r="D27" s="84"/>
      <c r="E27" s="85"/>
      <c r="F27" s="84"/>
      <c r="G27" s="85"/>
      <c r="H27" s="84"/>
      <c r="I27" s="84"/>
      <c r="J27" s="84"/>
      <c r="K27" s="84"/>
      <c r="L27" s="84"/>
      <c r="M27" s="84"/>
      <c r="N27" s="84"/>
      <c r="P27" s="86"/>
    </row>
    <row r="28" spans="1:20" ht="15.75" customHeight="1" x14ac:dyDescent="0.3"/>
    <row r="29" spans="1:20" ht="15.75" customHeight="1" x14ac:dyDescent="0.3">
      <c r="A29" s="9" t="s">
        <v>28</v>
      </c>
      <c r="B29" s="9"/>
      <c r="C29" s="9"/>
      <c r="D29" s="9"/>
      <c r="E29" s="8"/>
      <c r="F29" s="9"/>
      <c r="G29" s="8"/>
      <c r="H29" s="9"/>
      <c r="I29" s="9"/>
      <c r="J29" s="9"/>
      <c r="K29" s="9"/>
      <c r="L29" s="9"/>
      <c r="M29" s="9"/>
      <c r="N29" s="9"/>
      <c r="O29" s="9"/>
    </row>
    <row r="30" spans="1:20" ht="15.75" customHeight="1" x14ac:dyDescent="0.3">
      <c r="A30" s="67" t="s">
        <v>854</v>
      </c>
      <c r="B30" s="68"/>
      <c r="C30" s="69">
        <v>587</v>
      </c>
      <c r="D30" s="68"/>
      <c r="E30" s="14" t="s">
        <v>12</v>
      </c>
      <c r="F30" s="140">
        <f>SUM(F31:F33)</f>
        <v>589.01400000000001</v>
      </c>
      <c r="G30" s="71" t="s">
        <v>206</v>
      </c>
      <c r="H30" s="67" t="s">
        <v>855</v>
      </c>
      <c r="I30" s="68"/>
      <c r="J30" s="69">
        <v>587</v>
      </c>
      <c r="K30" s="68"/>
      <c r="L30" s="14" t="s">
        <v>12</v>
      </c>
      <c r="M30" s="140">
        <f>SUM(M31:M33)</f>
        <v>588.01</v>
      </c>
      <c r="N30"/>
      <c r="O30" s="43"/>
      <c r="P30" s="43"/>
      <c r="Q30" s="43"/>
      <c r="R30" s="43"/>
      <c r="S30" s="43"/>
      <c r="T30" s="43"/>
    </row>
    <row r="31" spans="1:20" ht="15.75" customHeight="1" x14ac:dyDescent="0.3">
      <c r="A31" s="141" t="s">
        <v>671</v>
      </c>
      <c r="B31" s="113"/>
      <c r="C31" s="114"/>
      <c r="D31" s="119">
        <v>97.001999999999995</v>
      </c>
      <c r="E31" s="119">
        <v>96.003</v>
      </c>
      <c r="F31" s="120">
        <f>SUM(D31:E31)</f>
        <v>193.005</v>
      </c>
      <c r="G31"/>
      <c r="H31" s="141" t="s">
        <v>652</v>
      </c>
      <c r="I31" s="113"/>
      <c r="J31" s="114"/>
      <c r="K31" s="119">
        <v>100.001</v>
      </c>
      <c r="L31" s="119">
        <v>98.001000000000005</v>
      </c>
      <c r="M31" s="120">
        <f>SUM(K31:L31)</f>
        <v>198.00200000000001</v>
      </c>
      <c r="N31"/>
      <c r="O31" s="43"/>
      <c r="P31" s="43"/>
      <c r="Q31" s="43"/>
      <c r="R31" s="43"/>
      <c r="S31" s="43"/>
      <c r="T31" s="43"/>
    </row>
    <row r="32" spans="1:20" ht="15.75" customHeight="1" x14ac:dyDescent="0.3">
      <c r="A32" s="116" t="s">
        <v>536</v>
      </c>
      <c r="B32" s="117"/>
      <c r="C32" s="118"/>
      <c r="D32" s="119">
        <v>100.002</v>
      </c>
      <c r="E32" s="119">
        <v>98.001000000000005</v>
      </c>
      <c r="F32" s="142">
        <f>SUM(D32:E32)</f>
        <v>198.00299999999999</v>
      </c>
      <c r="G32"/>
      <c r="H32" s="116" t="s">
        <v>685</v>
      </c>
      <c r="I32" s="117"/>
      <c r="J32" s="118"/>
      <c r="K32" s="119">
        <v>98.004000000000005</v>
      </c>
      <c r="L32" s="119">
        <v>97.001000000000005</v>
      </c>
      <c r="M32" s="142">
        <f>SUM(K32:L32)</f>
        <v>195.005</v>
      </c>
      <c r="N32"/>
      <c r="O32" s="43"/>
      <c r="P32" s="43"/>
      <c r="Q32" s="43"/>
      <c r="R32" s="43"/>
      <c r="S32" s="43"/>
      <c r="T32" s="43"/>
    </row>
    <row r="33" spans="1:20" ht="15.75" customHeight="1" x14ac:dyDescent="0.3">
      <c r="A33" s="121" t="s">
        <v>659</v>
      </c>
      <c r="B33" s="122"/>
      <c r="C33" s="123"/>
      <c r="D33" s="106">
        <v>99.004000000000005</v>
      </c>
      <c r="E33" s="106">
        <v>99.001999999999995</v>
      </c>
      <c r="F33" s="143">
        <f>SUM(D33:E33)</f>
        <v>198.006</v>
      </c>
      <c r="G33"/>
      <c r="H33" s="121" t="s">
        <v>676</v>
      </c>
      <c r="I33" s="122"/>
      <c r="J33" s="123"/>
      <c r="K33" s="106">
        <v>98.001000000000005</v>
      </c>
      <c r="L33" s="106">
        <v>97.001999999999995</v>
      </c>
      <c r="M33" s="143">
        <f>SUM(K33:L33)</f>
        <v>195.00299999999999</v>
      </c>
      <c r="N33"/>
      <c r="O33" s="43"/>
      <c r="P33" s="43"/>
      <c r="Q33" s="43"/>
      <c r="R33" s="43"/>
      <c r="S33" s="43"/>
      <c r="T33" s="4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3"/>
      <c r="P34" s="43"/>
      <c r="Q34" s="43"/>
      <c r="R34" s="43"/>
      <c r="S34" s="43"/>
      <c r="T34" s="43"/>
    </row>
    <row r="35" spans="1:20" ht="15.75" customHeight="1" x14ac:dyDescent="0.3">
      <c r="A35" s="67" t="s">
        <v>856</v>
      </c>
      <c r="B35" s="68"/>
      <c r="C35" s="69">
        <v>586</v>
      </c>
      <c r="D35" s="68"/>
      <c r="E35" s="14" t="s">
        <v>12</v>
      </c>
      <c r="F35" s="140">
        <f>SUM(F36:F38)</f>
        <v>590.01099999999997</v>
      </c>
      <c r="G35" s="71" t="s">
        <v>206</v>
      </c>
      <c r="H35" s="67" t="s">
        <v>857</v>
      </c>
      <c r="I35" s="68"/>
      <c r="J35" s="69">
        <v>588</v>
      </c>
      <c r="K35" s="68"/>
      <c r="L35" s="14" t="s">
        <v>12</v>
      </c>
      <c r="M35" s="140">
        <f>SUM(M36:M38)</f>
        <v>587.00799999999992</v>
      </c>
      <c r="N35"/>
      <c r="O35" s="43"/>
      <c r="P35" s="43"/>
      <c r="Q35" s="43"/>
      <c r="R35" s="43"/>
      <c r="S35" s="43"/>
      <c r="T35" s="43"/>
    </row>
    <row r="36" spans="1:20" ht="15.75" customHeight="1" x14ac:dyDescent="0.3">
      <c r="A36" s="141" t="s">
        <v>649</v>
      </c>
      <c r="B36" s="113"/>
      <c r="C36" s="114"/>
      <c r="D36" s="119">
        <v>99.001999999999995</v>
      </c>
      <c r="E36" s="119">
        <v>99.001999999999995</v>
      </c>
      <c r="F36" s="120">
        <f>SUM(D36:E36)</f>
        <v>198.00399999999999</v>
      </c>
      <c r="G36"/>
      <c r="H36" s="141" t="s">
        <v>311</v>
      </c>
      <c r="I36" s="113"/>
      <c r="J36" s="114"/>
      <c r="K36" s="119">
        <v>100.002</v>
      </c>
      <c r="L36" s="119">
        <v>98.001999999999995</v>
      </c>
      <c r="M36" s="120">
        <f>SUM(K36:L36)</f>
        <v>198.00399999999999</v>
      </c>
      <c r="N36"/>
      <c r="O36" s="43"/>
      <c r="P36" s="43"/>
      <c r="Q36" s="43"/>
      <c r="R36" s="43"/>
      <c r="S36" s="43"/>
      <c r="T36" s="43"/>
    </row>
    <row r="37" spans="1:20" ht="15.75" customHeight="1" x14ac:dyDescent="0.3">
      <c r="A37" s="116" t="s">
        <v>482</v>
      </c>
      <c r="B37" s="117"/>
      <c r="C37" s="118"/>
      <c r="D37" s="119">
        <v>99.001000000000005</v>
      </c>
      <c r="E37" s="119">
        <v>98.003</v>
      </c>
      <c r="F37" s="142">
        <f>SUM(D37:E37)</f>
        <v>197.00400000000002</v>
      </c>
      <c r="G37"/>
      <c r="H37" s="116" t="s">
        <v>858</v>
      </c>
      <c r="I37" s="117"/>
      <c r="J37" s="118"/>
      <c r="K37" s="119">
        <v>98.001999999999995</v>
      </c>
      <c r="L37" s="119">
        <v>97.001000000000005</v>
      </c>
      <c r="M37" s="142">
        <f>SUM(K37:L37)</f>
        <v>195.00299999999999</v>
      </c>
      <c r="N37"/>
      <c r="O37" s="43"/>
      <c r="P37" s="43"/>
      <c r="Q37" s="43"/>
      <c r="R37" s="43"/>
      <c r="S37" s="43"/>
      <c r="T37" s="43"/>
    </row>
    <row r="38" spans="1:20" ht="15.75" customHeight="1" x14ac:dyDescent="0.3">
      <c r="A38" s="121" t="s">
        <v>506</v>
      </c>
      <c r="B38" s="122"/>
      <c r="C38" s="123"/>
      <c r="D38" s="106">
        <v>98.001999999999995</v>
      </c>
      <c r="E38" s="106">
        <v>97.001000000000005</v>
      </c>
      <c r="F38" s="143">
        <f>SUM(D38:E38)</f>
        <v>195.00299999999999</v>
      </c>
      <c r="G38"/>
      <c r="H38" s="121" t="s">
        <v>648</v>
      </c>
      <c r="I38" s="122"/>
      <c r="J38" s="123"/>
      <c r="K38" s="106">
        <v>98</v>
      </c>
      <c r="L38" s="106">
        <v>96.001000000000005</v>
      </c>
      <c r="M38" s="143">
        <f>SUM(K38:L38)</f>
        <v>194.001</v>
      </c>
      <c r="N38"/>
      <c r="O38" s="43"/>
      <c r="P38" s="43"/>
      <c r="Q38" s="43"/>
      <c r="R38" s="43"/>
      <c r="S38" s="43"/>
      <c r="T38" s="43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3"/>
      <c r="P39" s="43"/>
      <c r="Q39" s="43"/>
      <c r="R39" s="43"/>
      <c r="S39" s="43"/>
      <c r="T39" s="43"/>
    </row>
    <row r="40" spans="1:20" ht="15.75" customHeight="1" x14ac:dyDescent="0.3">
      <c r="A40" s="67" t="s">
        <v>859</v>
      </c>
      <c r="B40" s="68"/>
      <c r="C40" s="69">
        <v>583</v>
      </c>
      <c r="D40" s="68"/>
      <c r="E40" s="14" t="s">
        <v>12</v>
      </c>
      <c r="F40" s="140">
        <f>SUM(F41:F43)</f>
        <v>581.00599999999997</v>
      </c>
      <c r="G40" s="71" t="s">
        <v>206</v>
      </c>
      <c r="H40" s="67" t="s">
        <v>860</v>
      </c>
      <c r="I40" s="68"/>
      <c r="J40" s="69">
        <v>587</v>
      </c>
      <c r="K40" s="68"/>
      <c r="L40" s="14" t="s">
        <v>12</v>
      </c>
      <c r="M40" s="140">
        <f>SUM(M41:M43)</f>
        <v>590.01900000000001</v>
      </c>
      <c r="N40"/>
      <c r="O40" s="43"/>
      <c r="P40" s="43"/>
      <c r="Q40" s="43"/>
      <c r="R40" s="43"/>
      <c r="S40" s="43"/>
      <c r="T40" s="43"/>
    </row>
    <row r="41" spans="1:20" ht="15.75" customHeight="1" x14ac:dyDescent="0.3">
      <c r="A41" s="141" t="s">
        <v>321</v>
      </c>
      <c r="B41" s="113"/>
      <c r="C41" s="114"/>
      <c r="D41" s="119">
        <v>97</v>
      </c>
      <c r="E41" s="119">
        <v>96.001999999999995</v>
      </c>
      <c r="F41" s="120">
        <f>SUM(D41:E41)</f>
        <v>193.00200000000001</v>
      </c>
      <c r="G41"/>
      <c r="H41" s="141" t="s">
        <v>716</v>
      </c>
      <c r="I41" s="113"/>
      <c r="J41" s="114"/>
      <c r="K41" s="119">
        <v>99.003</v>
      </c>
      <c r="L41" s="119">
        <v>96.004000000000005</v>
      </c>
      <c r="M41" s="120">
        <f>SUM(K41:L41)</f>
        <v>195.00700000000001</v>
      </c>
      <c r="N41"/>
      <c r="O41" s="43"/>
      <c r="P41" s="43"/>
      <c r="Q41" s="43"/>
      <c r="R41" s="43"/>
      <c r="S41" s="43"/>
      <c r="T41" s="43"/>
    </row>
    <row r="42" spans="1:20" ht="15.75" customHeight="1" x14ac:dyDescent="0.3">
      <c r="A42" s="116" t="s">
        <v>668</v>
      </c>
      <c r="B42" s="117"/>
      <c r="C42" s="118"/>
      <c r="D42" s="119">
        <v>97.001999999999995</v>
      </c>
      <c r="E42" s="119">
        <v>95.001000000000005</v>
      </c>
      <c r="F42" s="142">
        <f>SUM(D42:E42)</f>
        <v>192.00299999999999</v>
      </c>
      <c r="G42"/>
      <c r="H42" s="116" t="s">
        <v>636</v>
      </c>
      <c r="I42" s="117"/>
      <c r="J42" s="118"/>
      <c r="K42" s="119">
        <v>100.004</v>
      </c>
      <c r="L42" s="119">
        <v>95.001999999999995</v>
      </c>
      <c r="M42" s="142">
        <f>SUM(K42:L42)</f>
        <v>195.006</v>
      </c>
      <c r="N42"/>
      <c r="O42" s="43"/>
      <c r="P42" s="43"/>
      <c r="Q42" s="43"/>
      <c r="R42" s="43"/>
      <c r="S42" s="43"/>
      <c r="T42" s="43"/>
    </row>
    <row r="43" spans="1:20" ht="15.75" customHeight="1" x14ac:dyDescent="0.3">
      <c r="A43" s="121" t="s">
        <v>723</v>
      </c>
      <c r="B43" s="122"/>
      <c r="C43" s="123"/>
      <c r="D43" s="106">
        <v>98.001000000000005</v>
      </c>
      <c r="E43" s="106">
        <v>98</v>
      </c>
      <c r="F43" s="143">
        <f>SUM(D43:E43)</f>
        <v>196.001</v>
      </c>
      <c r="G43"/>
      <c r="H43" s="121" t="s">
        <v>645</v>
      </c>
      <c r="I43" s="122"/>
      <c r="J43" s="123"/>
      <c r="K43" s="106">
        <v>100.005</v>
      </c>
      <c r="L43" s="106">
        <v>100.001</v>
      </c>
      <c r="M43" s="143">
        <f>SUM(K43:L43)</f>
        <v>200.006</v>
      </c>
      <c r="N43"/>
      <c r="O43" s="43"/>
      <c r="P43" s="43"/>
      <c r="Q43" s="43"/>
      <c r="R43" s="43"/>
      <c r="S43" s="43"/>
      <c r="T43" s="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3"/>
      <c r="P44" s="43"/>
      <c r="Q44" s="43"/>
      <c r="R44" s="43"/>
      <c r="S44" s="43"/>
      <c r="T44" s="43"/>
    </row>
    <row r="45" spans="1:20" ht="15.75" customHeight="1" x14ac:dyDescent="0.3">
      <c r="E45" s="18"/>
      <c r="H45" s="78" t="s">
        <v>28</v>
      </c>
      <c r="I45" s="16" t="s">
        <v>213</v>
      </c>
      <c r="J45" s="16" t="s">
        <v>214</v>
      </c>
      <c r="K45" s="16" t="s">
        <v>215</v>
      </c>
      <c r="L45" s="16" t="s">
        <v>216</v>
      </c>
      <c r="M45" s="16" t="s">
        <v>11</v>
      </c>
      <c r="N45" s="17" t="s">
        <v>217</v>
      </c>
    </row>
    <row r="46" spans="1:20" ht="15.75" customHeight="1" x14ac:dyDescent="0.3">
      <c r="B46" s="10" t="s">
        <v>861</v>
      </c>
      <c r="E46" s="18"/>
      <c r="H46" s="88" t="s">
        <v>857</v>
      </c>
      <c r="I46" s="89">
        <v>8</v>
      </c>
      <c r="J46" s="89">
        <v>5</v>
      </c>
      <c r="K46" s="89"/>
      <c r="L46" s="89">
        <v>3</v>
      </c>
      <c r="M46" s="145">
        <v>4734.1039999999994</v>
      </c>
      <c r="N46" s="90">
        <v>10</v>
      </c>
      <c r="O46" s="43"/>
      <c r="P46" s="43"/>
    </row>
    <row r="47" spans="1:20" ht="15.75" customHeight="1" x14ac:dyDescent="0.3">
      <c r="B47" s="91" t="s">
        <v>862</v>
      </c>
      <c r="E47" s="18"/>
      <c r="H47" s="92" t="s">
        <v>854</v>
      </c>
      <c r="I47" s="48">
        <v>8</v>
      </c>
      <c r="J47" s="48">
        <v>5</v>
      </c>
      <c r="K47" s="48"/>
      <c r="L47" s="48">
        <v>3</v>
      </c>
      <c r="M47" s="146">
        <v>4699.067</v>
      </c>
      <c r="N47" s="49">
        <v>10</v>
      </c>
      <c r="O47" s="43"/>
      <c r="P47" s="43"/>
    </row>
    <row r="48" spans="1:20" ht="15.75" customHeight="1" x14ac:dyDescent="0.3">
      <c r="B48" s="10" t="s">
        <v>220</v>
      </c>
      <c r="E48" s="18"/>
      <c r="H48" s="92" t="s">
        <v>856</v>
      </c>
      <c r="I48" s="48">
        <v>8</v>
      </c>
      <c r="J48" s="48">
        <v>5</v>
      </c>
      <c r="K48" s="48"/>
      <c r="L48" s="48">
        <v>3</v>
      </c>
      <c r="M48" s="146">
        <v>4684.0810000000001</v>
      </c>
      <c r="N48" s="49">
        <v>10</v>
      </c>
      <c r="O48" s="43"/>
      <c r="P48" s="43"/>
    </row>
    <row r="49" spans="1:16" ht="15.75" customHeight="1" x14ac:dyDescent="0.3">
      <c r="H49" s="92" t="s">
        <v>859</v>
      </c>
      <c r="I49" s="48">
        <v>8</v>
      </c>
      <c r="J49" s="48">
        <v>4</v>
      </c>
      <c r="K49" s="48"/>
      <c r="L49" s="48">
        <v>4</v>
      </c>
      <c r="M49" s="146">
        <v>4674.08</v>
      </c>
      <c r="N49" s="49">
        <v>8</v>
      </c>
      <c r="O49" s="43"/>
      <c r="P49" s="43"/>
    </row>
    <row r="50" spans="1:16" ht="15.75" customHeight="1" x14ac:dyDescent="0.3">
      <c r="H50" s="92" t="s">
        <v>860</v>
      </c>
      <c r="I50" s="48">
        <v>8</v>
      </c>
      <c r="J50" s="48">
        <v>3</v>
      </c>
      <c r="K50" s="48"/>
      <c r="L50" s="48">
        <v>5</v>
      </c>
      <c r="M50" s="146">
        <v>4669.0860000000002</v>
      </c>
      <c r="N50" s="49">
        <v>6</v>
      </c>
      <c r="O50" s="43"/>
      <c r="P50" s="43"/>
    </row>
    <row r="51" spans="1:16" ht="15.75" customHeight="1" x14ac:dyDescent="0.3">
      <c r="H51" s="93" t="s">
        <v>855</v>
      </c>
      <c r="I51" s="53">
        <v>8</v>
      </c>
      <c r="J51" s="53">
        <v>2</v>
      </c>
      <c r="K51" s="53"/>
      <c r="L51" s="53">
        <v>6</v>
      </c>
      <c r="M51" s="147">
        <v>4673.0709999999999</v>
      </c>
      <c r="N51" s="54">
        <v>4</v>
      </c>
      <c r="O51" s="43"/>
      <c r="P51" s="43"/>
    </row>
    <row r="52" spans="1:16" ht="15.75" customHeight="1" x14ac:dyDescent="0.3">
      <c r="A52" s="76"/>
      <c r="B52" s="76"/>
      <c r="C52" s="76"/>
      <c r="D52" s="76"/>
      <c r="E52" s="76"/>
      <c r="F52" s="76"/>
      <c r="G52" s="131"/>
      <c r="H52" s="76"/>
      <c r="I52" s="76"/>
      <c r="J52" s="76"/>
      <c r="K52" s="76"/>
      <c r="L52" s="76"/>
      <c r="M52" s="76"/>
      <c r="N52" s="76"/>
    </row>
    <row r="53" spans="1:16" ht="15.75" customHeight="1" x14ac:dyDescent="0.3">
      <c r="A53" s="76" t="s">
        <v>368</v>
      </c>
      <c r="B53" s="76"/>
      <c r="C53" s="76"/>
      <c r="D53" s="76"/>
      <c r="E53" s="76"/>
      <c r="F53" s="76"/>
      <c r="G53" s="131"/>
      <c r="H53" s="76"/>
      <c r="I53" s="76"/>
      <c r="J53" s="76"/>
      <c r="K53" s="76"/>
      <c r="L53" s="76"/>
      <c r="M53" s="76"/>
      <c r="N53" s="76"/>
    </row>
    <row r="54" spans="1:16" ht="15.75" customHeight="1" x14ac:dyDescent="0.3">
      <c r="A54" s="76"/>
      <c r="B54" s="76"/>
      <c r="C54" s="76"/>
      <c r="D54" s="76"/>
      <c r="E54" s="76"/>
      <c r="F54" s="76"/>
      <c r="G54" s="131"/>
      <c r="H54" s="76"/>
      <c r="I54" s="76"/>
      <c r="J54" s="76"/>
      <c r="K54" s="76"/>
      <c r="L54" s="76"/>
      <c r="M54" s="76"/>
      <c r="N54" s="76"/>
    </row>
    <row r="55" spans="1:16" ht="15.75" customHeight="1" x14ac:dyDescent="0.3">
      <c r="A55" s="18" t="s">
        <v>369</v>
      </c>
      <c r="E55" s="95" t="s">
        <v>85</v>
      </c>
      <c r="G55" s="18"/>
      <c r="H55" s="76"/>
      <c r="I55" s="76"/>
      <c r="J55" s="76"/>
      <c r="K55" s="76"/>
      <c r="L55" s="76"/>
      <c r="M55" s="76"/>
      <c r="N55" s="76"/>
    </row>
    <row r="56" spans="1:16" ht="15.75" customHeight="1" x14ac:dyDescent="0.3">
      <c r="A56" s="18" t="s">
        <v>86</v>
      </c>
      <c r="E56" s="18"/>
      <c r="H56" s="76"/>
      <c r="I56" s="76"/>
      <c r="J56" s="76"/>
      <c r="K56" s="76"/>
      <c r="L56" s="76"/>
      <c r="M56" s="76"/>
      <c r="N56" s="76"/>
    </row>
    <row r="57" spans="1:16" ht="15.75" customHeight="1" x14ac:dyDescent="0.3">
      <c r="A57" s="76"/>
      <c r="B57" s="76"/>
      <c r="C57" s="76"/>
      <c r="D57" s="76"/>
      <c r="E57" s="76"/>
      <c r="F57" s="76"/>
      <c r="G57" s="131"/>
      <c r="H57" s="76"/>
      <c r="I57" s="76"/>
      <c r="J57" s="76"/>
      <c r="K57" s="76"/>
      <c r="L57" s="76"/>
      <c r="M57" s="76"/>
      <c r="N57" s="76"/>
    </row>
    <row r="58" spans="1:16" ht="15.75" customHeight="1" x14ac:dyDescent="0.3">
      <c r="A58" s="76"/>
      <c r="B58" s="76"/>
      <c r="C58" s="76"/>
      <c r="D58" s="76"/>
      <c r="E58" s="76"/>
      <c r="F58" s="76"/>
      <c r="G58" s="131"/>
      <c r="H58" s="76"/>
      <c r="I58" s="76"/>
      <c r="J58" s="76"/>
      <c r="K58" s="76"/>
      <c r="L58" s="76"/>
      <c r="M58" s="76"/>
      <c r="N58" s="76"/>
    </row>
    <row r="59" spans="1:16" ht="15.75" customHeight="1" x14ac:dyDescent="0.3">
      <c r="A59" s="76"/>
      <c r="B59" s="76"/>
      <c r="C59" s="76"/>
      <c r="D59" s="76"/>
      <c r="E59" s="76"/>
      <c r="F59" s="76"/>
      <c r="G59" s="131"/>
      <c r="H59" s="76"/>
      <c r="I59" s="76"/>
      <c r="J59" s="76"/>
      <c r="K59" s="76"/>
      <c r="L59" s="76"/>
      <c r="M59" s="76"/>
      <c r="N59" s="76"/>
    </row>
    <row r="60" spans="1:16" ht="15.75" customHeight="1" x14ac:dyDescent="0.3">
      <c r="A60" s="76"/>
      <c r="B60" s="76"/>
      <c r="C60" s="76"/>
      <c r="D60" s="76"/>
      <c r="E60" s="76"/>
      <c r="F60" s="76"/>
      <c r="G60" s="131"/>
      <c r="H60" s="76"/>
      <c r="I60" s="76"/>
      <c r="J60" s="76"/>
      <c r="K60" s="76"/>
      <c r="L60" s="76"/>
      <c r="M60" s="76"/>
      <c r="N60" s="76"/>
    </row>
    <row r="61" spans="1:16" ht="15.75" customHeight="1" x14ac:dyDescent="0.3">
      <c r="A61" s="76"/>
      <c r="B61" s="76"/>
      <c r="C61" s="76"/>
      <c r="D61" s="76"/>
      <c r="E61" s="76"/>
      <c r="F61" s="76"/>
      <c r="G61" s="131"/>
      <c r="H61" s="76"/>
      <c r="I61" s="76"/>
      <c r="J61" s="76"/>
      <c r="K61" s="76"/>
      <c r="L61" s="76"/>
      <c r="M61" s="76"/>
      <c r="N61" s="76"/>
    </row>
    <row r="62" spans="1:16" ht="15.75" customHeight="1" x14ac:dyDescent="0.3">
      <c r="A62" s="76"/>
      <c r="B62" s="76"/>
      <c r="C62" s="76"/>
      <c r="D62" s="76"/>
      <c r="E62" s="76"/>
      <c r="F62" s="76"/>
      <c r="G62" s="131"/>
      <c r="H62" s="76"/>
      <c r="I62" s="76"/>
      <c r="J62" s="76"/>
      <c r="K62" s="76"/>
      <c r="L62" s="76"/>
      <c r="M62" s="76"/>
      <c r="N62" s="76"/>
    </row>
    <row r="63" spans="1:16" ht="15.75" customHeight="1" x14ac:dyDescent="0.3">
      <c r="A63" s="76"/>
      <c r="B63" s="76"/>
      <c r="C63" s="76"/>
      <c r="D63" s="76"/>
      <c r="E63" s="76"/>
      <c r="F63" s="76"/>
      <c r="G63" s="131"/>
      <c r="H63" s="76"/>
      <c r="I63" s="76"/>
      <c r="J63" s="76"/>
      <c r="K63" s="76"/>
      <c r="L63" s="76"/>
      <c r="M63" s="76"/>
      <c r="N63" s="76"/>
    </row>
    <row r="64" spans="1:16" ht="15.75" customHeight="1" x14ac:dyDescent="0.3">
      <c r="A64" s="76"/>
      <c r="B64" s="76"/>
      <c r="C64" s="76"/>
      <c r="D64" s="76"/>
      <c r="E64" s="76"/>
      <c r="F64" s="76"/>
      <c r="G64" s="131"/>
      <c r="H64" s="76"/>
      <c r="I64" s="76"/>
      <c r="J64" s="76"/>
      <c r="K64" s="76"/>
      <c r="L64" s="76"/>
      <c r="M64" s="76"/>
      <c r="N64" s="76"/>
    </row>
    <row r="65" spans="1:14" ht="15.75" customHeight="1" x14ac:dyDescent="0.3">
      <c r="A65" s="76"/>
      <c r="B65" s="76"/>
      <c r="C65" s="76"/>
      <c r="D65" s="76"/>
      <c r="E65" s="76"/>
      <c r="F65" s="76"/>
      <c r="G65" s="131"/>
      <c r="H65" s="76"/>
      <c r="I65" s="76"/>
      <c r="J65" s="76"/>
      <c r="K65" s="76"/>
      <c r="L65" s="76"/>
      <c r="M65" s="76"/>
      <c r="N65" s="76"/>
    </row>
    <row r="66" spans="1:14" ht="15.75" customHeight="1" x14ac:dyDescent="0.3">
      <c r="A66" s="76"/>
      <c r="B66" s="76"/>
      <c r="C66" s="76"/>
      <c r="D66" s="76"/>
      <c r="E66" s="76"/>
      <c r="F66" s="76"/>
      <c r="G66" s="131"/>
      <c r="H66" s="76"/>
      <c r="I66" s="76"/>
      <c r="J66" s="76"/>
      <c r="K66" s="76"/>
      <c r="L66" s="76"/>
      <c r="M66" s="76"/>
      <c r="N66" s="76"/>
    </row>
    <row r="67" spans="1:14" ht="15.75" customHeight="1" x14ac:dyDescent="0.3">
      <c r="A67" s="76"/>
      <c r="B67" s="76"/>
      <c r="C67" s="76"/>
      <c r="D67" s="76"/>
      <c r="E67" s="76"/>
      <c r="F67" s="76"/>
      <c r="G67" s="131"/>
      <c r="H67" s="76"/>
      <c r="I67" s="76"/>
      <c r="J67" s="76"/>
      <c r="K67" s="76"/>
      <c r="L67" s="76"/>
      <c r="M67" s="76"/>
      <c r="N67" s="76"/>
    </row>
    <row r="68" spans="1:14" ht="15.75" customHeight="1" x14ac:dyDescent="0.3">
      <c r="A68" s="76"/>
      <c r="B68" s="76"/>
      <c r="C68" s="76"/>
      <c r="D68" s="76"/>
      <c r="E68" s="76"/>
      <c r="F68" s="76"/>
      <c r="G68" s="131"/>
      <c r="H68" s="76"/>
      <c r="I68" s="76"/>
      <c r="J68" s="76"/>
      <c r="K68" s="76"/>
      <c r="L68" s="76"/>
      <c r="M68" s="76"/>
      <c r="N68" s="76"/>
    </row>
    <row r="69" spans="1:14" ht="15.75" customHeight="1" x14ac:dyDescent="0.3">
      <c r="A69" s="76"/>
      <c r="B69" s="76"/>
      <c r="C69" s="76"/>
      <c r="D69" s="76"/>
      <c r="E69" s="76"/>
      <c r="F69" s="76"/>
      <c r="G69" s="131"/>
      <c r="H69" s="76"/>
      <c r="I69" s="76"/>
      <c r="J69" s="76"/>
      <c r="K69" s="76"/>
      <c r="L69" s="76"/>
      <c r="M69" s="76"/>
      <c r="N69" s="76"/>
    </row>
    <row r="70" spans="1:14" ht="15.75" customHeight="1" x14ac:dyDescent="0.3">
      <c r="A70" s="76"/>
      <c r="B70" s="76"/>
      <c r="C70" s="76"/>
      <c r="D70" s="76"/>
      <c r="E70" s="76"/>
      <c r="F70" s="76"/>
      <c r="G70" s="131"/>
      <c r="H70" s="76"/>
      <c r="I70" s="76"/>
      <c r="J70" s="76"/>
      <c r="K70" s="76"/>
      <c r="L70" s="76"/>
      <c r="M70" s="76"/>
      <c r="N70" s="76"/>
    </row>
    <row r="71" spans="1:14" ht="15.75" customHeight="1" x14ac:dyDescent="0.3">
      <c r="A71" s="76"/>
      <c r="B71" s="76"/>
      <c r="C71" s="76"/>
      <c r="D71" s="76"/>
      <c r="E71" s="76"/>
      <c r="F71" s="76"/>
      <c r="G71" s="131"/>
      <c r="H71" s="76"/>
      <c r="I71" s="76"/>
      <c r="J71" s="76"/>
      <c r="K71" s="76"/>
      <c r="L71" s="76"/>
      <c r="M71" s="76"/>
      <c r="N71" s="76"/>
    </row>
    <row r="72" spans="1:14" ht="15.75" customHeight="1" x14ac:dyDescent="0.3">
      <c r="A72" s="76"/>
      <c r="B72" s="76"/>
      <c r="C72" s="76"/>
      <c r="D72" s="76"/>
      <c r="E72" s="76"/>
      <c r="F72" s="76"/>
      <c r="G72" s="131"/>
      <c r="H72" s="76"/>
      <c r="I72" s="76"/>
      <c r="J72" s="76"/>
      <c r="K72" s="76"/>
      <c r="L72" s="76"/>
      <c r="M72" s="76"/>
      <c r="N72" s="76"/>
    </row>
    <row r="73" spans="1:14" ht="15.75" customHeight="1" x14ac:dyDescent="0.3">
      <c r="A73" s="76"/>
      <c r="B73" s="76"/>
      <c r="C73" s="76"/>
      <c r="D73" s="76"/>
      <c r="E73" s="76"/>
      <c r="F73" s="76"/>
      <c r="G73" s="131"/>
      <c r="H73" s="76"/>
      <c r="I73" s="76"/>
      <c r="J73" s="76"/>
      <c r="K73" s="76"/>
      <c r="L73" s="76"/>
      <c r="M73" s="76"/>
      <c r="N73" s="76"/>
    </row>
    <row r="74" spans="1:14" ht="15.75" customHeight="1" x14ac:dyDescent="0.3">
      <c r="A74" s="76"/>
      <c r="B74" s="76"/>
      <c r="C74" s="76"/>
      <c r="D74" s="76"/>
      <c r="E74" s="76"/>
      <c r="F74" s="76"/>
      <c r="G74" s="131"/>
      <c r="H74" s="76"/>
      <c r="I74" s="76"/>
      <c r="J74" s="76"/>
      <c r="K74" s="76"/>
      <c r="L74" s="76"/>
      <c r="M74" s="76"/>
      <c r="N74" s="76"/>
    </row>
    <row r="75" spans="1:14" ht="15.75" customHeight="1" x14ac:dyDescent="0.3">
      <c r="A75" s="76"/>
      <c r="B75" s="76"/>
      <c r="C75" s="76"/>
      <c r="D75" s="76"/>
      <c r="E75" s="76"/>
      <c r="F75" s="76"/>
      <c r="G75" s="131"/>
      <c r="H75" s="76"/>
      <c r="I75" s="76"/>
      <c r="J75" s="76"/>
      <c r="K75" s="76"/>
      <c r="L75" s="76"/>
      <c r="M75" s="76"/>
      <c r="N75" s="76"/>
    </row>
    <row r="76" spans="1:14" ht="15.75" customHeight="1" x14ac:dyDescent="0.3">
      <c r="A76" s="76"/>
      <c r="B76" s="76"/>
      <c r="C76" s="76"/>
      <c r="D76" s="76"/>
      <c r="E76" s="76"/>
      <c r="F76" s="76"/>
      <c r="G76" s="131"/>
      <c r="H76" s="76"/>
      <c r="I76" s="76"/>
      <c r="J76" s="76"/>
      <c r="K76" s="76"/>
      <c r="L76" s="76"/>
      <c r="M76" s="76"/>
      <c r="N76" s="76"/>
    </row>
    <row r="77" spans="1:14" ht="15.75" customHeight="1" x14ac:dyDescent="0.3">
      <c r="A77" s="76"/>
      <c r="B77" s="76"/>
      <c r="C77" s="76"/>
      <c r="D77" s="76"/>
      <c r="E77" s="76"/>
      <c r="F77" s="76"/>
      <c r="G77" s="131"/>
      <c r="H77" s="76"/>
      <c r="I77" s="76"/>
      <c r="J77" s="76"/>
      <c r="K77" s="76"/>
      <c r="L77" s="76"/>
      <c r="M77" s="76"/>
      <c r="N77" s="76"/>
    </row>
    <row r="78" spans="1:14" ht="15.75" customHeight="1" x14ac:dyDescent="0.3">
      <c r="A78" s="76"/>
      <c r="B78" s="76"/>
      <c r="C78" s="76"/>
      <c r="D78" s="76"/>
      <c r="E78" s="76"/>
      <c r="F78" s="76"/>
      <c r="G78" s="131"/>
      <c r="H78" s="76"/>
      <c r="I78" s="76"/>
      <c r="J78" s="76"/>
      <c r="K78" s="76"/>
      <c r="L78" s="76"/>
      <c r="M78" s="76"/>
      <c r="N78" s="76"/>
    </row>
    <row r="79" spans="1:14" ht="15.75" customHeight="1" x14ac:dyDescent="0.3">
      <c r="A79" s="76"/>
      <c r="B79" s="76"/>
      <c r="C79" s="76"/>
      <c r="D79" s="76"/>
      <c r="E79" s="76"/>
      <c r="F79" s="76"/>
      <c r="G79" s="131"/>
      <c r="H79" s="76"/>
      <c r="I79" s="76"/>
      <c r="J79" s="76"/>
      <c r="K79" s="76"/>
      <c r="L79" s="76"/>
      <c r="M79" s="76"/>
      <c r="N79" s="76"/>
    </row>
    <row r="80" spans="1:14" ht="15.75" customHeight="1" x14ac:dyDescent="0.3">
      <c r="A80" s="76"/>
      <c r="B80" s="76"/>
      <c r="C80" s="76"/>
      <c r="D80" s="76"/>
      <c r="E80" s="76"/>
      <c r="F80" s="76"/>
      <c r="G80" s="131"/>
      <c r="H80" s="76"/>
      <c r="I80" s="76"/>
      <c r="J80" s="76"/>
      <c r="K80" s="76"/>
      <c r="L80" s="76"/>
      <c r="M80" s="76"/>
      <c r="N80" s="76"/>
    </row>
    <row r="81" spans="1:14" ht="15.75" customHeight="1" x14ac:dyDescent="0.3">
      <c r="A81" s="76"/>
      <c r="B81" s="76"/>
      <c r="C81" s="76"/>
      <c r="D81" s="76"/>
      <c r="E81" s="76"/>
      <c r="F81" s="76"/>
      <c r="G81" s="131"/>
      <c r="H81" s="76"/>
      <c r="I81" s="76"/>
      <c r="J81" s="76"/>
      <c r="K81" s="76"/>
      <c r="L81" s="76"/>
      <c r="M81" s="76"/>
      <c r="N81" s="76"/>
    </row>
    <row r="82" spans="1:14" ht="15.75" customHeight="1" x14ac:dyDescent="0.3">
      <c r="A82" s="76"/>
      <c r="B82" s="76"/>
      <c r="C82" s="76"/>
      <c r="D82" s="76"/>
      <c r="E82" s="76"/>
      <c r="F82" s="76"/>
      <c r="G82" s="131"/>
      <c r="H82" s="76"/>
      <c r="I82" s="76"/>
      <c r="J82" s="76"/>
      <c r="K82" s="76"/>
      <c r="L82" s="76"/>
      <c r="M82" s="76"/>
      <c r="N82" s="76"/>
    </row>
    <row r="83" spans="1:14" ht="15.75" customHeight="1" x14ac:dyDescent="0.3">
      <c r="A83" s="76"/>
      <c r="B83" s="76"/>
      <c r="C83" s="76"/>
      <c r="D83" s="76"/>
      <c r="E83" s="76"/>
      <c r="F83" s="76"/>
      <c r="G83" s="131"/>
      <c r="H83" s="76"/>
      <c r="I83" s="76"/>
      <c r="J83" s="76"/>
      <c r="K83" s="76"/>
      <c r="L83" s="76"/>
      <c r="M83" s="76"/>
      <c r="N83" s="76"/>
    </row>
    <row r="84" spans="1:14" ht="15.75" customHeight="1" x14ac:dyDescent="0.3">
      <c r="A84" s="76"/>
      <c r="B84" s="76"/>
      <c r="C84" s="76"/>
      <c r="D84" s="76"/>
      <c r="E84" s="76"/>
      <c r="F84" s="76"/>
      <c r="G84" s="131"/>
      <c r="H84" s="76"/>
      <c r="I84" s="76"/>
      <c r="J84" s="76"/>
      <c r="K84" s="76"/>
      <c r="L84" s="76"/>
      <c r="M84" s="76"/>
      <c r="N84" s="76"/>
    </row>
    <row r="85" spans="1:14" ht="15.75" customHeight="1" x14ac:dyDescent="0.3">
      <c r="A85" s="76"/>
      <c r="B85" s="76"/>
      <c r="C85" s="76"/>
      <c r="D85" s="76"/>
      <c r="E85" s="76"/>
      <c r="F85" s="76"/>
      <c r="G85" s="131"/>
      <c r="H85" s="76"/>
      <c r="I85" s="76"/>
      <c r="J85" s="76"/>
      <c r="K85" s="76"/>
      <c r="L85" s="76"/>
      <c r="M85" s="76"/>
      <c r="N85" s="76"/>
    </row>
    <row r="86" spans="1:14" ht="15.75" customHeight="1" x14ac:dyDescent="0.3">
      <c r="A86" s="76"/>
      <c r="B86" s="76"/>
      <c r="C86" s="76"/>
      <c r="D86" s="76"/>
      <c r="E86" s="76"/>
      <c r="F86" s="76"/>
      <c r="G86" s="131"/>
      <c r="H86" s="76"/>
      <c r="I86" s="76"/>
      <c r="J86" s="76"/>
      <c r="K86" s="76"/>
      <c r="L86" s="76"/>
      <c r="M86" s="76"/>
      <c r="N86" s="76"/>
    </row>
    <row r="87" spans="1:14" ht="15.75" customHeight="1" x14ac:dyDescent="0.3">
      <c r="A87" s="76"/>
      <c r="B87" s="76"/>
      <c r="C87" s="76"/>
      <c r="D87" s="76"/>
      <c r="E87" s="76"/>
      <c r="F87" s="76"/>
      <c r="G87" s="131"/>
      <c r="H87" s="76"/>
      <c r="I87" s="76"/>
      <c r="J87" s="76"/>
      <c r="K87" s="76"/>
      <c r="L87" s="76"/>
      <c r="M87" s="76"/>
      <c r="N87" s="76"/>
    </row>
    <row r="88" spans="1:14" ht="15.75" customHeight="1" x14ac:dyDescent="0.3">
      <c r="A88" s="76"/>
      <c r="B88" s="76"/>
      <c r="C88" s="76"/>
      <c r="D88" s="76"/>
      <c r="E88" s="76"/>
      <c r="F88" s="76"/>
      <c r="G88" s="131"/>
      <c r="H88" s="76"/>
      <c r="I88" s="76"/>
      <c r="J88" s="76"/>
      <c r="K88" s="76"/>
      <c r="L88" s="76"/>
      <c r="M88" s="76"/>
      <c r="N88" s="76"/>
    </row>
    <row r="89" spans="1:14" ht="15.75" customHeight="1" x14ac:dyDescent="0.3">
      <c r="A89" s="76"/>
      <c r="B89" s="76"/>
      <c r="C89" s="76"/>
      <c r="D89" s="76"/>
      <c r="E89" s="76"/>
      <c r="F89" s="76"/>
      <c r="G89" s="131"/>
      <c r="H89" s="76"/>
      <c r="I89" s="76"/>
      <c r="J89" s="76"/>
      <c r="K89" s="76"/>
      <c r="L89" s="76"/>
      <c r="M89" s="76"/>
      <c r="N89" s="76"/>
    </row>
    <row r="90" spans="1:14" ht="15.75" customHeight="1" x14ac:dyDescent="0.3">
      <c r="A90" s="76"/>
      <c r="B90" s="76"/>
      <c r="C90" s="76"/>
      <c r="D90" s="76"/>
      <c r="E90" s="76"/>
      <c r="F90" s="76"/>
      <c r="G90" s="131"/>
      <c r="H90" s="76"/>
      <c r="I90" s="76"/>
      <c r="J90" s="76"/>
      <c r="K90" s="76"/>
      <c r="L90" s="76"/>
      <c r="M90" s="76"/>
      <c r="N90" s="76"/>
    </row>
    <row r="91" spans="1:14" ht="15.75" customHeight="1" x14ac:dyDescent="0.3">
      <c r="A91" s="76"/>
      <c r="B91" s="76"/>
      <c r="C91" s="76"/>
      <c r="D91" s="76"/>
      <c r="E91" s="76"/>
      <c r="F91" s="76"/>
      <c r="G91" s="131"/>
      <c r="H91" s="76"/>
      <c r="I91" s="76"/>
      <c r="J91" s="76"/>
      <c r="K91" s="76"/>
      <c r="L91" s="76"/>
      <c r="M91" s="76"/>
      <c r="N91" s="76"/>
    </row>
    <row r="92" spans="1:14" ht="15.75" customHeight="1" x14ac:dyDescent="0.3">
      <c r="A92" s="76"/>
      <c r="B92" s="76"/>
      <c r="C92" s="76"/>
      <c r="D92" s="76"/>
      <c r="E92" s="76"/>
      <c r="F92" s="76"/>
      <c r="G92" s="131"/>
      <c r="H92" s="76"/>
      <c r="I92" s="76"/>
      <c r="J92" s="76"/>
      <c r="K92" s="76"/>
      <c r="L92" s="76"/>
      <c r="M92" s="76"/>
      <c r="N92" s="76"/>
    </row>
    <row r="93" spans="1:14" ht="15.75" customHeight="1" x14ac:dyDescent="0.3">
      <c r="A93" s="76"/>
      <c r="B93" s="76"/>
      <c r="C93" s="76"/>
      <c r="D93" s="76"/>
      <c r="E93" s="76"/>
      <c r="F93" s="76"/>
      <c r="G93" s="131"/>
      <c r="H93" s="76"/>
      <c r="I93" s="76"/>
      <c r="J93" s="76"/>
      <c r="K93" s="76"/>
      <c r="L93" s="76"/>
      <c r="M93" s="76"/>
      <c r="N93" s="76"/>
    </row>
    <row r="94" spans="1:14" ht="15.75" customHeight="1" x14ac:dyDescent="0.3">
      <c r="A94" s="76"/>
      <c r="B94" s="76"/>
      <c r="C94" s="76"/>
      <c r="D94" s="76"/>
      <c r="E94" s="76"/>
      <c r="F94" s="76"/>
      <c r="G94" s="131"/>
      <c r="H94" s="76"/>
      <c r="I94" s="76"/>
      <c r="J94" s="76"/>
      <c r="K94" s="76"/>
      <c r="L94" s="76"/>
      <c r="M94" s="76"/>
      <c r="N94" s="76"/>
    </row>
    <row r="95" spans="1:14" ht="15.75" customHeight="1" x14ac:dyDescent="0.3">
      <c r="A95" s="76"/>
      <c r="B95" s="76"/>
      <c r="C95" s="76"/>
      <c r="D95" s="76"/>
      <c r="E95" s="76"/>
      <c r="F95" s="76"/>
      <c r="G95" s="131"/>
      <c r="H95" s="76"/>
      <c r="I95" s="76"/>
      <c r="J95" s="76"/>
      <c r="K95" s="76"/>
      <c r="L95" s="76"/>
      <c r="M95" s="76"/>
      <c r="N95" s="76"/>
    </row>
    <row r="96" spans="1:14" ht="15.75" customHeight="1" x14ac:dyDescent="0.3">
      <c r="A96" s="76"/>
      <c r="B96" s="76"/>
      <c r="C96" s="76"/>
      <c r="D96" s="76"/>
      <c r="E96" s="76"/>
      <c r="F96" s="76"/>
      <c r="G96" s="131"/>
      <c r="H96" s="76"/>
      <c r="I96" s="76"/>
      <c r="J96" s="76"/>
      <c r="K96" s="76"/>
      <c r="L96" s="76"/>
      <c r="M96" s="76"/>
      <c r="N96" s="76"/>
    </row>
    <row r="97" spans="1:14" ht="15.75" customHeight="1" x14ac:dyDescent="0.3">
      <c r="A97" s="76"/>
      <c r="B97" s="76"/>
      <c r="C97" s="76"/>
      <c r="D97" s="76"/>
      <c r="E97" s="76"/>
      <c r="F97" s="76"/>
      <c r="G97" s="131"/>
      <c r="H97" s="76"/>
      <c r="I97" s="76"/>
      <c r="J97" s="76"/>
      <c r="K97" s="76"/>
      <c r="L97" s="76"/>
      <c r="M97" s="76"/>
      <c r="N97" s="76"/>
    </row>
    <row r="98" spans="1:14" ht="15.75" customHeight="1" x14ac:dyDescent="0.3">
      <c r="A98" s="76"/>
      <c r="B98" s="76"/>
      <c r="C98" s="76"/>
      <c r="D98" s="76"/>
      <c r="E98" s="76"/>
      <c r="F98" s="76"/>
      <c r="G98" s="131"/>
      <c r="H98" s="76"/>
      <c r="I98" s="76"/>
      <c r="J98" s="76"/>
      <c r="K98" s="76"/>
      <c r="L98" s="76"/>
      <c r="M98" s="76"/>
      <c r="N98" s="76"/>
    </row>
    <row r="99" spans="1:14" ht="15.75" customHeight="1" x14ac:dyDescent="0.3">
      <c r="A99" s="76"/>
      <c r="B99" s="76"/>
      <c r="C99" s="76"/>
      <c r="D99" s="76"/>
      <c r="E99" s="76"/>
      <c r="F99" s="76"/>
      <c r="G99" s="131"/>
      <c r="H99" s="76"/>
      <c r="I99" s="76"/>
      <c r="J99" s="76"/>
      <c r="K99" s="76"/>
      <c r="L99" s="76"/>
      <c r="M99" s="76"/>
      <c r="N99" s="76"/>
    </row>
    <row r="100" spans="1:14" ht="15.75" customHeight="1" x14ac:dyDescent="0.3">
      <c r="A100" s="76"/>
      <c r="B100" s="76"/>
      <c r="C100" s="76"/>
      <c r="D100" s="76"/>
      <c r="E100" s="76"/>
      <c r="F100" s="76"/>
      <c r="G100" s="131"/>
      <c r="H100" s="76"/>
      <c r="I100" s="76"/>
      <c r="J100" s="76"/>
      <c r="K100" s="76"/>
      <c r="L100" s="76"/>
      <c r="M100" s="76"/>
      <c r="N100" s="76"/>
    </row>
    <row r="101" spans="1:14" ht="15.75" customHeight="1" x14ac:dyDescent="0.3">
      <c r="A101" s="76"/>
      <c r="B101" s="76"/>
      <c r="C101" s="76"/>
      <c r="D101" s="76"/>
      <c r="E101" s="76"/>
      <c r="F101" s="76"/>
      <c r="G101" s="131"/>
      <c r="H101" s="76"/>
      <c r="I101" s="76"/>
      <c r="J101" s="76"/>
      <c r="K101" s="76"/>
      <c r="L101" s="76"/>
      <c r="M101" s="76"/>
      <c r="N101" s="76"/>
    </row>
    <row r="102" spans="1:14" ht="15.75" customHeight="1" x14ac:dyDescent="0.3">
      <c r="A102" s="76"/>
      <c r="B102" s="76"/>
      <c r="C102" s="76"/>
      <c r="D102" s="76"/>
      <c r="E102" s="76"/>
      <c r="F102" s="76"/>
      <c r="G102" s="131"/>
      <c r="H102" s="76"/>
      <c r="I102" s="76"/>
      <c r="J102" s="76"/>
      <c r="K102" s="76"/>
      <c r="L102" s="76"/>
      <c r="M102" s="76"/>
      <c r="N102" s="76"/>
    </row>
    <row r="103" spans="1:14" ht="15.75" customHeight="1" x14ac:dyDescent="0.3">
      <c r="A103" s="76"/>
      <c r="B103" s="76"/>
      <c r="C103" s="76"/>
      <c r="D103" s="76"/>
      <c r="E103" s="76"/>
      <c r="F103" s="76"/>
      <c r="G103" s="131"/>
      <c r="H103" s="76"/>
      <c r="I103" s="76"/>
      <c r="J103" s="76"/>
      <c r="K103" s="76"/>
      <c r="L103" s="76"/>
      <c r="M103" s="76"/>
      <c r="N103" s="76"/>
    </row>
    <row r="104" spans="1:14" ht="15.75" customHeight="1" x14ac:dyDescent="0.3">
      <c r="A104" s="76"/>
      <c r="B104" s="76"/>
      <c r="C104" s="76"/>
      <c r="D104" s="76"/>
      <c r="E104" s="76"/>
      <c r="F104" s="76"/>
      <c r="G104" s="131"/>
      <c r="H104" s="76"/>
      <c r="I104" s="76"/>
      <c r="J104" s="76"/>
      <c r="K104" s="76"/>
      <c r="L104" s="76"/>
      <c r="M104" s="76"/>
      <c r="N104" s="76"/>
    </row>
    <row r="105" spans="1:14" ht="15.75" customHeight="1" x14ac:dyDescent="0.3">
      <c r="A105" s="76"/>
      <c r="B105" s="76"/>
      <c r="C105" s="76"/>
      <c r="D105" s="76"/>
      <c r="E105" s="76"/>
      <c r="F105" s="76"/>
      <c r="G105" s="131"/>
      <c r="H105" s="76"/>
      <c r="I105" s="76"/>
      <c r="J105" s="76"/>
      <c r="K105" s="76"/>
      <c r="L105" s="76"/>
      <c r="M105" s="76"/>
      <c r="N105" s="76"/>
    </row>
    <row r="106" spans="1:14" ht="15.75" customHeight="1" x14ac:dyDescent="0.3">
      <c r="A106" s="76"/>
      <c r="B106" s="76"/>
      <c r="C106" s="76"/>
      <c r="D106" s="76"/>
      <c r="E106" s="76"/>
      <c r="F106" s="76"/>
      <c r="G106" s="131"/>
      <c r="H106" s="76"/>
      <c r="I106" s="76"/>
      <c r="J106" s="76"/>
      <c r="K106" s="76"/>
      <c r="L106" s="76"/>
      <c r="M106" s="76"/>
      <c r="N106" s="76"/>
    </row>
    <row r="107" spans="1:14" ht="15.75" customHeight="1" x14ac:dyDescent="0.3">
      <c r="A107" s="76"/>
      <c r="B107" s="76"/>
      <c r="C107" s="76"/>
      <c r="D107" s="76"/>
      <c r="E107" s="76"/>
      <c r="F107" s="76"/>
      <c r="G107" s="131"/>
      <c r="H107" s="76"/>
      <c r="I107" s="76"/>
      <c r="J107" s="76"/>
      <c r="K107" s="76"/>
      <c r="L107" s="76"/>
      <c r="M107" s="76"/>
      <c r="N107" s="76"/>
    </row>
    <row r="108" spans="1:14" ht="15.75" customHeight="1" x14ac:dyDescent="0.3">
      <c r="A108" s="76"/>
      <c r="B108" s="76"/>
      <c r="C108" s="76"/>
      <c r="D108" s="76"/>
      <c r="E108" s="76"/>
      <c r="F108" s="76"/>
      <c r="G108" s="131"/>
      <c r="H108" s="76"/>
      <c r="I108" s="76"/>
      <c r="J108" s="76"/>
      <c r="K108" s="76"/>
      <c r="L108" s="76"/>
      <c r="M108" s="76"/>
      <c r="N108" s="76"/>
    </row>
    <row r="109" spans="1:14" ht="15.75" customHeight="1" x14ac:dyDescent="0.3">
      <c r="A109" s="76"/>
      <c r="B109" s="76"/>
      <c r="C109" s="76"/>
      <c r="D109" s="76"/>
      <c r="E109" s="76"/>
      <c r="F109" s="76"/>
      <c r="G109" s="131"/>
      <c r="H109" s="76"/>
      <c r="I109" s="76"/>
      <c r="J109" s="76"/>
      <c r="K109" s="76"/>
      <c r="L109" s="76"/>
      <c r="M109" s="76"/>
      <c r="N109" s="76"/>
    </row>
    <row r="110" spans="1:14" ht="15.75" customHeight="1" x14ac:dyDescent="0.3">
      <c r="A110" s="76"/>
      <c r="B110" s="76"/>
      <c r="C110" s="76"/>
      <c r="D110" s="76"/>
      <c r="E110" s="76"/>
      <c r="F110" s="76"/>
      <c r="G110" s="131"/>
      <c r="H110" s="76"/>
      <c r="I110" s="76"/>
      <c r="J110" s="76"/>
      <c r="K110" s="76"/>
      <c r="L110" s="76"/>
      <c r="M110" s="76"/>
      <c r="N110" s="76"/>
    </row>
    <row r="111" spans="1:14" ht="15.75" customHeight="1" x14ac:dyDescent="0.3">
      <c r="A111" s="76"/>
      <c r="B111" s="76"/>
      <c r="C111" s="76"/>
      <c r="D111" s="76"/>
      <c r="E111" s="76"/>
      <c r="F111" s="76"/>
      <c r="G111" s="131"/>
      <c r="H111" s="76"/>
      <c r="I111" s="76"/>
      <c r="J111" s="76"/>
      <c r="K111" s="76"/>
      <c r="L111" s="76"/>
      <c r="M111" s="76"/>
      <c r="N111" s="76"/>
    </row>
  </sheetData>
  <mergeCells count="1">
    <mergeCell ref="I2:N2"/>
  </mergeCells>
  <hyperlinks>
    <hyperlink ref="A2" location="'Index'!A3" tooltip="Go to the Index sheet" display="á" xr:uid="{11F8E215-B939-48C3-9B97-AA3C28A5B153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2CEDC-3525-4109-8C82-A130808CDA05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8" customWidth="1"/>
    <col min="4" max="7" width="5" style="18" customWidth="1"/>
    <col min="8" max="8" width="1.7109375" style="18" customWidth="1"/>
    <col min="9" max="9" width="2.7109375" style="40" customWidth="1"/>
    <col min="10" max="11" width="20.7109375" style="18" customWidth="1"/>
    <col min="12" max="15" width="5" style="18" customWidth="1"/>
    <col min="16" max="16" width="2.42578125" style="18" customWidth="1"/>
    <col min="17" max="24" width="4.140625" style="18" customWidth="1"/>
    <col min="25" max="25" width="10.28515625" style="18"/>
  </cols>
  <sheetData>
    <row r="1" spans="1:25" ht="18" x14ac:dyDescent="0.35">
      <c r="A1" s="8"/>
      <c r="B1" s="2" t="s">
        <v>1265</v>
      </c>
      <c r="C1" s="2"/>
      <c r="D1" s="3"/>
      <c r="E1" s="3"/>
      <c r="F1" s="3" t="s">
        <v>193</v>
      </c>
      <c r="G1" s="3"/>
      <c r="H1" s="3"/>
      <c r="I1" s="4" t="s">
        <v>1266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8"/>
      <c r="B2" s="5" t="s">
        <v>2</v>
      </c>
      <c r="C2" s="7" t="s">
        <v>1675</v>
      </c>
      <c r="D2" s="7"/>
      <c r="E2" s="7"/>
      <c r="F2" s="7"/>
      <c r="G2" s="7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3"/>
      <c r="V2" s="3"/>
      <c r="W2" s="3"/>
      <c r="X2" s="2"/>
      <c r="Y2" s="2"/>
    </row>
    <row r="3" spans="1:25" ht="15.75" customHeight="1" x14ac:dyDescent="0.3">
      <c r="A3" s="8"/>
      <c r="B3" s="9" t="s">
        <v>4</v>
      </c>
      <c r="C3" s="10" t="s">
        <v>1370</v>
      </c>
      <c r="D3" s="10"/>
      <c r="E3" s="10" t="s">
        <v>1563</v>
      </c>
      <c r="F3" s="9"/>
      <c r="G3" s="9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12" t="s">
        <v>7</v>
      </c>
      <c r="C4" s="12" t="s">
        <v>8</v>
      </c>
      <c r="D4" s="16" t="s">
        <v>9</v>
      </c>
      <c r="E4" s="16" t="s">
        <v>10</v>
      </c>
      <c r="F4" s="16" t="s">
        <v>11</v>
      </c>
      <c r="G4" s="17" t="s">
        <v>12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522">
        <v>4</v>
      </c>
      <c r="B5" s="523" t="s">
        <v>1274</v>
      </c>
      <c r="C5" s="523" t="s">
        <v>74</v>
      </c>
      <c r="D5" s="525">
        <v>192</v>
      </c>
      <c r="E5" s="478">
        <v>9</v>
      </c>
      <c r="F5" s="45">
        <v>1519</v>
      </c>
      <c r="G5" s="46">
        <v>71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479">
        <v>8</v>
      </c>
      <c r="B6" s="480" t="s">
        <v>1288</v>
      </c>
      <c r="C6" s="480" t="s">
        <v>58</v>
      </c>
      <c r="D6" s="481">
        <v>176</v>
      </c>
      <c r="E6" s="482">
        <v>7</v>
      </c>
      <c r="F6" s="48">
        <v>1455</v>
      </c>
      <c r="G6" s="49">
        <v>63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483">
        <v>3</v>
      </c>
      <c r="B7" s="480" t="s">
        <v>265</v>
      </c>
      <c r="C7" s="484" t="s">
        <v>36</v>
      </c>
      <c r="D7" s="481">
        <v>181</v>
      </c>
      <c r="E7" s="482">
        <v>8</v>
      </c>
      <c r="F7" s="48">
        <v>1430</v>
      </c>
      <c r="G7" s="49">
        <v>55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483">
        <v>9</v>
      </c>
      <c r="B8" s="480" t="s">
        <v>182</v>
      </c>
      <c r="C8" s="480" t="s">
        <v>36</v>
      </c>
      <c r="D8" s="481">
        <v>170</v>
      </c>
      <c r="E8" s="482">
        <v>6</v>
      </c>
      <c r="F8" s="48">
        <v>1405</v>
      </c>
      <c r="G8" s="49">
        <v>50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479">
        <v>6</v>
      </c>
      <c r="B9" s="480" t="s">
        <v>1336</v>
      </c>
      <c r="C9" s="480" t="s">
        <v>101</v>
      </c>
      <c r="D9" s="481">
        <v>169</v>
      </c>
      <c r="E9" s="482">
        <v>4</v>
      </c>
      <c r="F9" s="48">
        <v>1332</v>
      </c>
      <c r="G9" s="49">
        <v>33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483">
        <v>1</v>
      </c>
      <c r="B10" s="524" t="s">
        <v>1331</v>
      </c>
      <c r="C10" s="524" t="s">
        <v>163</v>
      </c>
      <c r="D10" s="482">
        <v>170</v>
      </c>
      <c r="E10" s="482">
        <v>6</v>
      </c>
      <c r="F10" s="29">
        <v>1316</v>
      </c>
      <c r="G10" s="30">
        <v>31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479">
        <v>2</v>
      </c>
      <c r="B11" s="480" t="s">
        <v>270</v>
      </c>
      <c r="C11" s="480" t="s">
        <v>98</v>
      </c>
      <c r="D11" s="481" t="s">
        <v>55</v>
      </c>
      <c r="E11" s="482">
        <v>0</v>
      </c>
      <c r="F11" s="48">
        <v>861</v>
      </c>
      <c r="G11" s="49">
        <v>25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483">
        <v>7</v>
      </c>
      <c r="B12" s="480" t="s">
        <v>1362</v>
      </c>
      <c r="C12" s="480" t="s">
        <v>459</v>
      </c>
      <c r="D12" s="481">
        <v>149</v>
      </c>
      <c r="E12" s="482">
        <v>3</v>
      </c>
      <c r="F12" s="48">
        <v>1027</v>
      </c>
      <c r="G12" s="49">
        <v>16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485">
        <v>5</v>
      </c>
      <c r="B13" s="486" t="s">
        <v>151</v>
      </c>
      <c r="C13" s="486" t="s">
        <v>36</v>
      </c>
      <c r="D13" s="487">
        <v>121</v>
      </c>
      <c r="E13" s="488">
        <v>2</v>
      </c>
      <c r="F13" s="226">
        <v>1103</v>
      </c>
      <c r="G13" s="227">
        <v>15</v>
      </c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18" t="s">
        <v>90</v>
      </c>
      <c r="F15" s="39" t="s">
        <v>1676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3"/>
      <c r="B16" s="18" t="s">
        <v>1677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</sheetData>
  <sheetProtection selectLockedCells="1" selectUnlockedCells="1"/>
  <sortState xmlns:xlrd2="http://schemas.microsoft.com/office/spreadsheetml/2017/richdata2" ref="A5:G13">
    <sortCondition descending="1" ref="G5"/>
    <sortCondition descending="1" ref="F5"/>
  </sortState>
  <mergeCells count="1">
    <mergeCell ref="C2:G2"/>
  </mergeCells>
  <hyperlinks>
    <hyperlink ref="B2" location="'Index'!A3" tooltip="Go to the Index sheet" display="á" xr:uid="{6F763CF6-CFD0-47A7-885A-644EC7109A07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5C1B4-ECAE-4F84-AC7F-0DE7F1741B88}">
  <sheetPr>
    <tabColor theme="5" tint="-0.249977111117893"/>
    <pageSetUpPr fitToPage="1"/>
  </sheetPr>
  <dimension ref="A1:Y109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8" customWidth="1"/>
    <col min="2" max="3" width="5" style="18" customWidth="1"/>
    <col min="4" max="4" width="8.7109375" style="18" customWidth="1"/>
    <col min="5" max="5" width="8.7109375" style="40" customWidth="1"/>
    <col min="6" max="6" width="8.7109375" style="18" customWidth="1"/>
    <col min="7" max="7" width="4.7109375" style="40" customWidth="1"/>
    <col min="8" max="8" width="20.7109375" style="18" customWidth="1"/>
    <col min="9" max="10" width="5" style="18" customWidth="1"/>
    <col min="11" max="12" width="7.7109375" style="18" customWidth="1"/>
    <col min="13" max="13" width="9.7109375" style="18" customWidth="1"/>
    <col min="14" max="14" width="5" style="18" customWidth="1"/>
    <col min="15" max="20" width="4.140625" style="18" customWidth="1"/>
    <col min="21" max="25" width="10.28515625" style="18" customWidth="1"/>
    <col min="26" max="254" width="10.28515625" customWidth="1"/>
    <col min="255" max="255" width="17.85546875" customWidth="1"/>
  </cols>
  <sheetData>
    <row r="1" spans="1:25" ht="18" x14ac:dyDescent="0.35">
      <c r="A1" s="2" t="s">
        <v>845</v>
      </c>
      <c r="B1" s="2"/>
      <c r="C1" s="2"/>
      <c r="D1" s="3"/>
      <c r="E1" s="3"/>
      <c r="F1" s="3"/>
      <c r="G1" s="64"/>
      <c r="H1" s="3"/>
      <c r="I1" s="4" t="s">
        <v>553</v>
      </c>
      <c r="J1" s="65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55"/>
      <c r="I2" s="56" t="s">
        <v>3</v>
      </c>
      <c r="J2" s="56"/>
      <c r="K2" s="56"/>
      <c r="L2" s="56"/>
      <c r="M2" s="56"/>
      <c r="N2" s="56"/>
    </row>
    <row r="3" spans="1:25" ht="15.75" customHeight="1" x14ac:dyDescent="0.3">
      <c r="A3" s="9" t="s">
        <v>45</v>
      </c>
      <c r="B3" s="9"/>
      <c r="C3" s="9"/>
      <c r="D3" s="9"/>
      <c r="E3" s="8"/>
      <c r="F3" s="9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67" t="s">
        <v>375</v>
      </c>
      <c r="B4" s="68"/>
      <c r="C4" s="69">
        <v>582</v>
      </c>
      <c r="D4" s="68"/>
      <c r="E4" s="14" t="s">
        <v>12</v>
      </c>
      <c r="F4" s="140">
        <f>SUM(F5:F7)</f>
        <v>588.00699999999995</v>
      </c>
      <c r="G4" s="71" t="s">
        <v>206</v>
      </c>
      <c r="H4" s="67" t="s">
        <v>863</v>
      </c>
      <c r="I4" s="68"/>
      <c r="J4" s="69">
        <v>572</v>
      </c>
      <c r="K4" s="68"/>
      <c r="L4" s="14" t="s">
        <v>12</v>
      </c>
      <c r="M4" s="140">
        <f>SUM(M5:M7)</f>
        <v>600.01499999999999</v>
      </c>
      <c r="N4"/>
      <c r="O4" s="43"/>
      <c r="P4" s="43"/>
      <c r="Q4" s="43"/>
      <c r="R4" s="43"/>
      <c r="S4" s="43"/>
      <c r="T4" s="43"/>
    </row>
    <row r="5" spans="1:25" ht="15.75" customHeight="1" x14ac:dyDescent="0.3">
      <c r="A5" s="141" t="s">
        <v>611</v>
      </c>
      <c r="B5" s="113"/>
      <c r="C5" s="114"/>
      <c r="D5" s="155">
        <v>98.001999999999995</v>
      </c>
      <c r="E5" s="155">
        <v>100.001</v>
      </c>
      <c r="F5" s="120">
        <f>SUM(D5:E5)</f>
        <v>198.00299999999999</v>
      </c>
      <c r="G5"/>
      <c r="H5" s="141" t="s">
        <v>784</v>
      </c>
      <c r="I5" s="113"/>
      <c r="J5" s="114"/>
      <c r="K5" s="155">
        <v>100.002</v>
      </c>
      <c r="L5" s="155">
        <v>100.005</v>
      </c>
      <c r="M5" s="120">
        <f>SUM(K5:L5)</f>
        <v>200.00700000000001</v>
      </c>
      <c r="N5"/>
      <c r="O5" s="43"/>
      <c r="P5" s="43"/>
      <c r="Q5" s="43"/>
      <c r="R5" s="43"/>
      <c r="S5" s="43"/>
      <c r="T5" s="43"/>
    </row>
    <row r="6" spans="1:25" ht="15.75" customHeight="1" x14ac:dyDescent="0.3">
      <c r="A6" s="116" t="s">
        <v>348</v>
      </c>
      <c r="B6" s="117"/>
      <c r="C6" s="118"/>
      <c r="D6" s="155">
        <v>100.001</v>
      </c>
      <c r="E6" s="155">
        <v>99.001999999999995</v>
      </c>
      <c r="F6" s="142">
        <f>SUM(D6:E6)</f>
        <v>199.00299999999999</v>
      </c>
      <c r="G6"/>
      <c r="H6" s="116" t="s">
        <v>666</v>
      </c>
      <c r="I6" s="117"/>
      <c r="J6" s="118"/>
      <c r="K6" s="155">
        <v>100.001</v>
      </c>
      <c r="L6" s="155">
        <v>100.002</v>
      </c>
      <c r="M6" s="142">
        <f>SUM(K6:L6)</f>
        <v>200.00299999999999</v>
      </c>
      <c r="N6"/>
      <c r="O6" s="43"/>
      <c r="P6" s="43"/>
      <c r="Q6" s="43"/>
      <c r="R6" s="43"/>
      <c r="S6" s="43"/>
      <c r="T6" s="43"/>
    </row>
    <row r="7" spans="1:25" ht="15.75" customHeight="1" x14ac:dyDescent="0.3">
      <c r="A7" s="121" t="s">
        <v>703</v>
      </c>
      <c r="B7" s="122"/>
      <c r="C7" s="123"/>
      <c r="D7" s="139">
        <v>95</v>
      </c>
      <c r="E7" s="139">
        <v>96.001000000000005</v>
      </c>
      <c r="F7" s="143">
        <f>SUM(D7:E7)</f>
        <v>191.001</v>
      </c>
      <c r="G7"/>
      <c r="H7" s="121" t="s">
        <v>730</v>
      </c>
      <c r="I7" s="122"/>
      <c r="J7" s="123"/>
      <c r="K7" s="139">
        <v>100.002</v>
      </c>
      <c r="L7" s="139">
        <v>100.003</v>
      </c>
      <c r="M7" s="143">
        <f>SUM(K7:L7)</f>
        <v>200.005</v>
      </c>
      <c r="N7"/>
      <c r="O7" s="43"/>
      <c r="P7" s="43"/>
      <c r="Q7" s="43"/>
      <c r="R7" s="43"/>
      <c r="S7" s="43"/>
      <c r="T7" s="43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3"/>
      <c r="P8" s="43"/>
      <c r="Q8" s="43"/>
      <c r="R8" s="43"/>
      <c r="S8" s="43"/>
      <c r="T8" s="43"/>
    </row>
    <row r="9" spans="1:25" ht="15.75" customHeight="1" x14ac:dyDescent="0.3">
      <c r="A9" s="67" t="s">
        <v>864</v>
      </c>
      <c r="B9" s="68"/>
      <c r="C9" s="69">
        <v>570</v>
      </c>
      <c r="D9" s="68"/>
      <c r="E9" s="14" t="s">
        <v>12</v>
      </c>
      <c r="F9" s="140">
        <f>SUM(F10:F12)</f>
        <v>576.00299999999993</v>
      </c>
      <c r="G9" s="71" t="s">
        <v>206</v>
      </c>
      <c r="H9" s="67" t="s">
        <v>865</v>
      </c>
      <c r="I9" s="68"/>
      <c r="J9" s="69">
        <v>580</v>
      </c>
      <c r="K9" s="68"/>
      <c r="L9" s="14" t="s">
        <v>12</v>
      </c>
      <c r="M9" s="140">
        <f>SUM(M10:M12)</f>
        <v>580.01200000000006</v>
      </c>
      <c r="N9"/>
      <c r="O9" s="43"/>
      <c r="P9" s="43"/>
      <c r="Q9" s="43"/>
      <c r="R9" s="43"/>
      <c r="S9" s="43"/>
      <c r="T9" s="43"/>
    </row>
    <row r="10" spans="1:25" ht="15.75" customHeight="1" x14ac:dyDescent="0.3">
      <c r="A10" s="141" t="s">
        <v>735</v>
      </c>
      <c r="B10" s="113"/>
      <c r="C10" s="114"/>
      <c r="D10" s="155">
        <v>96</v>
      </c>
      <c r="E10" s="155">
        <v>94.001000000000005</v>
      </c>
      <c r="F10" s="120">
        <f>SUM(D10:E10)</f>
        <v>190.001</v>
      </c>
      <c r="G10"/>
      <c r="H10" s="141" t="s">
        <v>689</v>
      </c>
      <c r="I10" s="113"/>
      <c r="J10" s="114"/>
      <c r="K10" s="155">
        <v>100.003</v>
      </c>
      <c r="L10" s="155">
        <v>99.003</v>
      </c>
      <c r="M10" s="120">
        <f>SUM(K10:L10)</f>
        <v>199.006</v>
      </c>
      <c r="N10"/>
      <c r="O10" s="43"/>
      <c r="P10" s="43"/>
      <c r="Q10" s="43"/>
      <c r="R10" s="43"/>
      <c r="S10" s="43"/>
      <c r="T10" s="43"/>
    </row>
    <row r="11" spans="1:25" ht="15.75" customHeight="1" x14ac:dyDescent="0.3">
      <c r="A11" s="116" t="s">
        <v>743</v>
      </c>
      <c r="B11" s="117"/>
      <c r="C11" s="118"/>
      <c r="D11" s="155">
        <v>97</v>
      </c>
      <c r="E11" s="155">
        <v>97</v>
      </c>
      <c r="F11" s="142">
        <f>SUM(D11:E11)</f>
        <v>194</v>
      </c>
      <c r="G11"/>
      <c r="H11" s="116" t="s">
        <v>700</v>
      </c>
      <c r="I11" s="117"/>
      <c r="J11" s="118"/>
      <c r="K11" s="155">
        <v>87</v>
      </c>
      <c r="L11" s="155">
        <v>98.001999999999995</v>
      </c>
      <c r="M11" s="142">
        <f>SUM(K11:L11)</f>
        <v>185.00200000000001</v>
      </c>
      <c r="N11"/>
      <c r="O11" s="43"/>
      <c r="P11" s="43"/>
      <c r="Q11" s="43"/>
      <c r="R11" s="43"/>
      <c r="S11" s="43"/>
      <c r="T11" s="43"/>
    </row>
    <row r="12" spans="1:25" ht="15.75" customHeight="1" x14ac:dyDescent="0.3">
      <c r="A12" s="121" t="s">
        <v>760</v>
      </c>
      <c r="B12" s="122"/>
      <c r="C12" s="123"/>
      <c r="D12" s="139">
        <v>95.001000000000005</v>
      </c>
      <c r="E12" s="139">
        <v>97.001000000000005</v>
      </c>
      <c r="F12" s="143">
        <f>SUM(D12:E12)</f>
        <v>192.00200000000001</v>
      </c>
      <c r="G12"/>
      <c r="H12" s="121" t="s">
        <v>721</v>
      </c>
      <c r="I12" s="122"/>
      <c r="J12" s="123"/>
      <c r="K12" s="139">
        <v>99.001000000000005</v>
      </c>
      <c r="L12" s="139">
        <v>97.003</v>
      </c>
      <c r="M12" s="143">
        <f>SUM(K12:L12)</f>
        <v>196.00400000000002</v>
      </c>
      <c r="N12"/>
      <c r="O12" s="43"/>
      <c r="P12" s="43"/>
      <c r="Q12" s="43"/>
      <c r="R12" s="43"/>
      <c r="S12" s="43"/>
      <c r="T12" s="43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3"/>
      <c r="P13" s="43"/>
      <c r="Q13" s="43"/>
      <c r="R13" s="43"/>
      <c r="S13" s="43"/>
      <c r="T13" s="43"/>
    </row>
    <row r="14" spans="1:25" ht="15.75" customHeight="1" x14ac:dyDescent="0.3">
      <c r="A14" s="67" t="s">
        <v>866</v>
      </c>
      <c r="B14" s="68"/>
      <c r="C14" s="69">
        <v>571</v>
      </c>
      <c r="D14" s="68"/>
      <c r="E14" s="14" t="s">
        <v>12</v>
      </c>
      <c r="F14" s="140">
        <f>SUM(F15:F17)</f>
        <v>379.00400000000002</v>
      </c>
      <c r="G14" s="71" t="s">
        <v>206</v>
      </c>
      <c r="H14" s="67" t="s">
        <v>867</v>
      </c>
      <c r="I14" s="68"/>
      <c r="J14" s="69">
        <v>575</v>
      </c>
      <c r="K14" s="68"/>
      <c r="L14" s="14" t="s">
        <v>12</v>
      </c>
      <c r="M14" s="140">
        <f>SUM(M15:M17)</f>
        <v>382.00299999999999</v>
      </c>
      <c r="N14"/>
      <c r="O14" s="43"/>
      <c r="P14" s="43"/>
      <c r="Q14" s="43"/>
      <c r="R14" s="43"/>
      <c r="S14" s="43"/>
      <c r="T14" s="43"/>
    </row>
    <row r="15" spans="1:25" ht="15.75" customHeight="1" x14ac:dyDescent="0.3">
      <c r="A15" s="141" t="s">
        <v>747</v>
      </c>
      <c r="B15" s="113"/>
      <c r="C15" s="114"/>
      <c r="D15" s="155">
        <v>97.001999999999995</v>
      </c>
      <c r="E15" s="155">
        <v>99.001000000000005</v>
      </c>
      <c r="F15" s="120">
        <f>SUM(D15:E15)</f>
        <v>196.00299999999999</v>
      </c>
      <c r="G15"/>
      <c r="H15" s="141" t="s">
        <v>720</v>
      </c>
      <c r="I15" s="113"/>
      <c r="J15" s="114"/>
      <c r="K15" s="155">
        <v>99.001000000000005</v>
      </c>
      <c r="L15" s="155">
        <v>96.001999999999995</v>
      </c>
      <c r="M15" s="120">
        <f>SUM(K15:L15)</f>
        <v>195.00299999999999</v>
      </c>
      <c r="N15"/>
      <c r="O15" s="43"/>
      <c r="P15" s="43"/>
      <c r="Q15" s="43"/>
      <c r="R15" s="43"/>
      <c r="S15" s="43"/>
      <c r="T15" s="43"/>
    </row>
    <row r="16" spans="1:25" ht="15.75" customHeight="1" x14ac:dyDescent="0.3">
      <c r="A16" s="116" t="s">
        <v>738</v>
      </c>
      <c r="B16" s="117"/>
      <c r="C16" s="118"/>
      <c r="D16" s="155">
        <v>94.001000000000005</v>
      </c>
      <c r="E16" s="155">
        <v>89</v>
      </c>
      <c r="F16" s="142">
        <f>SUM(D16:E16)</f>
        <v>183.001</v>
      </c>
      <c r="G16"/>
      <c r="H16" s="116" t="s">
        <v>737</v>
      </c>
      <c r="I16" s="117"/>
      <c r="J16" s="118"/>
      <c r="K16" s="155">
        <v>95</v>
      </c>
      <c r="L16" s="155">
        <v>92</v>
      </c>
      <c r="M16" s="142">
        <f>SUM(K16:L16)</f>
        <v>187</v>
      </c>
      <c r="N16"/>
      <c r="O16" s="43"/>
      <c r="P16" s="43"/>
      <c r="Q16" s="43"/>
      <c r="R16" s="43"/>
      <c r="S16" s="43"/>
      <c r="T16" s="43"/>
    </row>
    <row r="17" spans="1:20" ht="15.75" customHeight="1" x14ac:dyDescent="0.3">
      <c r="A17" s="121" t="s">
        <v>750</v>
      </c>
      <c r="B17" s="122"/>
      <c r="C17" s="123"/>
      <c r="D17" s="139" t="s">
        <v>55</v>
      </c>
      <c r="E17" s="139"/>
      <c r="F17" s="143">
        <f>SUM(D17:E17)</f>
        <v>0</v>
      </c>
      <c r="G17"/>
      <c r="H17" s="121" t="s">
        <v>100</v>
      </c>
      <c r="I17" s="122"/>
      <c r="J17" s="123"/>
      <c r="K17" s="139" t="s">
        <v>715</v>
      </c>
      <c r="L17" s="139"/>
      <c r="M17" s="143">
        <f>SUM(K17:L17)</f>
        <v>0</v>
      </c>
      <c r="N17"/>
      <c r="O17" s="43"/>
      <c r="P17" s="43"/>
      <c r="Q17" s="43"/>
      <c r="R17" s="43"/>
      <c r="S17" s="43"/>
      <c r="T17" s="43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3"/>
      <c r="P18" s="43"/>
      <c r="Q18" s="43"/>
      <c r="R18" s="43"/>
      <c r="S18" s="43"/>
      <c r="T18" s="43"/>
    </row>
    <row r="19" spans="1:20" ht="15.75" customHeight="1" x14ac:dyDescent="0.3">
      <c r="E19" s="18"/>
      <c r="H19" s="78" t="s">
        <v>45</v>
      </c>
      <c r="I19" s="16" t="s">
        <v>213</v>
      </c>
      <c r="J19" s="16" t="s">
        <v>214</v>
      </c>
      <c r="K19" s="16" t="s">
        <v>215</v>
      </c>
      <c r="L19" s="16" t="s">
        <v>216</v>
      </c>
      <c r="M19" s="16" t="s">
        <v>11</v>
      </c>
      <c r="N19" s="17" t="s">
        <v>217</v>
      </c>
    </row>
    <row r="20" spans="1:20" ht="15.75" customHeight="1" x14ac:dyDescent="0.3">
      <c r="B20" s="18" t="s">
        <v>868</v>
      </c>
      <c r="E20" s="18"/>
      <c r="H20" s="88" t="s">
        <v>865</v>
      </c>
      <c r="I20" s="89">
        <v>8</v>
      </c>
      <c r="J20" s="89">
        <v>7</v>
      </c>
      <c r="K20" s="89"/>
      <c r="L20" s="89">
        <v>1</v>
      </c>
      <c r="M20" s="145">
        <v>4654.0609999999997</v>
      </c>
      <c r="N20" s="90">
        <v>14</v>
      </c>
      <c r="O20" s="43"/>
      <c r="P20" s="43"/>
    </row>
    <row r="21" spans="1:20" ht="15.75" customHeight="1" x14ac:dyDescent="0.3">
      <c r="B21" s="82" t="s">
        <v>869</v>
      </c>
      <c r="E21" s="18"/>
      <c r="H21" s="92" t="s">
        <v>863</v>
      </c>
      <c r="I21" s="48">
        <v>8</v>
      </c>
      <c r="J21" s="48">
        <v>6</v>
      </c>
      <c r="K21" s="48"/>
      <c r="L21" s="48">
        <v>2</v>
      </c>
      <c r="M21" s="146">
        <v>4753.1080000000002</v>
      </c>
      <c r="N21" s="49">
        <v>12</v>
      </c>
      <c r="O21" s="43"/>
      <c r="P21" s="43"/>
    </row>
    <row r="22" spans="1:20" ht="15.75" customHeight="1" x14ac:dyDescent="0.3">
      <c r="B22" s="10" t="s">
        <v>220</v>
      </c>
      <c r="E22" s="18"/>
      <c r="H22" s="92" t="s">
        <v>375</v>
      </c>
      <c r="I22" s="48">
        <v>8</v>
      </c>
      <c r="J22" s="48">
        <v>6</v>
      </c>
      <c r="K22" s="48"/>
      <c r="L22" s="48">
        <v>2</v>
      </c>
      <c r="M22" s="146">
        <v>4685.0649999999996</v>
      </c>
      <c r="N22" s="49">
        <v>12</v>
      </c>
      <c r="O22" s="43"/>
      <c r="P22" s="43"/>
    </row>
    <row r="23" spans="1:20" ht="15.75" customHeight="1" x14ac:dyDescent="0.3">
      <c r="H23" s="92" t="s">
        <v>867</v>
      </c>
      <c r="I23" s="48">
        <v>8</v>
      </c>
      <c r="J23" s="48">
        <v>3</v>
      </c>
      <c r="K23" s="48"/>
      <c r="L23" s="48">
        <v>5</v>
      </c>
      <c r="M23" s="146">
        <v>4212.0370000000003</v>
      </c>
      <c r="N23" s="49">
        <v>6</v>
      </c>
      <c r="O23" s="43"/>
      <c r="P23" s="43"/>
    </row>
    <row r="24" spans="1:20" ht="15.75" customHeight="1" x14ac:dyDescent="0.3">
      <c r="H24" s="92" t="s">
        <v>864</v>
      </c>
      <c r="I24" s="48">
        <v>8</v>
      </c>
      <c r="J24" s="48">
        <v>2</v>
      </c>
      <c r="K24" s="48"/>
      <c r="L24" s="48">
        <v>6</v>
      </c>
      <c r="M24" s="146">
        <v>4550.0259999999998</v>
      </c>
      <c r="N24" s="49">
        <v>4</v>
      </c>
      <c r="O24" s="43"/>
      <c r="P24" s="43"/>
    </row>
    <row r="25" spans="1:20" ht="15.75" customHeight="1" x14ac:dyDescent="0.3">
      <c r="H25" s="93" t="s">
        <v>866</v>
      </c>
      <c r="I25" s="53">
        <v>8</v>
      </c>
      <c r="J25" s="53"/>
      <c r="K25" s="53"/>
      <c r="L25" s="53">
        <v>8</v>
      </c>
      <c r="M25" s="147">
        <v>2079.0219999999999</v>
      </c>
      <c r="N25" s="54">
        <v>0</v>
      </c>
      <c r="O25" s="43"/>
      <c r="P25" s="43"/>
    </row>
    <row r="26" spans="1:20" ht="15.75" customHeight="1" x14ac:dyDescent="0.3"/>
    <row r="27" spans="1:20" ht="15.75" customHeight="1" x14ac:dyDescent="0.3">
      <c r="A27" s="84"/>
      <c r="B27" s="84"/>
      <c r="C27" s="84"/>
      <c r="D27" s="84"/>
      <c r="E27" s="85"/>
      <c r="F27" s="84"/>
      <c r="G27" s="85"/>
      <c r="H27" s="84"/>
      <c r="I27" s="84"/>
      <c r="J27" s="84"/>
      <c r="K27" s="84"/>
      <c r="L27" s="84"/>
      <c r="M27" s="84"/>
      <c r="N27" s="84"/>
      <c r="P27" s="86"/>
    </row>
    <row r="28" spans="1:20" ht="15.75" customHeight="1" x14ac:dyDescent="0.3"/>
    <row r="29" spans="1:20" ht="15.75" customHeight="1" x14ac:dyDescent="0.3">
      <c r="A29" s="9" t="s">
        <v>59</v>
      </c>
      <c r="B29" s="9"/>
      <c r="C29" s="9"/>
      <c r="D29" s="9"/>
      <c r="E29" s="8"/>
      <c r="F29" s="9"/>
      <c r="G29" s="8"/>
      <c r="H29" s="9"/>
      <c r="I29" s="9"/>
      <c r="J29" s="9"/>
      <c r="K29" s="9"/>
      <c r="L29" s="9"/>
      <c r="M29" s="9"/>
      <c r="N29" s="9"/>
      <c r="O29" s="9"/>
    </row>
    <row r="30" spans="1:20" ht="15.75" customHeight="1" x14ac:dyDescent="0.3">
      <c r="A30" s="67" t="s">
        <v>870</v>
      </c>
      <c r="B30" s="68"/>
      <c r="C30" s="69">
        <v>562</v>
      </c>
      <c r="D30" s="68"/>
      <c r="E30" s="14" t="s">
        <v>12</v>
      </c>
      <c r="F30" s="140">
        <f>SUM(F31:F33)</f>
        <v>576.00500000000011</v>
      </c>
      <c r="G30" s="71" t="s">
        <v>206</v>
      </c>
      <c r="H30" s="67" t="s">
        <v>871</v>
      </c>
      <c r="I30" s="68"/>
      <c r="J30" s="69">
        <v>557</v>
      </c>
      <c r="K30" s="68"/>
      <c r="L30" s="14" t="s">
        <v>12</v>
      </c>
      <c r="M30" s="140">
        <f>SUM(M31:M33)</f>
        <v>384.00400000000002</v>
      </c>
      <c r="N30"/>
      <c r="O30" s="43"/>
      <c r="P30" s="43"/>
      <c r="Q30" s="43"/>
      <c r="R30" s="43"/>
      <c r="S30" s="43"/>
      <c r="T30" s="43"/>
    </row>
    <row r="31" spans="1:20" ht="15.75" customHeight="1" x14ac:dyDescent="0.3">
      <c r="A31" s="141" t="s">
        <v>788</v>
      </c>
      <c r="B31" s="113"/>
      <c r="C31" s="114"/>
      <c r="D31" s="155">
        <v>92.001000000000005</v>
      </c>
      <c r="E31" s="155">
        <v>94</v>
      </c>
      <c r="F31" s="120">
        <f>SUM(D31:E31)</f>
        <v>186.001</v>
      </c>
      <c r="G31"/>
      <c r="H31" s="141" t="s">
        <v>275</v>
      </c>
      <c r="I31" s="113"/>
      <c r="J31" s="114"/>
      <c r="K31" s="155">
        <v>96.001000000000005</v>
      </c>
      <c r="L31" s="155">
        <v>97</v>
      </c>
      <c r="M31" s="120">
        <f>SUM(K31:L31)</f>
        <v>193.001</v>
      </c>
      <c r="N31"/>
      <c r="O31" s="43"/>
      <c r="P31" s="43"/>
      <c r="Q31" s="43"/>
      <c r="R31" s="43"/>
      <c r="S31" s="43"/>
      <c r="T31" s="43"/>
    </row>
    <row r="32" spans="1:20" ht="15.75" customHeight="1" x14ac:dyDescent="0.3">
      <c r="A32" s="116" t="s">
        <v>872</v>
      </c>
      <c r="B32" s="117"/>
      <c r="C32" s="118"/>
      <c r="D32" s="155">
        <v>98.001000000000005</v>
      </c>
      <c r="E32" s="155">
        <v>98.001000000000005</v>
      </c>
      <c r="F32" s="142">
        <f>SUM(D32:E32)</f>
        <v>196.00200000000001</v>
      </c>
      <c r="G32"/>
      <c r="H32" s="116" t="s">
        <v>789</v>
      </c>
      <c r="I32" s="117"/>
      <c r="J32" s="118"/>
      <c r="K32" s="155" t="s">
        <v>55</v>
      </c>
      <c r="L32" s="155"/>
      <c r="M32" s="142">
        <f>SUM(K32:L32)</f>
        <v>0</v>
      </c>
      <c r="N32"/>
      <c r="O32" s="43"/>
      <c r="P32" s="43"/>
      <c r="Q32" s="43"/>
      <c r="R32" s="43"/>
      <c r="S32" s="43"/>
      <c r="T32" s="43"/>
    </row>
    <row r="33" spans="1:20" ht="15.75" customHeight="1" x14ac:dyDescent="0.3">
      <c r="A33" s="121" t="s">
        <v>343</v>
      </c>
      <c r="B33" s="122"/>
      <c r="C33" s="123"/>
      <c r="D33" s="139">
        <v>99</v>
      </c>
      <c r="E33" s="139">
        <v>95.001999999999995</v>
      </c>
      <c r="F33" s="143">
        <f>SUM(D33:E33)</f>
        <v>194.00200000000001</v>
      </c>
      <c r="G33"/>
      <c r="H33" s="121" t="s">
        <v>777</v>
      </c>
      <c r="I33" s="122"/>
      <c r="J33" s="123"/>
      <c r="K33" s="139">
        <v>93</v>
      </c>
      <c r="L33" s="139">
        <v>98.003</v>
      </c>
      <c r="M33" s="143">
        <f>SUM(K33:L33)</f>
        <v>191.00299999999999</v>
      </c>
      <c r="N33"/>
      <c r="O33" s="43"/>
      <c r="P33" s="43"/>
      <c r="Q33" s="43"/>
      <c r="R33" s="43"/>
      <c r="S33" s="43"/>
      <c r="T33" s="4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3"/>
      <c r="P34" s="43"/>
      <c r="Q34" s="43"/>
      <c r="R34" s="43"/>
      <c r="S34" s="43"/>
      <c r="T34" s="43"/>
    </row>
    <row r="35" spans="1:20" ht="15.75" customHeight="1" x14ac:dyDescent="0.3">
      <c r="A35" s="67" t="s">
        <v>873</v>
      </c>
      <c r="B35" s="68"/>
      <c r="C35" s="69">
        <v>518</v>
      </c>
      <c r="D35" s="68"/>
      <c r="E35" s="14" t="s">
        <v>12</v>
      </c>
      <c r="F35" s="140">
        <f>SUM(F36:F38)</f>
        <v>556.00099999999998</v>
      </c>
      <c r="G35" s="71" t="s">
        <v>206</v>
      </c>
      <c r="H35" s="67" t="s">
        <v>874</v>
      </c>
      <c r="I35" s="68"/>
      <c r="J35" s="69">
        <v>561</v>
      </c>
      <c r="K35" s="68"/>
      <c r="L35" s="14" t="s">
        <v>12</v>
      </c>
      <c r="M35" s="140">
        <f>SUM(M36:M38)</f>
        <v>563.005</v>
      </c>
      <c r="N35"/>
      <c r="O35" s="43"/>
      <c r="P35" s="43"/>
      <c r="Q35" s="43"/>
      <c r="R35" s="43"/>
      <c r="S35" s="43"/>
      <c r="T35" s="43"/>
    </row>
    <row r="36" spans="1:20" ht="15.75" customHeight="1" x14ac:dyDescent="0.3">
      <c r="A36" s="141" t="s">
        <v>815</v>
      </c>
      <c r="B36" s="113"/>
      <c r="C36" s="114"/>
      <c r="D36" s="155">
        <v>92.001000000000005</v>
      </c>
      <c r="E36" s="155">
        <v>95</v>
      </c>
      <c r="F36" s="156">
        <f>SUM(D36:E36)</f>
        <v>187.001</v>
      </c>
      <c r="G36"/>
      <c r="H36" s="141" t="s">
        <v>765</v>
      </c>
      <c r="I36" s="113"/>
      <c r="J36" s="114"/>
      <c r="K36" s="155">
        <v>96.001000000000005</v>
      </c>
      <c r="L36" s="155">
        <v>96.001999999999995</v>
      </c>
      <c r="M36" s="120">
        <f>SUM(K36:L36)</f>
        <v>192.00299999999999</v>
      </c>
      <c r="N36"/>
      <c r="O36" s="43"/>
      <c r="P36" s="43"/>
      <c r="Q36" s="43"/>
      <c r="R36" s="43"/>
      <c r="S36" s="43"/>
      <c r="T36" s="43"/>
    </row>
    <row r="37" spans="1:20" ht="15.75" customHeight="1" x14ac:dyDescent="0.3">
      <c r="A37" s="116" t="s">
        <v>538</v>
      </c>
      <c r="B37" s="117"/>
      <c r="C37" s="118"/>
      <c r="D37" s="155">
        <v>91</v>
      </c>
      <c r="E37" s="155">
        <v>92</v>
      </c>
      <c r="F37" s="142">
        <f>SUM(D37:E37)</f>
        <v>183</v>
      </c>
      <c r="G37"/>
      <c r="H37" s="116" t="s">
        <v>779</v>
      </c>
      <c r="I37" s="117"/>
      <c r="J37" s="118"/>
      <c r="K37" s="155">
        <v>96.001000000000005</v>
      </c>
      <c r="L37" s="155">
        <v>93.001000000000005</v>
      </c>
      <c r="M37" s="142">
        <f>SUM(K37:L37)</f>
        <v>189.00200000000001</v>
      </c>
      <c r="N37"/>
      <c r="O37" s="43"/>
      <c r="P37" s="43"/>
      <c r="Q37" s="43"/>
      <c r="R37" s="43"/>
      <c r="S37" s="43"/>
      <c r="T37" s="43"/>
    </row>
    <row r="38" spans="1:20" ht="15.75" customHeight="1" x14ac:dyDescent="0.3">
      <c r="A38" s="121" t="s">
        <v>825</v>
      </c>
      <c r="B38" s="122"/>
      <c r="C38" s="123"/>
      <c r="D38" s="139">
        <v>95</v>
      </c>
      <c r="E38" s="139">
        <v>91</v>
      </c>
      <c r="F38" s="143">
        <f>SUM(D38:E38)</f>
        <v>186</v>
      </c>
      <c r="G38"/>
      <c r="H38" s="121" t="s">
        <v>770</v>
      </c>
      <c r="I38" s="122"/>
      <c r="J38" s="123"/>
      <c r="K38" s="139">
        <v>91</v>
      </c>
      <c r="L38" s="139">
        <v>91</v>
      </c>
      <c r="M38" s="143">
        <f>SUM(K38:L38)</f>
        <v>182</v>
      </c>
      <c r="N38"/>
      <c r="O38" s="43"/>
      <c r="P38" s="43"/>
      <c r="Q38" s="43"/>
      <c r="R38" s="43"/>
      <c r="S38" s="43"/>
      <c r="T38" s="43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3"/>
      <c r="P39" s="43"/>
      <c r="Q39" s="43"/>
      <c r="R39" s="43"/>
      <c r="S39" s="43"/>
      <c r="T39" s="43"/>
    </row>
    <row r="40" spans="1:20" ht="15.75" customHeight="1" x14ac:dyDescent="0.3">
      <c r="A40" s="67" t="s">
        <v>875</v>
      </c>
      <c r="B40" s="68"/>
      <c r="C40" s="69">
        <v>542</v>
      </c>
      <c r="D40" s="68"/>
      <c r="E40" s="14" t="s">
        <v>12</v>
      </c>
      <c r="F40" s="140">
        <f>SUM(F41:F43)</f>
        <v>554.00300000000004</v>
      </c>
      <c r="G40" s="71" t="s">
        <v>206</v>
      </c>
      <c r="H40" s="43" t="s">
        <v>598</v>
      </c>
      <c r="I40" s="43"/>
      <c r="J40" s="43"/>
      <c r="K40" s="43"/>
      <c r="L40" s="43"/>
      <c r="M40" s="43"/>
      <c r="N40"/>
      <c r="O40" s="43"/>
      <c r="P40" s="43"/>
      <c r="Q40" s="43"/>
      <c r="R40" s="43"/>
      <c r="S40" s="43"/>
      <c r="T40" s="43"/>
    </row>
    <row r="41" spans="1:20" ht="15.75" customHeight="1" x14ac:dyDescent="0.3">
      <c r="A41" s="141" t="s">
        <v>785</v>
      </c>
      <c r="B41" s="113"/>
      <c r="C41" s="114"/>
      <c r="D41" s="155">
        <v>93.001000000000005</v>
      </c>
      <c r="E41" s="155">
        <v>95.001000000000005</v>
      </c>
      <c r="F41" s="120">
        <f>SUM(D41:E41)</f>
        <v>188.00200000000001</v>
      </c>
      <c r="G41"/>
      <c r="H41" s="43"/>
      <c r="I41" s="43"/>
      <c r="J41" s="43"/>
      <c r="K41" s="43"/>
      <c r="L41" s="43"/>
      <c r="M41" s="43"/>
      <c r="N41"/>
      <c r="O41" s="43"/>
      <c r="P41" s="43"/>
      <c r="Q41" s="43"/>
      <c r="R41" s="43"/>
      <c r="S41" s="43"/>
      <c r="T41" s="43"/>
    </row>
    <row r="42" spans="1:20" ht="15.75" customHeight="1" x14ac:dyDescent="0.3">
      <c r="A42" s="116" t="s">
        <v>819</v>
      </c>
      <c r="B42" s="117"/>
      <c r="C42" s="118"/>
      <c r="D42" s="155">
        <v>90</v>
      </c>
      <c r="E42" s="155">
        <v>94.001000000000005</v>
      </c>
      <c r="F42" s="142">
        <f>SUM(D42:E42)</f>
        <v>184.001</v>
      </c>
      <c r="G42"/>
      <c r="H42" s="43"/>
      <c r="I42" s="43"/>
      <c r="J42" s="43"/>
      <c r="K42" s="43"/>
      <c r="L42" s="43"/>
      <c r="M42" s="43"/>
      <c r="N42"/>
      <c r="O42" s="43"/>
      <c r="P42" s="43"/>
      <c r="Q42" s="43"/>
      <c r="R42" s="43"/>
      <c r="S42" s="43"/>
      <c r="T42" s="43"/>
    </row>
    <row r="43" spans="1:20" ht="15.75" customHeight="1" x14ac:dyDescent="0.3">
      <c r="A43" s="121" t="s">
        <v>797</v>
      </c>
      <c r="B43" s="122"/>
      <c r="C43" s="123"/>
      <c r="D43" s="139">
        <v>91</v>
      </c>
      <c r="E43" s="139">
        <v>91</v>
      </c>
      <c r="F43" s="143">
        <f>SUM(D43:E43)</f>
        <v>182</v>
      </c>
      <c r="G43"/>
      <c r="H43" s="43"/>
      <c r="I43" s="43"/>
      <c r="J43" s="43"/>
      <c r="K43" s="43"/>
      <c r="L43" s="43"/>
      <c r="M43" s="43"/>
      <c r="N43"/>
      <c r="O43" s="43"/>
      <c r="P43" s="43"/>
      <c r="Q43" s="43"/>
      <c r="R43" s="43"/>
      <c r="S43" s="43"/>
      <c r="T43" s="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3"/>
      <c r="P44" s="43"/>
      <c r="Q44" s="43"/>
      <c r="R44" s="43"/>
      <c r="S44" s="43"/>
      <c r="T44" s="43"/>
    </row>
    <row r="45" spans="1:20" ht="15.75" customHeight="1" x14ac:dyDescent="0.3">
      <c r="E45" s="18"/>
      <c r="H45" s="78" t="s">
        <v>59</v>
      </c>
      <c r="I45" s="16" t="s">
        <v>213</v>
      </c>
      <c r="J45" s="16" t="s">
        <v>214</v>
      </c>
      <c r="K45" s="16" t="s">
        <v>215</v>
      </c>
      <c r="L45" s="16" t="s">
        <v>216</v>
      </c>
      <c r="M45" s="16" t="s">
        <v>11</v>
      </c>
      <c r="N45" s="17" t="s">
        <v>217</v>
      </c>
    </row>
    <row r="46" spans="1:20" ht="15.75" customHeight="1" x14ac:dyDescent="0.3">
      <c r="B46" s="10" t="s">
        <v>876</v>
      </c>
      <c r="E46" s="18"/>
      <c r="H46" s="88" t="s">
        <v>873</v>
      </c>
      <c r="I46" s="89">
        <v>8</v>
      </c>
      <c r="J46" s="89">
        <v>5</v>
      </c>
      <c r="K46" s="89"/>
      <c r="L46" s="89">
        <v>3</v>
      </c>
      <c r="M46" s="145">
        <v>4363.0169999999998</v>
      </c>
      <c r="N46" s="90">
        <v>10</v>
      </c>
      <c r="O46" s="43"/>
      <c r="P46" s="43"/>
    </row>
    <row r="47" spans="1:20" ht="15.75" customHeight="1" x14ac:dyDescent="0.3">
      <c r="B47" s="91" t="s">
        <v>877</v>
      </c>
      <c r="E47" s="18"/>
      <c r="H47" s="92" t="s">
        <v>870</v>
      </c>
      <c r="I47" s="48">
        <v>8</v>
      </c>
      <c r="J47" s="48">
        <v>5</v>
      </c>
      <c r="K47" s="48"/>
      <c r="L47" s="48">
        <v>3</v>
      </c>
      <c r="M47" s="146">
        <v>4232.0290000000005</v>
      </c>
      <c r="N47" s="49">
        <v>10</v>
      </c>
      <c r="O47" s="43"/>
      <c r="P47" s="43"/>
    </row>
    <row r="48" spans="1:20" ht="15.75" customHeight="1" x14ac:dyDescent="0.3">
      <c r="B48" s="10" t="s">
        <v>220</v>
      </c>
      <c r="E48" s="18"/>
      <c r="H48" s="92" t="s">
        <v>871</v>
      </c>
      <c r="I48" s="48">
        <v>8</v>
      </c>
      <c r="J48" s="48">
        <v>5</v>
      </c>
      <c r="K48" s="48"/>
      <c r="L48" s="48">
        <v>3</v>
      </c>
      <c r="M48" s="146">
        <v>3540.0339999999997</v>
      </c>
      <c r="N48" s="49">
        <v>10</v>
      </c>
      <c r="O48" s="43"/>
      <c r="P48" s="43"/>
    </row>
    <row r="49" spans="1:16" ht="15.75" customHeight="1" x14ac:dyDescent="0.3">
      <c r="H49" s="92" t="s">
        <v>874</v>
      </c>
      <c r="I49" s="48">
        <v>8</v>
      </c>
      <c r="J49" s="48">
        <v>5</v>
      </c>
      <c r="K49" s="48"/>
      <c r="L49" s="48">
        <v>3</v>
      </c>
      <c r="M49" s="146">
        <v>3420.0290000000005</v>
      </c>
      <c r="N49" s="49">
        <v>10</v>
      </c>
      <c r="O49" s="43"/>
      <c r="P49" s="43"/>
    </row>
    <row r="50" spans="1:16" ht="15.75" customHeight="1" x14ac:dyDescent="0.3">
      <c r="H50" s="92" t="s">
        <v>875</v>
      </c>
      <c r="I50" s="48">
        <v>8</v>
      </c>
      <c r="J50" s="48">
        <v>4</v>
      </c>
      <c r="K50" s="48"/>
      <c r="L50" s="48">
        <v>4</v>
      </c>
      <c r="M50" s="146">
        <v>4093.0320000000002</v>
      </c>
      <c r="N50" s="49">
        <v>8</v>
      </c>
      <c r="O50" s="43"/>
      <c r="P50" s="43"/>
    </row>
    <row r="51" spans="1:16" ht="15.75" customHeight="1" x14ac:dyDescent="0.3">
      <c r="H51" s="93" t="s">
        <v>598</v>
      </c>
      <c r="I51" s="53"/>
      <c r="J51" s="53"/>
      <c r="K51" s="53"/>
      <c r="L51" s="53"/>
      <c r="M51" s="147"/>
      <c r="N51" s="54"/>
      <c r="O51" s="43"/>
      <c r="P51" s="43"/>
    </row>
    <row r="52" spans="1:16" ht="15.75" customHeight="1" x14ac:dyDescent="0.3">
      <c r="A52" s="76"/>
      <c r="B52" s="76"/>
      <c r="C52" s="76"/>
      <c r="D52" s="76"/>
      <c r="E52" s="76"/>
      <c r="F52" s="76"/>
      <c r="G52" s="131"/>
      <c r="H52" s="76"/>
      <c r="I52" s="76"/>
      <c r="J52" s="76"/>
      <c r="K52" s="76"/>
      <c r="L52" s="76"/>
      <c r="M52" s="76"/>
      <c r="N52" s="76"/>
    </row>
    <row r="53" spans="1:16" ht="15.75" customHeight="1" x14ac:dyDescent="0.3">
      <c r="A53" s="18" t="s">
        <v>368</v>
      </c>
      <c r="E53" s="18"/>
      <c r="I53" s="76"/>
      <c r="J53" s="76"/>
      <c r="K53" s="76"/>
      <c r="L53" s="76"/>
      <c r="M53" s="76"/>
      <c r="N53" s="76"/>
    </row>
    <row r="54" spans="1:16" ht="15.75" customHeight="1" x14ac:dyDescent="0.3">
      <c r="E54" s="18"/>
      <c r="I54" s="76"/>
      <c r="J54" s="76"/>
      <c r="K54" s="76"/>
      <c r="L54" s="76"/>
      <c r="M54" s="76"/>
      <c r="N54" s="76"/>
    </row>
    <row r="55" spans="1:16" ht="15.75" customHeight="1" x14ac:dyDescent="0.3">
      <c r="A55" s="18" t="s">
        <v>576</v>
      </c>
      <c r="E55" s="95" t="s">
        <v>85</v>
      </c>
      <c r="G55" s="18"/>
      <c r="H55" s="76"/>
      <c r="I55" s="76"/>
      <c r="J55" s="76"/>
      <c r="K55" s="76"/>
      <c r="L55" s="76"/>
      <c r="M55" s="76"/>
      <c r="N55" s="76"/>
    </row>
    <row r="56" spans="1:16" ht="15.75" customHeight="1" x14ac:dyDescent="0.3">
      <c r="A56" s="18" t="s">
        <v>86</v>
      </c>
      <c r="E56" s="18"/>
      <c r="H56" s="76"/>
      <c r="I56" s="76"/>
      <c r="J56" s="76"/>
      <c r="K56" s="76"/>
      <c r="L56" s="76"/>
      <c r="M56" s="76"/>
      <c r="N56" s="76"/>
    </row>
    <row r="57" spans="1:16" ht="15.75" customHeight="1" x14ac:dyDescent="0.3">
      <c r="A57" s="76"/>
      <c r="B57" s="76"/>
      <c r="C57" s="76"/>
      <c r="D57" s="76"/>
      <c r="E57" s="76"/>
      <c r="F57" s="76"/>
      <c r="G57" s="131"/>
      <c r="H57" s="76"/>
      <c r="I57" s="76"/>
      <c r="J57" s="76"/>
      <c r="K57" s="76"/>
      <c r="L57" s="76"/>
      <c r="M57" s="76"/>
      <c r="N57" s="76"/>
    </row>
    <row r="58" spans="1:16" ht="15.75" customHeight="1" x14ac:dyDescent="0.3">
      <c r="A58" s="76"/>
      <c r="B58" s="76"/>
      <c r="C58" s="76"/>
      <c r="D58" s="76"/>
      <c r="E58" s="76"/>
      <c r="F58" s="76"/>
      <c r="G58" s="131"/>
      <c r="H58" s="76"/>
      <c r="I58" s="76"/>
      <c r="J58" s="76"/>
      <c r="K58" s="76"/>
      <c r="L58" s="76"/>
      <c r="M58" s="76"/>
      <c r="N58" s="76"/>
    </row>
    <row r="59" spans="1:16" ht="15.75" customHeight="1" x14ac:dyDescent="0.3">
      <c r="A59" s="76"/>
      <c r="B59" s="76"/>
      <c r="C59" s="76"/>
      <c r="D59" s="76"/>
      <c r="E59" s="76"/>
      <c r="F59" s="76"/>
      <c r="G59" s="131"/>
      <c r="H59" s="76"/>
      <c r="I59" s="76"/>
      <c r="J59" s="76"/>
      <c r="K59" s="76"/>
      <c r="L59" s="76"/>
      <c r="M59" s="76"/>
      <c r="N59" s="76"/>
    </row>
    <row r="60" spans="1:16" ht="15.75" customHeight="1" x14ac:dyDescent="0.3">
      <c r="A60" s="76"/>
      <c r="B60" s="76"/>
      <c r="C60" s="76"/>
      <c r="D60" s="76"/>
      <c r="E60" s="76"/>
      <c r="F60" s="76"/>
      <c r="G60" s="131"/>
      <c r="H60" s="76"/>
      <c r="I60" s="76"/>
      <c r="J60" s="76"/>
      <c r="K60" s="76"/>
      <c r="L60" s="76"/>
      <c r="M60" s="76"/>
      <c r="N60" s="76"/>
    </row>
    <row r="61" spans="1:16" ht="15.75" customHeight="1" x14ac:dyDescent="0.3">
      <c r="A61" s="76"/>
      <c r="B61" s="76"/>
      <c r="C61" s="76"/>
      <c r="D61" s="76"/>
      <c r="E61" s="76"/>
      <c r="F61" s="76"/>
      <c r="G61" s="131"/>
      <c r="H61" s="76"/>
      <c r="I61" s="76"/>
      <c r="J61" s="76"/>
      <c r="K61" s="76"/>
      <c r="L61" s="76"/>
      <c r="M61" s="76"/>
      <c r="N61" s="76"/>
    </row>
    <row r="62" spans="1:16" ht="15.75" customHeight="1" x14ac:dyDescent="0.3">
      <c r="A62" s="76"/>
      <c r="B62" s="76"/>
      <c r="C62" s="76"/>
      <c r="D62" s="76"/>
      <c r="E62" s="76"/>
      <c r="F62" s="76"/>
      <c r="G62" s="131"/>
      <c r="H62" s="76"/>
      <c r="I62" s="76"/>
      <c r="J62" s="76"/>
      <c r="K62" s="76"/>
      <c r="L62" s="76"/>
      <c r="M62" s="76"/>
      <c r="N62" s="76"/>
    </row>
    <row r="63" spans="1:16" ht="15.75" customHeight="1" x14ac:dyDescent="0.3">
      <c r="A63" s="76"/>
      <c r="B63" s="76"/>
      <c r="C63" s="76"/>
      <c r="D63" s="76"/>
      <c r="E63" s="76"/>
      <c r="F63" s="76"/>
      <c r="G63" s="131"/>
      <c r="H63" s="76"/>
      <c r="I63" s="76"/>
      <c r="J63" s="76"/>
      <c r="K63" s="76"/>
      <c r="L63" s="76"/>
      <c r="M63" s="76"/>
      <c r="N63" s="76"/>
    </row>
    <row r="64" spans="1:16" ht="15.75" customHeight="1" x14ac:dyDescent="0.3">
      <c r="A64" s="76"/>
      <c r="B64" s="76"/>
      <c r="C64" s="76"/>
      <c r="D64" s="76"/>
      <c r="E64" s="76"/>
      <c r="F64" s="76"/>
      <c r="G64" s="131"/>
      <c r="H64" s="76"/>
      <c r="I64" s="76"/>
      <c r="J64" s="76"/>
      <c r="K64" s="76"/>
      <c r="L64" s="76"/>
      <c r="M64" s="76"/>
      <c r="N64" s="76"/>
    </row>
    <row r="65" spans="1:14" ht="15.75" customHeight="1" x14ac:dyDescent="0.3">
      <c r="A65" s="76"/>
      <c r="B65" s="76"/>
      <c r="C65" s="76"/>
      <c r="D65" s="76"/>
      <c r="E65" s="76"/>
      <c r="F65" s="76"/>
      <c r="G65" s="131"/>
      <c r="H65" s="76"/>
      <c r="I65" s="76"/>
      <c r="J65" s="76"/>
      <c r="K65" s="76"/>
      <c r="L65" s="76"/>
      <c r="M65" s="76"/>
      <c r="N65" s="76"/>
    </row>
    <row r="66" spans="1:14" ht="15.75" customHeight="1" x14ac:dyDescent="0.3">
      <c r="A66" s="76"/>
      <c r="B66" s="76"/>
      <c r="C66" s="76"/>
      <c r="D66" s="76"/>
      <c r="E66" s="76"/>
      <c r="F66" s="76"/>
      <c r="G66" s="131"/>
      <c r="H66" s="76"/>
      <c r="I66" s="76"/>
      <c r="J66" s="76"/>
      <c r="K66" s="76"/>
      <c r="L66" s="76"/>
      <c r="M66" s="76"/>
      <c r="N66" s="76"/>
    </row>
    <row r="67" spans="1:14" ht="15.75" customHeight="1" x14ac:dyDescent="0.3">
      <c r="A67" s="76"/>
      <c r="B67" s="76"/>
      <c r="C67" s="76"/>
      <c r="D67" s="76"/>
      <c r="E67" s="76"/>
      <c r="F67" s="76"/>
      <c r="G67" s="131"/>
      <c r="H67" s="76"/>
      <c r="I67" s="76"/>
      <c r="J67" s="76"/>
      <c r="K67" s="76"/>
      <c r="L67" s="76"/>
      <c r="M67" s="76"/>
      <c r="N67" s="76"/>
    </row>
    <row r="68" spans="1:14" ht="15.75" customHeight="1" x14ac:dyDescent="0.3">
      <c r="A68" s="76"/>
      <c r="B68" s="76"/>
      <c r="C68" s="76"/>
      <c r="D68" s="76"/>
      <c r="E68" s="76"/>
      <c r="F68" s="76"/>
      <c r="G68" s="131"/>
      <c r="H68" s="76"/>
      <c r="I68" s="76"/>
      <c r="J68" s="76"/>
      <c r="K68" s="76"/>
      <c r="L68" s="76"/>
      <c r="M68" s="76"/>
      <c r="N68" s="76"/>
    </row>
    <row r="69" spans="1:14" ht="15.75" customHeight="1" x14ac:dyDescent="0.3">
      <c r="A69" s="76"/>
      <c r="B69" s="76"/>
      <c r="C69" s="76"/>
      <c r="D69" s="76"/>
      <c r="E69" s="76"/>
      <c r="F69" s="76"/>
      <c r="G69" s="131"/>
      <c r="H69" s="76"/>
      <c r="I69" s="76"/>
      <c r="J69" s="76"/>
      <c r="K69" s="76"/>
      <c r="L69" s="76"/>
      <c r="M69" s="76"/>
      <c r="N69" s="76"/>
    </row>
    <row r="70" spans="1:14" ht="15.75" customHeight="1" x14ac:dyDescent="0.3">
      <c r="A70" s="76"/>
      <c r="B70" s="76"/>
      <c r="C70" s="76"/>
      <c r="D70" s="76"/>
      <c r="E70" s="76"/>
      <c r="F70" s="76"/>
      <c r="G70" s="131"/>
      <c r="H70" s="76"/>
      <c r="I70" s="76"/>
      <c r="J70" s="76"/>
      <c r="K70" s="76"/>
      <c r="L70" s="76"/>
      <c r="M70" s="76"/>
      <c r="N70" s="76"/>
    </row>
    <row r="71" spans="1:14" ht="15.75" customHeight="1" x14ac:dyDescent="0.3">
      <c r="A71" s="76"/>
      <c r="B71" s="76"/>
      <c r="C71" s="76"/>
      <c r="D71" s="76"/>
      <c r="E71" s="76"/>
      <c r="F71" s="76"/>
      <c r="G71" s="131"/>
      <c r="H71" s="76"/>
      <c r="I71" s="76"/>
      <c r="J71" s="76"/>
      <c r="K71" s="76"/>
      <c r="L71" s="76"/>
      <c r="M71" s="76"/>
      <c r="N71" s="76"/>
    </row>
    <row r="72" spans="1:14" ht="15.75" customHeight="1" x14ac:dyDescent="0.3">
      <c r="A72" s="76"/>
      <c r="B72" s="76"/>
      <c r="C72" s="76"/>
      <c r="D72" s="76"/>
      <c r="E72" s="76"/>
      <c r="F72" s="76"/>
      <c r="G72" s="131"/>
      <c r="H72" s="76"/>
      <c r="I72" s="76"/>
      <c r="J72" s="76"/>
      <c r="K72" s="76"/>
      <c r="L72" s="76"/>
      <c r="M72" s="76"/>
      <c r="N72" s="76"/>
    </row>
    <row r="73" spans="1:14" ht="15.75" customHeight="1" x14ac:dyDescent="0.3">
      <c r="A73" s="76"/>
      <c r="B73" s="76"/>
      <c r="C73" s="76"/>
      <c r="D73" s="76"/>
      <c r="E73" s="76"/>
      <c r="F73" s="76"/>
      <c r="G73" s="131"/>
      <c r="H73" s="76"/>
      <c r="I73" s="76"/>
      <c r="J73" s="76"/>
      <c r="K73" s="76"/>
      <c r="L73" s="76"/>
      <c r="M73" s="76"/>
      <c r="N73" s="76"/>
    </row>
    <row r="74" spans="1:14" ht="15.75" customHeight="1" x14ac:dyDescent="0.3">
      <c r="A74" s="76"/>
      <c r="B74" s="76"/>
      <c r="C74" s="76"/>
      <c r="D74" s="76"/>
      <c r="E74" s="76"/>
      <c r="F74" s="76"/>
      <c r="G74" s="131"/>
      <c r="H74" s="76"/>
      <c r="I74" s="76"/>
      <c r="J74" s="76"/>
      <c r="K74" s="76"/>
      <c r="L74" s="76"/>
      <c r="M74" s="76"/>
      <c r="N74" s="76"/>
    </row>
    <row r="75" spans="1:14" ht="15.75" customHeight="1" x14ac:dyDescent="0.3">
      <c r="A75" s="76"/>
      <c r="B75" s="76"/>
      <c r="C75" s="76"/>
      <c r="D75" s="76"/>
      <c r="E75" s="76"/>
      <c r="F75" s="76"/>
      <c r="G75" s="131"/>
      <c r="H75" s="76"/>
      <c r="I75" s="76"/>
      <c r="J75" s="76"/>
      <c r="K75" s="76"/>
      <c r="L75" s="76"/>
      <c r="M75" s="76"/>
      <c r="N75" s="76"/>
    </row>
    <row r="76" spans="1:14" ht="15.75" customHeight="1" x14ac:dyDescent="0.3">
      <c r="A76" s="76"/>
      <c r="B76" s="76"/>
      <c r="C76" s="76"/>
      <c r="D76" s="76"/>
      <c r="E76" s="76"/>
      <c r="F76" s="76"/>
      <c r="G76" s="131"/>
      <c r="H76" s="76"/>
      <c r="I76" s="76"/>
      <c r="J76" s="76"/>
      <c r="K76" s="76"/>
      <c r="L76" s="76"/>
      <c r="M76" s="76"/>
      <c r="N76" s="76"/>
    </row>
    <row r="77" spans="1:14" ht="15.75" customHeight="1" x14ac:dyDescent="0.3">
      <c r="A77" s="76"/>
      <c r="B77" s="76"/>
      <c r="C77" s="76"/>
      <c r="D77" s="76"/>
      <c r="E77" s="76"/>
      <c r="F77" s="76"/>
      <c r="G77" s="131"/>
      <c r="H77" s="76"/>
      <c r="I77" s="76"/>
      <c r="J77" s="76"/>
      <c r="K77" s="76"/>
      <c r="L77" s="76"/>
      <c r="M77" s="76"/>
      <c r="N77" s="76"/>
    </row>
    <row r="78" spans="1:14" ht="15.75" customHeight="1" x14ac:dyDescent="0.3">
      <c r="A78" s="76"/>
      <c r="B78" s="76"/>
      <c r="C78" s="76"/>
      <c r="D78" s="76"/>
      <c r="E78" s="76"/>
      <c r="F78" s="76"/>
      <c r="G78" s="131"/>
      <c r="H78" s="76"/>
      <c r="I78" s="76"/>
      <c r="J78" s="76"/>
      <c r="K78" s="76"/>
      <c r="L78" s="76"/>
      <c r="M78" s="76"/>
      <c r="N78" s="76"/>
    </row>
    <row r="79" spans="1:14" ht="15.75" customHeight="1" x14ac:dyDescent="0.3">
      <c r="A79" s="76"/>
      <c r="B79" s="76"/>
      <c r="C79" s="76"/>
      <c r="D79" s="76"/>
      <c r="E79" s="76"/>
      <c r="F79" s="76"/>
      <c r="G79" s="131"/>
      <c r="H79" s="76"/>
      <c r="I79" s="76"/>
      <c r="J79" s="76"/>
      <c r="K79" s="76"/>
      <c r="L79" s="76"/>
      <c r="M79" s="76"/>
      <c r="N79" s="76"/>
    </row>
    <row r="80" spans="1:14" ht="15.75" customHeight="1" x14ac:dyDescent="0.3">
      <c r="A80" s="76"/>
      <c r="B80" s="76"/>
      <c r="C80" s="76"/>
      <c r="D80" s="76"/>
      <c r="E80" s="76"/>
      <c r="F80" s="76"/>
      <c r="G80" s="131"/>
      <c r="H80" s="76"/>
      <c r="I80" s="76"/>
      <c r="J80" s="76"/>
      <c r="K80" s="76"/>
      <c r="L80" s="76"/>
      <c r="M80" s="76"/>
      <c r="N80" s="76"/>
    </row>
    <row r="81" spans="1:14" ht="15.75" customHeight="1" x14ac:dyDescent="0.3">
      <c r="A81" s="76"/>
      <c r="B81" s="76"/>
      <c r="C81" s="76"/>
      <c r="D81" s="76"/>
      <c r="E81" s="76"/>
      <c r="F81" s="76"/>
      <c r="G81" s="131"/>
      <c r="H81" s="76"/>
      <c r="I81" s="76"/>
      <c r="J81" s="76"/>
      <c r="K81" s="76"/>
      <c r="L81" s="76"/>
      <c r="M81" s="76"/>
      <c r="N81" s="76"/>
    </row>
    <row r="82" spans="1:14" ht="15.75" customHeight="1" x14ac:dyDescent="0.3">
      <c r="A82" s="76"/>
      <c r="B82" s="76"/>
      <c r="C82" s="76"/>
      <c r="D82" s="76"/>
      <c r="E82" s="76"/>
      <c r="F82" s="76"/>
      <c r="G82" s="131"/>
      <c r="H82" s="76"/>
      <c r="I82" s="76"/>
      <c r="J82" s="76"/>
      <c r="K82" s="76"/>
      <c r="L82" s="76"/>
      <c r="M82" s="76"/>
      <c r="N82" s="76"/>
    </row>
    <row r="83" spans="1:14" ht="15.75" customHeight="1" x14ac:dyDescent="0.3">
      <c r="A83" s="76"/>
      <c r="B83" s="76"/>
      <c r="C83" s="76"/>
      <c r="D83" s="76"/>
      <c r="E83" s="76"/>
      <c r="F83" s="76"/>
      <c r="G83" s="131"/>
      <c r="H83" s="76"/>
      <c r="I83" s="76"/>
      <c r="J83" s="76"/>
      <c r="K83" s="76"/>
      <c r="L83" s="76"/>
      <c r="M83" s="76"/>
      <c r="N83" s="76"/>
    </row>
    <row r="84" spans="1:14" ht="15.75" customHeight="1" x14ac:dyDescent="0.3">
      <c r="A84" s="76"/>
      <c r="B84" s="76"/>
      <c r="C84" s="76"/>
      <c r="D84" s="76"/>
      <c r="E84" s="76"/>
      <c r="F84" s="76"/>
      <c r="G84" s="131"/>
      <c r="H84" s="76"/>
      <c r="I84" s="76"/>
      <c r="J84" s="76"/>
      <c r="K84" s="76"/>
      <c r="L84" s="76"/>
      <c r="M84" s="76"/>
      <c r="N84" s="76"/>
    </row>
    <row r="85" spans="1:14" ht="15.75" customHeight="1" x14ac:dyDescent="0.3">
      <c r="A85" s="76"/>
      <c r="B85" s="76"/>
      <c r="C85" s="76"/>
      <c r="D85" s="76"/>
      <c r="E85" s="76"/>
      <c r="F85" s="76"/>
      <c r="G85" s="131"/>
      <c r="H85" s="76"/>
      <c r="I85" s="76"/>
      <c r="J85" s="76"/>
      <c r="K85" s="76"/>
      <c r="L85" s="76"/>
      <c r="M85" s="76"/>
      <c r="N85" s="76"/>
    </row>
    <row r="86" spans="1:14" ht="15.75" customHeight="1" x14ac:dyDescent="0.3">
      <c r="A86" s="76"/>
      <c r="B86" s="76"/>
      <c r="C86" s="76"/>
      <c r="D86" s="76"/>
      <c r="E86" s="76"/>
      <c r="F86" s="76"/>
      <c r="G86" s="131"/>
      <c r="H86" s="76"/>
      <c r="I86" s="76"/>
      <c r="J86" s="76"/>
      <c r="K86" s="76"/>
      <c r="L86" s="76"/>
      <c r="M86" s="76"/>
      <c r="N86" s="76"/>
    </row>
    <row r="87" spans="1:14" ht="15.75" customHeight="1" x14ac:dyDescent="0.3">
      <c r="A87" s="76"/>
      <c r="B87" s="76"/>
      <c r="C87" s="76"/>
      <c r="D87" s="76"/>
      <c r="E87" s="76"/>
      <c r="F87" s="76"/>
      <c r="G87" s="131"/>
      <c r="H87" s="76"/>
      <c r="I87" s="76"/>
      <c r="J87" s="76"/>
      <c r="K87" s="76"/>
      <c r="L87" s="76"/>
      <c r="M87" s="76"/>
      <c r="N87" s="76"/>
    </row>
    <row r="88" spans="1:14" ht="15.75" customHeight="1" x14ac:dyDescent="0.3">
      <c r="A88" s="76"/>
      <c r="B88" s="76"/>
      <c r="C88" s="76"/>
      <c r="D88" s="76"/>
      <c r="E88" s="76"/>
      <c r="F88" s="76"/>
      <c r="G88" s="131"/>
      <c r="H88" s="76"/>
      <c r="I88" s="76"/>
      <c r="J88" s="76"/>
      <c r="K88" s="76"/>
      <c r="L88" s="76"/>
      <c r="M88" s="76"/>
      <c r="N88" s="76"/>
    </row>
    <row r="89" spans="1:14" ht="15.75" customHeight="1" x14ac:dyDescent="0.3">
      <c r="A89" s="76"/>
      <c r="B89" s="76"/>
      <c r="C89" s="76"/>
      <c r="D89" s="76"/>
      <c r="E89" s="76"/>
      <c r="F89" s="76"/>
      <c r="G89" s="131"/>
      <c r="H89" s="76"/>
      <c r="I89" s="76"/>
      <c r="J89" s="76"/>
      <c r="K89" s="76"/>
      <c r="L89" s="76"/>
      <c r="M89" s="76"/>
      <c r="N89" s="76"/>
    </row>
    <row r="90" spans="1:14" ht="15.75" customHeight="1" x14ac:dyDescent="0.3">
      <c r="A90" s="76"/>
      <c r="B90" s="76"/>
      <c r="C90" s="76"/>
      <c r="D90" s="76"/>
      <c r="E90" s="76"/>
      <c r="F90" s="76"/>
      <c r="G90" s="131"/>
      <c r="H90" s="76"/>
      <c r="I90" s="76"/>
      <c r="J90" s="76"/>
      <c r="K90" s="76"/>
      <c r="L90" s="76"/>
      <c r="M90" s="76"/>
      <c r="N90" s="76"/>
    </row>
    <row r="91" spans="1:14" ht="15.75" customHeight="1" x14ac:dyDescent="0.3">
      <c r="A91" s="76"/>
      <c r="B91" s="76"/>
      <c r="C91" s="76"/>
      <c r="D91" s="76"/>
      <c r="E91" s="76"/>
      <c r="F91" s="76"/>
      <c r="G91" s="131"/>
      <c r="H91" s="76"/>
      <c r="I91" s="76"/>
      <c r="J91" s="76"/>
      <c r="K91" s="76"/>
      <c r="L91" s="76"/>
      <c r="M91" s="76"/>
      <c r="N91" s="76"/>
    </row>
    <row r="92" spans="1:14" ht="15.75" customHeight="1" x14ac:dyDescent="0.3">
      <c r="A92" s="76"/>
      <c r="B92" s="76"/>
      <c r="C92" s="76"/>
      <c r="D92" s="76"/>
      <c r="E92" s="76"/>
      <c r="F92" s="76"/>
      <c r="G92" s="131"/>
      <c r="H92" s="76"/>
      <c r="I92" s="76"/>
      <c r="J92" s="76"/>
      <c r="K92" s="76"/>
      <c r="L92" s="76"/>
      <c r="M92" s="76"/>
      <c r="N92" s="76"/>
    </row>
    <row r="93" spans="1:14" ht="15.75" customHeight="1" x14ac:dyDescent="0.3">
      <c r="A93" s="76"/>
      <c r="B93" s="76"/>
      <c r="C93" s="76"/>
      <c r="D93" s="76"/>
      <c r="E93" s="76"/>
      <c r="F93" s="76"/>
      <c r="G93" s="131"/>
      <c r="H93" s="76"/>
      <c r="I93" s="76"/>
      <c r="J93" s="76"/>
      <c r="K93" s="76"/>
      <c r="L93" s="76"/>
      <c r="M93" s="76"/>
      <c r="N93" s="76"/>
    </row>
    <row r="94" spans="1:14" ht="15.75" customHeight="1" x14ac:dyDescent="0.3">
      <c r="A94" s="76"/>
      <c r="B94" s="76"/>
      <c r="C94" s="76"/>
      <c r="D94" s="76"/>
      <c r="E94" s="76"/>
      <c r="F94" s="76"/>
      <c r="G94" s="131"/>
      <c r="H94" s="76"/>
      <c r="I94" s="76"/>
      <c r="J94" s="76"/>
      <c r="K94" s="76"/>
      <c r="L94" s="76"/>
      <c r="M94" s="76"/>
      <c r="N94" s="76"/>
    </row>
    <row r="95" spans="1:14" ht="15.75" customHeight="1" x14ac:dyDescent="0.3">
      <c r="A95" s="76"/>
      <c r="B95" s="76"/>
      <c r="C95" s="76"/>
      <c r="D95" s="76"/>
      <c r="E95" s="76"/>
      <c r="F95" s="76"/>
      <c r="G95" s="131"/>
      <c r="H95" s="76"/>
      <c r="I95" s="76"/>
      <c r="J95" s="76"/>
      <c r="K95" s="76"/>
      <c r="L95" s="76"/>
      <c r="M95" s="76"/>
      <c r="N95" s="76"/>
    </row>
    <row r="96" spans="1:14" ht="15.75" customHeight="1" x14ac:dyDescent="0.3">
      <c r="A96" s="76"/>
      <c r="B96" s="76"/>
      <c r="C96" s="76"/>
      <c r="D96" s="76"/>
      <c r="E96" s="76"/>
      <c r="F96" s="76"/>
      <c r="G96" s="131"/>
      <c r="H96" s="76"/>
      <c r="I96" s="76"/>
      <c r="J96" s="76"/>
      <c r="K96" s="76"/>
      <c r="L96" s="76"/>
      <c r="M96" s="76"/>
      <c r="N96" s="76"/>
    </row>
    <row r="97" spans="1:14" ht="15.75" customHeight="1" x14ac:dyDescent="0.3">
      <c r="A97" s="76"/>
      <c r="B97" s="76"/>
      <c r="C97" s="76"/>
      <c r="D97" s="76"/>
      <c r="E97" s="76"/>
      <c r="F97" s="76"/>
      <c r="G97" s="131"/>
      <c r="H97" s="76"/>
      <c r="I97" s="76"/>
      <c r="J97" s="76"/>
      <c r="K97" s="76"/>
      <c r="L97" s="76"/>
      <c r="M97" s="76"/>
      <c r="N97" s="76"/>
    </row>
    <row r="98" spans="1:14" ht="15.75" customHeight="1" x14ac:dyDescent="0.3">
      <c r="A98" s="76"/>
      <c r="B98" s="76"/>
      <c r="C98" s="76"/>
      <c r="D98" s="76"/>
      <c r="E98" s="76"/>
      <c r="F98" s="76"/>
      <c r="G98" s="131"/>
      <c r="H98" s="76"/>
      <c r="I98" s="76"/>
      <c r="J98" s="76"/>
      <c r="K98" s="76"/>
      <c r="L98" s="76"/>
      <c r="M98" s="76"/>
      <c r="N98" s="76"/>
    </row>
    <row r="99" spans="1:14" ht="15.75" customHeight="1" x14ac:dyDescent="0.3">
      <c r="A99" s="76"/>
      <c r="B99" s="76"/>
      <c r="C99" s="76"/>
      <c r="D99" s="76"/>
      <c r="E99" s="76"/>
      <c r="F99" s="76"/>
      <c r="G99" s="131"/>
      <c r="H99" s="76"/>
      <c r="I99" s="76"/>
      <c r="J99" s="76"/>
      <c r="K99" s="76"/>
      <c r="L99" s="76"/>
      <c r="M99" s="76"/>
      <c r="N99" s="76"/>
    </row>
    <row r="100" spans="1:14" ht="15.75" customHeight="1" x14ac:dyDescent="0.3">
      <c r="A100" s="76"/>
      <c r="B100" s="76"/>
      <c r="C100" s="76"/>
      <c r="D100" s="76"/>
      <c r="E100" s="76"/>
      <c r="F100" s="76"/>
      <c r="G100" s="131"/>
      <c r="H100" s="76"/>
      <c r="I100" s="76"/>
      <c r="J100" s="76"/>
      <c r="K100" s="76"/>
      <c r="L100" s="76"/>
      <c r="M100" s="76"/>
      <c r="N100" s="76"/>
    </row>
    <row r="101" spans="1:14" ht="15.75" customHeight="1" x14ac:dyDescent="0.3">
      <c r="A101" s="76"/>
      <c r="B101" s="76"/>
      <c r="C101" s="76"/>
      <c r="D101" s="76"/>
      <c r="E101" s="76"/>
      <c r="F101" s="76"/>
      <c r="G101" s="131"/>
      <c r="H101" s="76"/>
      <c r="I101" s="76"/>
      <c r="J101" s="76"/>
      <c r="K101" s="76"/>
      <c r="L101" s="76"/>
      <c r="M101" s="76"/>
      <c r="N101" s="76"/>
    </row>
    <row r="102" spans="1:14" ht="15.75" customHeight="1" x14ac:dyDescent="0.3">
      <c r="A102" s="76"/>
      <c r="B102" s="76"/>
      <c r="C102" s="76"/>
      <c r="D102" s="76"/>
      <c r="E102" s="76"/>
      <c r="F102" s="76"/>
      <c r="G102" s="131"/>
      <c r="H102" s="76"/>
      <c r="I102" s="76"/>
      <c r="J102" s="76"/>
      <c r="K102" s="76"/>
      <c r="L102" s="76"/>
      <c r="M102" s="76"/>
      <c r="N102" s="76"/>
    </row>
    <row r="103" spans="1:14" ht="15.75" customHeight="1" x14ac:dyDescent="0.3">
      <c r="A103" s="76"/>
      <c r="B103" s="76"/>
      <c r="C103" s="76"/>
      <c r="D103" s="76"/>
      <c r="E103" s="76"/>
      <c r="F103" s="76"/>
      <c r="G103" s="131"/>
      <c r="H103" s="76"/>
      <c r="I103" s="76"/>
      <c r="J103" s="76"/>
      <c r="K103" s="76"/>
      <c r="L103" s="76"/>
      <c r="M103" s="76"/>
      <c r="N103" s="76"/>
    </row>
    <row r="104" spans="1:14" ht="15.75" customHeight="1" x14ac:dyDescent="0.3">
      <c r="A104" s="76"/>
      <c r="B104" s="76"/>
      <c r="C104" s="76"/>
      <c r="D104" s="76"/>
      <c r="E104" s="76"/>
      <c r="F104" s="76"/>
      <c r="G104" s="131"/>
      <c r="H104" s="76"/>
      <c r="I104" s="76"/>
      <c r="J104" s="76"/>
      <c r="K104" s="76"/>
      <c r="L104" s="76"/>
      <c r="M104" s="76"/>
      <c r="N104" s="76"/>
    </row>
    <row r="105" spans="1:14" ht="15.75" customHeight="1" x14ac:dyDescent="0.3">
      <c r="A105" s="76"/>
      <c r="B105" s="76"/>
      <c r="C105" s="76"/>
      <c r="D105" s="76"/>
      <c r="E105" s="76"/>
      <c r="F105" s="76"/>
      <c r="G105" s="131"/>
      <c r="H105" s="76"/>
      <c r="I105" s="76"/>
      <c r="J105" s="76"/>
      <c r="K105" s="76"/>
      <c r="L105" s="76"/>
      <c r="M105" s="76"/>
      <c r="N105" s="76"/>
    </row>
    <row r="106" spans="1:14" ht="15.75" customHeight="1" x14ac:dyDescent="0.3">
      <c r="A106" s="76"/>
      <c r="B106" s="76"/>
      <c r="C106" s="76"/>
      <c r="D106" s="76"/>
      <c r="E106" s="76"/>
      <c r="F106" s="76"/>
      <c r="G106" s="131"/>
      <c r="H106" s="76"/>
      <c r="I106" s="76"/>
      <c r="J106" s="76"/>
      <c r="K106" s="76"/>
      <c r="L106" s="76"/>
      <c r="M106" s="76"/>
      <c r="N106" s="76"/>
    </row>
    <row r="107" spans="1:14" ht="15.75" customHeight="1" x14ac:dyDescent="0.3">
      <c r="A107" s="76"/>
      <c r="B107" s="76"/>
      <c r="C107" s="76"/>
      <c r="D107" s="76"/>
      <c r="E107" s="76"/>
      <c r="F107" s="76"/>
      <c r="G107" s="131"/>
      <c r="H107" s="76"/>
      <c r="I107" s="76"/>
      <c r="J107" s="76"/>
      <c r="K107" s="76"/>
      <c r="L107" s="76"/>
      <c r="M107" s="76"/>
      <c r="N107" s="76"/>
    </row>
    <row r="108" spans="1:14" ht="15.75" customHeight="1" x14ac:dyDescent="0.3">
      <c r="A108" s="76"/>
      <c r="B108" s="76"/>
      <c r="C108" s="76"/>
      <c r="D108" s="76"/>
      <c r="E108" s="76"/>
      <c r="F108" s="76"/>
      <c r="G108" s="131"/>
      <c r="H108" s="76"/>
      <c r="I108" s="76"/>
      <c r="J108" s="76"/>
      <c r="K108" s="76"/>
      <c r="L108" s="76"/>
      <c r="M108" s="76"/>
      <c r="N108" s="76"/>
    </row>
    <row r="109" spans="1:14" ht="15.75" customHeight="1" x14ac:dyDescent="0.3">
      <c r="A109" s="76"/>
      <c r="B109" s="76"/>
      <c r="C109" s="76"/>
      <c r="D109" s="76"/>
      <c r="E109" s="76"/>
      <c r="F109" s="76"/>
      <c r="G109" s="131"/>
      <c r="H109" s="76"/>
      <c r="I109" s="76"/>
      <c r="J109" s="76"/>
      <c r="K109" s="76"/>
      <c r="L109" s="76"/>
      <c r="M109" s="76"/>
      <c r="N109" s="76"/>
    </row>
  </sheetData>
  <mergeCells count="1">
    <mergeCell ref="I2:N2"/>
  </mergeCells>
  <hyperlinks>
    <hyperlink ref="A2" location="'Index'!A3" tooltip="Go to the Index sheet" display="á" xr:uid="{381735F0-DDC2-4CBF-97E9-7220BCBEE1C8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D80A6-E11F-43F2-946E-2578897EBBE6}">
  <sheetPr>
    <tabColor rgb="FFDDEBF7"/>
    <pageSetUpPr fitToPage="1"/>
  </sheetPr>
  <dimension ref="A1:Y45"/>
  <sheetViews>
    <sheetView showGridLines="0" workbookViewId="0">
      <selection activeCell="A2" sqref="A2"/>
    </sheetView>
  </sheetViews>
  <sheetFormatPr defaultColWidth="9.42578125" defaultRowHeight="15.75" customHeight="1" x14ac:dyDescent="0.3"/>
  <cols>
    <col min="1" max="1" width="2.7109375" style="161" customWidth="1"/>
    <col min="2" max="3" width="20.7109375" style="164" customWidth="1"/>
    <col min="4" max="9" width="5" style="164" customWidth="1"/>
    <col min="10" max="10" width="1.5703125" style="164" customWidth="1"/>
    <col min="11" max="11" width="2.7109375" style="161" customWidth="1"/>
    <col min="12" max="13" width="20.7109375" style="164" customWidth="1"/>
    <col min="14" max="19" width="5" style="164" customWidth="1"/>
    <col min="20" max="25" width="9.42578125" style="164"/>
  </cols>
  <sheetData>
    <row r="1" spans="1:25" ht="17.45" customHeight="1" x14ac:dyDescent="0.35">
      <c r="A1" s="157"/>
      <c r="B1" s="158" t="s">
        <v>878</v>
      </c>
      <c r="C1" s="158"/>
      <c r="D1" s="159"/>
      <c r="E1" s="159"/>
      <c r="F1" s="159"/>
      <c r="G1" s="159"/>
      <c r="H1" s="159"/>
      <c r="I1" s="160" t="s">
        <v>879</v>
      </c>
      <c r="J1" s="158"/>
      <c r="K1" s="159"/>
      <c r="L1" s="159"/>
      <c r="M1" s="158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8"/>
      <c r="Y1" s="158"/>
    </row>
    <row r="2" spans="1:25" ht="20.100000000000001" customHeight="1" x14ac:dyDescent="0.35">
      <c r="B2" s="162" t="s">
        <v>2</v>
      </c>
      <c r="C2" s="163"/>
      <c r="N2" s="165" t="s">
        <v>3</v>
      </c>
      <c r="O2" s="165"/>
      <c r="P2" s="165"/>
      <c r="Q2" s="165"/>
      <c r="R2" s="165"/>
      <c r="S2" s="165"/>
    </row>
    <row r="3" spans="1:25" ht="15.75" customHeight="1" x14ac:dyDescent="0.3">
      <c r="A3" s="166"/>
      <c r="B3" s="167" t="s">
        <v>4</v>
      </c>
      <c r="C3" s="168" t="s">
        <v>880</v>
      </c>
      <c r="D3" s="168"/>
      <c r="E3" s="168" t="s">
        <v>881</v>
      </c>
      <c r="F3" s="167"/>
      <c r="G3" s="167"/>
      <c r="H3" s="167"/>
      <c r="I3" s="167"/>
      <c r="J3" s="167"/>
      <c r="K3" s="166"/>
      <c r="L3" s="167" t="s">
        <v>28</v>
      </c>
      <c r="M3" s="168" t="s">
        <v>882</v>
      </c>
      <c r="N3" s="168"/>
      <c r="O3" s="168" t="s">
        <v>883</v>
      </c>
      <c r="P3" s="167"/>
      <c r="Q3" s="167"/>
      <c r="R3" s="167"/>
      <c r="S3" s="167"/>
      <c r="U3" s="167"/>
      <c r="V3" s="167"/>
      <c r="W3" s="167"/>
      <c r="X3" s="167"/>
      <c r="Y3" s="167"/>
    </row>
    <row r="4" spans="1:25" ht="15.75" customHeight="1" x14ac:dyDescent="0.3">
      <c r="A4" s="169">
        <v>2</v>
      </c>
      <c r="B4" s="170" t="s">
        <v>7</v>
      </c>
      <c r="C4" s="171" t="s">
        <v>8</v>
      </c>
      <c r="D4" s="172"/>
      <c r="E4" s="173"/>
      <c r="F4" s="174" t="s">
        <v>9</v>
      </c>
      <c r="G4" s="174" t="s">
        <v>10</v>
      </c>
      <c r="H4" s="174" t="s">
        <v>11</v>
      </c>
      <c r="I4" s="175" t="s">
        <v>12</v>
      </c>
      <c r="J4" s="176"/>
      <c r="K4" s="169">
        <v>2</v>
      </c>
      <c r="L4" s="170" t="s">
        <v>7</v>
      </c>
      <c r="M4" s="171" t="s">
        <v>8</v>
      </c>
      <c r="N4" s="172"/>
      <c r="O4" s="173"/>
      <c r="P4" s="174" t="s">
        <v>9</v>
      </c>
      <c r="Q4" s="174" t="s">
        <v>10</v>
      </c>
      <c r="R4" s="174" t="s">
        <v>11</v>
      </c>
      <c r="S4" s="175" t="s">
        <v>12</v>
      </c>
      <c r="T4" s="176"/>
      <c r="U4" s="176"/>
      <c r="V4" s="176"/>
      <c r="W4" s="176"/>
      <c r="X4" s="176"/>
      <c r="Y4" s="176"/>
    </row>
    <row r="5" spans="1:25" ht="15.75" customHeight="1" x14ac:dyDescent="0.3">
      <c r="A5" s="177">
        <v>5</v>
      </c>
      <c r="B5" s="178" t="s">
        <v>884</v>
      </c>
      <c r="C5" s="178" t="s">
        <v>885</v>
      </c>
      <c r="D5" s="179">
        <v>100</v>
      </c>
      <c r="E5" s="179">
        <v>100</v>
      </c>
      <c r="F5" s="179">
        <f t="shared" ref="F5:F14" si="0">SUM(D5:E5)</f>
        <v>200</v>
      </c>
      <c r="G5" s="179">
        <v>10</v>
      </c>
      <c r="H5" s="21">
        <v>1596</v>
      </c>
      <c r="I5" s="22">
        <v>76</v>
      </c>
      <c r="J5" s="176"/>
      <c r="K5" s="177">
        <v>7</v>
      </c>
      <c r="L5" s="178" t="s">
        <v>886</v>
      </c>
      <c r="M5" s="178" t="s">
        <v>330</v>
      </c>
      <c r="N5" s="179">
        <v>97</v>
      </c>
      <c r="O5" s="179">
        <v>96</v>
      </c>
      <c r="P5" s="179">
        <f t="shared" ref="P5:P14" si="1">SUM(N5:O5)</f>
        <v>193</v>
      </c>
      <c r="Q5" s="179">
        <v>5</v>
      </c>
      <c r="R5" s="21">
        <v>1560</v>
      </c>
      <c r="S5" s="22">
        <v>66</v>
      </c>
      <c r="T5" s="176"/>
      <c r="U5" s="176"/>
      <c r="V5" s="176"/>
      <c r="W5" s="176"/>
      <c r="X5" s="176"/>
      <c r="Y5" s="176"/>
    </row>
    <row r="6" spans="1:25" ht="15.75" customHeight="1" x14ac:dyDescent="0.3">
      <c r="A6" s="180">
        <v>3</v>
      </c>
      <c r="B6" s="181" t="s">
        <v>697</v>
      </c>
      <c r="C6" s="181" t="s">
        <v>628</v>
      </c>
      <c r="D6" s="182">
        <v>100</v>
      </c>
      <c r="E6" s="182">
        <v>99</v>
      </c>
      <c r="F6" s="182">
        <f t="shared" si="0"/>
        <v>199</v>
      </c>
      <c r="G6" s="183">
        <v>9</v>
      </c>
      <c r="H6" s="25">
        <v>1588</v>
      </c>
      <c r="I6" s="28">
        <v>67</v>
      </c>
      <c r="J6" s="176"/>
      <c r="K6" s="180">
        <v>10</v>
      </c>
      <c r="L6" s="181" t="s">
        <v>887</v>
      </c>
      <c r="M6" s="181" t="s">
        <v>885</v>
      </c>
      <c r="N6" s="182">
        <v>98</v>
      </c>
      <c r="O6" s="182">
        <v>96</v>
      </c>
      <c r="P6" s="182">
        <f t="shared" si="1"/>
        <v>194</v>
      </c>
      <c r="Q6" s="183">
        <v>6</v>
      </c>
      <c r="R6" s="25">
        <v>1554</v>
      </c>
      <c r="S6" s="28">
        <v>57</v>
      </c>
      <c r="T6" s="176"/>
      <c r="U6" s="176"/>
      <c r="V6" s="176"/>
      <c r="W6" s="176"/>
      <c r="X6" s="176"/>
      <c r="Y6" s="176"/>
    </row>
    <row r="7" spans="1:25" ht="15.75" customHeight="1" x14ac:dyDescent="0.3">
      <c r="A7" s="180">
        <v>10</v>
      </c>
      <c r="B7" s="181" t="s">
        <v>888</v>
      </c>
      <c r="C7" s="181" t="s">
        <v>330</v>
      </c>
      <c r="D7" s="182">
        <v>99</v>
      </c>
      <c r="E7" s="182">
        <v>98</v>
      </c>
      <c r="F7" s="182">
        <f t="shared" si="0"/>
        <v>197</v>
      </c>
      <c r="G7" s="183">
        <v>5</v>
      </c>
      <c r="H7" s="25">
        <v>1588</v>
      </c>
      <c r="I7" s="28">
        <v>66</v>
      </c>
      <c r="J7" s="184"/>
      <c r="K7" s="180">
        <v>6</v>
      </c>
      <c r="L7" s="181" t="s">
        <v>21</v>
      </c>
      <c r="M7" s="181" t="s">
        <v>129</v>
      </c>
      <c r="N7" s="182">
        <v>100</v>
      </c>
      <c r="O7" s="182">
        <v>100</v>
      </c>
      <c r="P7" s="182">
        <f t="shared" si="1"/>
        <v>200</v>
      </c>
      <c r="Q7" s="183">
        <v>10</v>
      </c>
      <c r="R7" s="25">
        <v>1547</v>
      </c>
      <c r="S7" s="28">
        <v>51</v>
      </c>
      <c r="T7" s="176"/>
      <c r="U7" s="176"/>
      <c r="V7" s="176"/>
      <c r="W7" s="176"/>
      <c r="X7" s="176"/>
      <c r="Y7" s="176"/>
    </row>
    <row r="8" spans="1:25" ht="15.75" customHeight="1" x14ac:dyDescent="0.3">
      <c r="A8" s="180">
        <v>1</v>
      </c>
      <c r="B8" s="181" t="s">
        <v>649</v>
      </c>
      <c r="C8" s="181" t="s">
        <v>483</v>
      </c>
      <c r="D8" s="182">
        <v>100</v>
      </c>
      <c r="E8" s="182">
        <v>99</v>
      </c>
      <c r="F8" s="182">
        <f t="shared" si="0"/>
        <v>199</v>
      </c>
      <c r="G8" s="183">
        <v>9</v>
      </c>
      <c r="H8" s="29">
        <v>1582</v>
      </c>
      <c r="I8" s="30">
        <v>58</v>
      </c>
      <c r="J8" s="176"/>
      <c r="K8" s="180">
        <v>2</v>
      </c>
      <c r="L8" s="181" t="s">
        <v>277</v>
      </c>
      <c r="M8" s="181" t="s">
        <v>318</v>
      </c>
      <c r="N8" s="182">
        <v>96</v>
      </c>
      <c r="O8" s="182">
        <v>96</v>
      </c>
      <c r="P8" s="182">
        <f t="shared" si="1"/>
        <v>192</v>
      </c>
      <c r="Q8" s="183">
        <v>3</v>
      </c>
      <c r="R8" s="25">
        <v>1545</v>
      </c>
      <c r="S8" s="28">
        <v>50</v>
      </c>
      <c r="T8" s="176"/>
      <c r="U8" s="176"/>
      <c r="V8" s="176"/>
      <c r="W8" s="176"/>
      <c r="X8" s="176"/>
      <c r="Y8" s="176"/>
    </row>
    <row r="9" spans="1:25" ht="15.75" customHeight="1" x14ac:dyDescent="0.3">
      <c r="A9" s="180">
        <v>2</v>
      </c>
      <c r="B9" s="181" t="s">
        <v>889</v>
      </c>
      <c r="C9" s="181" t="s">
        <v>168</v>
      </c>
      <c r="D9" s="182">
        <v>100</v>
      </c>
      <c r="E9" s="182">
        <v>98</v>
      </c>
      <c r="F9" s="182">
        <f t="shared" si="0"/>
        <v>198</v>
      </c>
      <c r="G9" s="183">
        <v>6</v>
      </c>
      <c r="H9" s="29">
        <v>1580</v>
      </c>
      <c r="I9" s="30">
        <v>52</v>
      </c>
      <c r="J9" s="176"/>
      <c r="K9" s="180">
        <v>8</v>
      </c>
      <c r="L9" s="181" t="s">
        <v>395</v>
      </c>
      <c r="M9" s="181" t="s">
        <v>396</v>
      </c>
      <c r="N9" s="182">
        <v>99</v>
      </c>
      <c r="O9" s="182">
        <v>97</v>
      </c>
      <c r="P9" s="182">
        <f t="shared" si="1"/>
        <v>196</v>
      </c>
      <c r="Q9" s="183">
        <v>9</v>
      </c>
      <c r="R9" s="25">
        <v>1544</v>
      </c>
      <c r="S9" s="28">
        <v>49</v>
      </c>
      <c r="T9" s="176"/>
      <c r="U9" s="176"/>
      <c r="V9" s="176"/>
      <c r="W9" s="176"/>
      <c r="X9" s="176"/>
      <c r="Y9" s="176"/>
    </row>
    <row r="10" spans="1:25" ht="15.75" customHeight="1" x14ac:dyDescent="0.3">
      <c r="A10" s="180">
        <v>8</v>
      </c>
      <c r="B10" s="181" t="s">
        <v>890</v>
      </c>
      <c r="C10" s="181" t="s">
        <v>569</v>
      </c>
      <c r="D10" s="182">
        <v>99</v>
      </c>
      <c r="E10" s="182">
        <v>98</v>
      </c>
      <c r="F10" s="182">
        <f t="shared" si="0"/>
        <v>197</v>
      </c>
      <c r="G10" s="183">
        <v>5</v>
      </c>
      <c r="H10" s="25">
        <v>1576</v>
      </c>
      <c r="I10" s="28">
        <v>51</v>
      </c>
      <c r="J10" s="176"/>
      <c r="K10" s="180">
        <v>5</v>
      </c>
      <c r="L10" s="181" t="s">
        <v>891</v>
      </c>
      <c r="M10" s="181" t="s">
        <v>168</v>
      </c>
      <c r="N10" s="182">
        <v>99</v>
      </c>
      <c r="O10" s="182">
        <v>97</v>
      </c>
      <c r="P10" s="182">
        <f t="shared" si="1"/>
        <v>196</v>
      </c>
      <c r="Q10" s="183">
        <v>9</v>
      </c>
      <c r="R10" s="25">
        <v>1541</v>
      </c>
      <c r="S10" s="28">
        <v>48</v>
      </c>
      <c r="T10" s="176"/>
      <c r="U10" s="176"/>
      <c r="V10" s="176"/>
      <c r="W10" s="176"/>
      <c r="X10" s="176"/>
      <c r="Y10" s="176"/>
    </row>
    <row r="11" spans="1:25" ht="15.75" customHeight="1" x14ac:dyDescent="0.3">
      <c r="A11" s="180">
        <v>7</v>
      </c>
      <c r="B11" s="181" t="s">
        <v>397</v>
      </c>
      <c r="C11" s="181" t="s">
        <v>396</v>
      </c>
      <c r="D11" s="182">
        <v>100</v>
      </c>
      <c r="E11" s="182">
        <v>99</v>
      </c>
      <c r="F11" s="182">
        <f t="shared" si="0"/>
        <v>199</v>
      </c>
      <c r="G11" s="183">
        <v>9</v>
      </c>
      <c r="H11" s="25">
        <v>1566</v>
      </c>
      <c r="I11" s="28">
        <v>42</v>
      </c>
      <c r="J11" s="176"/>
      <c r="K11" s="180">
        <v>4</v>
      </c>
      <c r="L11" s="181" t="s">
        <v>892</v>
      </c>
      <c r="M11" s="181" t="s">
        <v>569</v>
      </c>
      <c r="N11" s="182">
        <v>97</v>
      </c>
      <c r="O11" s="182">
        <v>96</v>
      </c>
      <c r="P11" s="182">
        <f t="shared" si="1"/>
        <v>193</v>
      </c>
      <c r="Q11" s="183">
        <v>5</v>
      </c>
      <c r="R11" s="25">
        <v>1542</v>
      </c>
      <c r="S11" s="28">
        <v>47</v>
      </c>
      <c r="T11" s="176"/>
      <c r="U11" s="176"/>
      <c r="V11" s="176"/>
      <c r="W11" s="176"/>
      <c r="X11" s="176"/>
      <c r="Y11" s="176"/>
    </row>
    <row r="12" spans="1:25" ht="15.75" customHeight="1" x14ac:dyDescent="0.3">
      <c r="A12" s="180">
        <v>4</v>
      </c>
      <c r="B12" s="181" t="s">
        <v>893</v>
      </c>
      <c r="C12" s="181" t="s">
        <v>168</v>
      </c>
      <c r="D12" s="182">
        <v>98</v>
      </c>
      <c r="E12" s="182">
        <v>93</v>
      </c>
      <c r="F12" s="182">
        <f t="shared" si="0"/>
        <v>191</v>
      </c>
      <c r="G12" s="183">
        <v>1</v>
      </c>
      <c r="H12" s="25">
        <v>1559</v>
      </c>
      <c r="I12" s="28">
        <v>28</v>
      </c>
      <c r="J12" s="176"/>
      <c r="K12" s="180">
        <v>3</v>
      </c>
      <c r="L12" s="181" t="s">
        <v>894</v>
      </c>
      <c r="M12" s="181" t="s">
        <v>280</v>
      </c>
      <c r="N12" s="182">
        <v>99</v>
      </c>
      <c r="O12" s="182">
        <v>97</v>
      </c>
      <c r="P12" s="182">
        <f t="shared" si="1"/>
        <v>196</v>
      </c>
      <c r="Q12" s="183">
        <v>9</v>
      </c>
      <c r="R12" s="25">
        <v>1541</v>
      </c>
      <c r="S12" s="28">
        <v>47</v>
      </c>
      <c r="T12" s="176"/>
      <c r="U12" s="176"/>
      <c r="V12" s="176"/>
      <c r="W12" s="176"/>
      <c r="X12" s="176"/>
      <c r="Y12" s="176"/>
    </row>
    <row r="13" spans="1:25" ht="15.75" customHeight="1" x14ac:dyDescent="0.3">
      <c r="A13" s="180">
        <v>6</v>
      </c>
      <c r="B13" s="181" t="s">
        <v>408</v>
      </c>
      <c r="C13" s="181" t="s">
        <v>246</v>
      </c>
      <c r="D13" s="182">
        <v>99</v>
      </c>
      <c r="E13" s="182">
        <v>95</v>
      </c>
      <c r="F13" s="182">
        <f t="shared" si="0"/>
        <v>194</v>
      </c>
      <c r="G13" s="183">
        <v>3</v>
      </c>
      <c r="H13" s="25">
        <v>1543</v>
      </c>
      <c r="I13" s="28">
        <v>22</v>
      </c>
      <c r="J13" s="176"/>
      <c r="K13" s="180">
        <v>1</v>
      </c>
      <c r="L13" s="181" t="s">
        <v>895</v>
      </c>
      <c r="M13" s="181" t="s">
        <v>168</v>
      </c>
      <c r="N13" s="182">
        <v>92</v>
      </c>
      <c r="O13" s="182">
        <v>90</v>
      </c>
      <c r="P13" s="182">
        <f t="shared" si="1"/>
        <v>182</v>
      </c>
      <c r="Q13" s="183">
        <v>2</v>
      </c>
      <c r="R13" s="29">
        <v>1519</v>
      </c>
      <c r="S13" s="30">
        <v>28</v>
      </c>
      <c r="T13" s="176"/>
      <c r="U13" s="176"/>
      <c r="V13" s="176"/>
      <c r="W13" s="176"/>
      <c r="X13" s="176"/>
      <c r="Y13" s="176"/>
    </row>
    <row r="14" spans="1:25" ht="15.75" customHeight="1" x14ac:dyDescent="0.3">
      <c r="A14" s="185">
        <v>9</v>
      </c>
      <c r="B14" s="186" t="s">
        <v>317</v>
      </c>
      <c r="C14" s="186" t="s">
        <v>318</v>
      </c>
      <c r="D14" s="187">
        <v>96</v>
      </c>
      <c r="E14" s="187">
        <v>96</v>
      </c>
      <c r="F14" s="187">
        <f t="shared" si="0"/>
        <v>192</v>
      </c>
      <c r="G14" s="188">
        <v>2</v>
      </c>
      <c r="H14" s="33">
        <v>1543</v>
      </c>
      <c r="I14" s="35">
        <v>18</v>
      </c>
      <c r="J14" s="176"/>
      <c r="K14" s="185">
        <v>9</v>
      </c>
      <c r="L14" s="186" t="s">
        <v>324</v>
      </c>
      <c r="M14" s="186" t="s">
        <v>310</v>
      </c>
      <c r="N14" s="187" t="s">
        <v>55</v>
      </c>
      <c r="O14" s="187"/>
      <c r="P14" s="187">
        <f t="shared" si="1"/>
        <v>0</v>
      </c>
      <c r="Q14" s="188">
        <v>0</v>
      </c>
      <c r="R14" s="33">
        <v>1326</v>
      </c>
      <c r="S14" s="35">
        <v>26</v>
      </c>
      <c r="T14" s="176"/>
      <c r="U14" s="176"/>
      <c r="V14" s="176"/>
      <c r="W14" s="176"/>
      <c r="X14" s="176"/>
      <c r="Y14" s="176"/>
    </row>
    <row r="15" spans="1:25" ht="15.75" customHeight="1" x14ac:dyDescent="0.3">
      <c r="A15" s="189"/>
      <c r="B15" s="176"/>
      <c r="C15" s="176"/>
      <c r="D15" s="176"/>
      <c r="E15" s="176"/>
      <c r="F15" s="176"/>
      <c r="G15" s="176"/>
      <c r="H15" s="176"/>
      <c r="I15" s="176"/>
      <c r="J15" s="176"/>
      <c r="K15" s="189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</row>
    <row r="16" spans="1:25" ht="15.75" customHeight="1" x14ac:dyDescent="0.3">
      <c r="A16" s="190"/>
      <c r="B16" s="191" t="s">
        <v>45</v>
      </c>
      <c r="C16" s="192" t="s">
        <v>509</v>
      </c>
      <c r="D16" s="192"/>
      <c r="E16" s="193" t="s">
        <v>896</v>
      </c>
      <c r="F16" s="191"/>
      <c r="G16" s="191"/>
      <c r="H16" s="191"/>
      <c r="I16" s="191"/>
      <c r="J16" s="176"/>
      <c r="K16" s="190"/>
      <c r="L16" s="191" t="s">
        <v>59</v>
      </c>
      <c r="M16" s="192" t="s">
        <v>897</v>
      </c>
      <c r="N16" s="192"/>
      <c r="O16" s="193" t="s">
        <v>898</v>
      </c>
      <c r="P16" s="191"/>
      <c r="Q16" s="191"/>
      <c r="R16" s="191"/>
      <c r="S16" s="191"/>
      <c r="T16" s="176"/>
      <c r="U16" s="176"/>
      <c r="V16" s="176"/>
      <c r="W16" s="176"/>
      <c r="X16" s="176"/>
      <c r="Y16" s="176"/>
    </row>
    <row r="17" spans="1:25" ht="15.75" customHeight="1" x14ac:dyDescent="0.3">
      <c r="A17" s="169">
        <v>2</v>
      </c>
      <c r="B17" s="170" t="s">
        <v>7</v>
      </c>
      <c r="C17" s="171" t="s">
        <v>8</v>
      </c>
      <c r="D17" s="172"/>
      <c r="E17" s="173"/>
      <c r="F17" s="174" t="s">
        <v>9</v>
      </c>
      <c r="G17" s="174" t="s">
        <v>10</v>
      </c>
      <c r="H17" s="174" t="s">
        <v>11</v>
      </c>
      <c r="I17" s="175" t="s">
        <v>12</v>
      </c>
      <c r="J17" s="176"/>
      <c r="K17" s="169">
        <v>2</v>
      </c>
      <c r="L17" s="170" t="s">
        <v>7</v>
      </c>
      <c r="M17" s="171" t="s">
        <v>8</v>
      </c>
      <c r="N17" s="172"/>
      <c r="O17" s="173"/>
      <c r="P17" s="174" t="s">
        <v>9</v>
      </c>
      <c r="Q17" s="174" t="s">
        <v>10</v>
      </c>
      <c r="R17" s="174" t="s">
        <v>11</v>
      </c>
      <c r="S17" s="175" t="s">
        <v>12</v>
      </c>
      <c r="T17" s="176"/>
      <c r="U17" s="176"/>
      <c r="V17" s="176"/>
      <c r="W17" s="176"/>
      <c r="X17" s="176"/>
      <c r="Y17" s="176"/>
    </row>
    <row r="18" spans="1:25" ht="15.75" customHeight="1" x14ac:dyDescent="0.3">
      <c r="A18" s="177">
        <v>3</v>
      </c>
      <c r="B18" s="178" t="s">
        <v>899</v>
      </c>
      <c r="C18" s="178" t="s">
        <v>318</v>
      </c>
      <c r="D18" s="179">
        <v>98</v>
      </c>
      <c r="E18" s="179">
        <v>97</v>
      </c>
      <c r="F18" s="179">
        <f t="shared" ref="F18:F27" si="2">SUM(D18:E18)</f>
        <v>195</v>
      </c>
      <c r="G18" s="179">
        <v>10</v>
      </c>
      <c r="H18" s="21">
        <v>1546</v>
      </c>
      <c r="I18" s="22">
        <v>68</v>
      </c>
      <c r="J18" s="176"/>
      <c r="K18" s="177">
        <v>3</v>
      </c>
      <c r="L18" s="178" t="s">
        <v>627</v>
      </c>
      <c r="M18" s="178" t="s">
        <v>628</v>
      </c>
      <c r="N18" s="179">
        <v>99</v>
      </c>
      <c r="O18" s="179">
        <v>99</v>
      </c>
      <c r="P18" s="179">
        <f t="shared" ref="P18:P27" si="3">SUM(N18:O18)</f>
        <v>198</v>
      </c>
      <c r="Q18" s="179">
        <v>10</v>
      </c>
      <c r="R18" s="21">
        <v>1577</v>
      </c>
      <c r="S18" s="22">
        <v>78</v>
      </c>
      <c r="T18" s="176"/>
      <c r="U18" s="176"/>
      <c r="V18" s="176"/>
      <c r="W18" s="176"/>
      <c r="X18" s="176"/>
      <c r="Y18" s="176"/>
    </row>
    <row r="19" spans="1:25" ht="15.75" customHeight="1" x14ac:dyDescent="0.3">
      <c r="A19" s="180">
        <v>9</v>
      </c>
      <c r="B19" s="181" t="s">
        <v>339</v>
      </c>
      <c r="C19" s="181" t="s">
        <v>330</v>
      </c>
      <c r="D19" s="182">
        <v>99</v>
      </c>
      <c r="E19" s="182">
        <v>95</v>
      </c>
      <c r="F19" s="182">
        <f t="shared" si="2"/>
        <v>194</v>
      </c>
      <c r="G19" s="183">
        <v>9</v>
      </c>
      <c r="H19" s="25">
        <v>1543</v>
      </c>
      <c r="I19" s="28">
        <v>64</v>
      </c>
      <c r="J19" s="176"/>
      <c r="K19" s="180">
        <v>5</v>
      </c>
      <c r="L19" s="181" t="s">
        <v>900</v>
      </c>
      <c r="M19" s="181" t="s">
        <v>885</v>
      </c>
      <c r="N19" s="182">
        <v>96</v>
      </c>
      <c r="O19" s="182">
        <v>93</v>
      </c>
      <c r="P19" s="182">
        <f t="shared" si="3"/>
        <v>189</v>
      </c>
      <c r="Q19" s="183">
        <v>9</v>
      </c>
      <c r="R19" s="25">
        <v>1516</v>
      </c>
      <c r="S19" s="28">
        <v>58</v>
      </c>
      <c r="T19" s="176"/>
      <c r="U19" s="176"/>
      <c r="V19" s="176"/>
      <c r="W19" s="176"/>
      <c r="X19" s="176"/>
      <c r="Y19" s="176"/>
    </row>
    <row r="20" spans="1:25" ht="15.75" customHeight="1" x14ac:dyDescent="0.3">
      <c r="A20" s="180">
        <v>10</v>
      </c>
      <c r="B20" s="181" t="s">
        <v>338</v>
      </c>
      <c r="C20" s="181" t="s">
        <v>330</v>
      </c>
      <c r="D20" s="182">
        <v>97</v>
      </c>
      <c r="E20" s="182">
        <v>96</v>
      </c>
      <c r="F20" s="182">
        <f t="shared" si="2"/>
        <v>193</v>
      </c>
      <c r="G20" s="183">
        <v>7</v>
      </c>
      <c r="H20" s="25">
        <v>1543</v>
      </c>
      <c r="I20" s="28">
        <v>64</v>
      </c>
      <c r="J20" s="176"/>
      <c r="K20" s="180">
        <v>8</v>
      </c>
      <c r="L20" s="181" t="s">
        <v>901</v>
      </c>
      <c r="M20" s="181" t="s">
        <v>569</v>
      </c>
      <c r="N20" s="182">
        <v>93</v>
      </c>
      <c r="O20" s="182">
        <v>91</v>
      </c>
      <c r="P20" s="182">
        <f t="shared" si="3"/>
        <v>184</v>
      </c>
      <c r="Q20" s="183">
        <v>6</v>
      </c>
      <c r="R20" s="25">
        <v>1504</v>
      </c>
      <c r="S20" s="28">
        <v>58</v>
      </c>
      <c r="T20" s="176"/>
      <c r="U20" s="176"/>
      <c r="V20" s="176"/>
      <c r="W20" s="176"/>
      <c r="X20" s="176"/>
      <c r="Y20" s="176"/>
    </row>
    <row r="21" spans="1:25" ht="15.75" customHeight="1" x14ac:dyDescent="0.3">
      <c r="A21" s="180">
        <v>8</v>
      </c>
      <c r="B21" s="181" t="s">
        <v>902</v>
      </c>
      <c r="C21" s="181" t="s">
        <v>885</v>
      </c>
      <c r="D21" s="182">
        <v>98</v>
      </c>
      <c r="E21" s="182">
        <v>94</v>
      </c>
      <c r="F21" s="182">
        <f t="shared" si="2"/>
        <v>192</v>
      </c>
      <c r="G21" s="183">
        <v>5</v>
      </c>
      <c r="H21" s="25">
        <v>1520</v>
      </c>
      <c r="I21" s="28">
        <v>41</v>
      </c>
      <c r="J21" s="176"/>
      <c r="K21" s="180">
        <v>7</v>
      </c>
      <c r="L21" s="181" t="s">
        <v>903</v>
      </c>
      <c r="M21" s="181" t="s">
        <v>904</v>
      </c>
      <c r="N21" s="182">
        <v>94</v>
      </c>
      <c r="O21" s="182">
        <v>84</v>
      </c>
      <c r="P21" s="182">
        <f t="shared" si="3"/>
        <v>178</v>
      </c>
      <c r="Q21" s="183">
        <v>3</v>
      </c>
      <c r="R21" s="25">
        <v>1321</v>
      </c>
      <c r="S21" s="28">
        <v>54</v>
      </c>
      <c r="T21" s="176"/>
      <c r="U21" s="176"/>
      <c r="V21" s="176"/>
      <c r="W21" s="176"/>
      <c r="X21" s="176"/>
      <c r="Y21" s="176"/>
    </row>
    <row r="22" spans="1:25" ht="15.75" customHeight="1" x14ac:dyDescent="0.3">
      <c r="A22" s="180">
        <v>5</v>
      </c>
      <c r="B22" s="181" t="s">
        <v>684</v>
      </c>
      <c r="C22" s="181" t="s">
        <v>483</v>
      </c>
      <c r="D22" s="182">
        <v>97</v>
      </c>
      <c r="E22" s="182">
        <v>96</v>
      </c>
      <c r="F22" s="182">
        <f t="shared" si="2"/>
        <v>193</v>
      </c>
      <c r="G22" s="183">
        <v>7</v>
      </c>
      <c r="H22" s="25">
        <v>1523</v>
      </c>
      <c r="I22" s="28">
        <v>40</v>
      </c>
      <c r="J22" s="176"/>
      <c r="K22" s="180">
        <v>9</v>
      </c>
      <c r="L22" s="181" t="s">
        <v>905</v>
      </c>
      <c r="M22" s="181" t="s">
        <v>885</v>
      </c>
      <c r="N22" s="182">
        <v>94</v>
      </c>
      <c r="O22" s="182">
        <v>87</v>
      </c>
      <c r="P22" s="182">
        <f t="shared" si="3"/>
        <v>181</v>
      </c>
      <c r="Q22" s="183">
        <v>4</v>
      </c>
      <c r="R22" s="25">
        <v>1486</v>
      </c>
      <c r="S22" s="28">
        <v>47</v>
      </c>
      <c r="T22" s="176"/>
      <c r="U22" s="176"/>
      <c r="V22" s="176"/>
      <c r="W22" s="176"/>
      <c r="X22" s="176"/>
      <c r="Y22" s="176"/>
    </row>
    <row r="23" spans="1:25" ht="15.75" customHeight="1" x14ac:dyDescent="0.3">
      <c r="A23" s="180">
        <v>2</v>
      </c>
      <c r="B23" s="181" t="s">
        <v>906</v>
      </c>
      <c r="C23" s="181" t="s">
        <v>168</v>
      </c>
      <c r="D23" s="182">
        <v>96</v>
      </c>
      <c r="E23" s="182">
        <v>96</v>
      </c>
      <c r="F23" s="182">
        <f t="shared" si="2"/>
        <v>192</v>
      </c>
      <c r="G23" s="183">
        <v>5</v>
      </c>
      <c r="H23" s="25">
        <v>1520</v>
      </c>
      <c r="I23" s="28">
        <v>39</v>
      </c>
      <c r="J23" s="176"/>
      <c r="K23" s="180">
        <v>4</v>
      </c>
      <c r="L23" s="181" t="s">
        <v>907</v>
      </c>
      <c r="M23" s="181" t="s">
        <v>904</v>
      </c>
      <c r="N23" s="182">
        <v>95</v>
      </c>
      <c r="O23" s="182">
        <v>90</v>
      </c>
      <c r="P23" s="182">
        <f t="shared" si="3"/>
        <v>185</v>
      </c>
      <c r="Q23" s="183">
        <v>7</v>
      </c>
      <c r="R23" s="25">
        <v>1478</v>
      </c>
      <c r="S23" s="28">
        <v>40</v>
      </c>
      <c r="T23" s="176"/>
      <c r="U23" s="176"/>
      <c r="V23" s="176"/>
      <c r="W23" s="176"/>
      <c r="X23" s="176"/>
      <c r="Y23" s="176"/>
    </row>
    <row r="24" spans="1:25" ht="15.75" customHeight="1" x14ac:dyDescent="0.3">
      <c r="A24" s="180">
        <v>7</v>
      </c>
      <c r="B24" s="181" t="s">
        <v>387</v>
      </c>
      <c r="C24" s="181" t="s">
        <v>246</v>
      </c>
      <c r="D24" s="182">
        <v>95</v>
      </c>
      <c r="E24" s="182">
        <v>94</v>
      </c>
      <c r="F24" s="182">
        <f t="shared" si="2"/>
        <v>189</v>
      </c>
      <c r="G24" s="183">
        <v>3</v>
      </c>
      <c r="H24" s="25">
        <v>1515</v>
      </c>
      <c r="I24" s="28">
        <v>38</v>
      </c>
      <c r="J24" s="176"/>
      <c r="K24" s="180">
        <v>6</v>
      </c>
      <c r="L24" s="181" t="s">
        <v>908</v>
      </c>
      <c r="M24" s="181" t="s">
        <v>904</v>
      </c>
      <c r="N24" s="182" t="s">
        <v>55</v>
      </c>
      <c r="O24" s="182"/>
      <c r="P24" s="182">
        <f t="shared" si="3"/>
        <v>0</v>
      </c>
      <c r="Q24" s="183">
        <v>0</v>
      </c>
      <c r="R24" s="25">
        <v>1133</v>
      </c>
      <c r="S24" s="28">
        <v>38</v>
      </c>
      <c r="T24" s="176"/>
      <c r="U24" s="176"/>
      <c r="V24" s="176"/>
      <c r="W24" s="176"/>
      <c r="X24" s="176"/>
      <c r="Y24" s="176"/>
    </row>
    <row r="25" spans="1:25" ht="15.75" customHeight="1" x14ac:dyDescent="0.3">
      <c r="A25" s="180">
        <v>6</v>
      </c>
      <c r="B25" s="181" t="s">
        <v>886</v>
      </c>
      <c r="C25" s="181" t="s">
        <v>318</v>
      </c>
      <c r="D25" s="182">
        <v>95</v>
      </c>
      <c r="E25" s="182">
        <v>93</v>
      </c>
      <c r="F25" s="182">
        <f t="shared" si="2"/>
        <v>188</v>
      </c>
      <c r="G25" s="183">
        <v>2</v>
      </c>
      <c r="H25" s="25">
        <v>1513</v>
      </c>
      <c r="I25" s="28">
        <v>38</v>
      </c>
      <c r="J25" s="176"/>
      <c r="K25" s="180">
        <v>10</v>
      </c>
      <c r="L25" s="181" t="s">
        <v>909</v>
      </c>
      <c r="M25" s="181" t="s">
        <v>885</v>
      </c>
      <c r="N25" s="182">
        <v>93</v>
      </c>
      <c r="O25" s="182">
        <v>90</v>
      </c>
      <c r="P25" s="182">
        <f t="shared" si="3"/>
        <v>183</v>
      </c>
      <c r="Q25" s="183">
        <v>5</v>
      </c>
      <c r="R25" s="25">
        <v>1472</v>
      </c>
      <c r="S25" s="28">
        <v>35</v>
      </c>
      <c r="T25" s="176"/>
      <c r="U25" s="176"/>
      <c r="V25" s="176"/>
      <c r="W25" s="176"/>
      <c r="X25" s="176"/>
      <c r="Y25" s="176"/>
    </row>
    <row r="26" spans="1:25" ht="15.75" customHeight="1" x14ac:dyDescent="0.3">
      <c r="A26" s="180">
        <v>1</v>
      </c>
      <c r="B26" s="181" t="s">
        <v>910</v>
      </c>
      <c r="C26" s="181" t="s">
        <v>569</v>
      </c>
      <c r="D26" s="182">
        <v>99</v>
      </c>
      <c r="E26" s="182">
        <v>95</v>
      </c>
      <c r="F26" s="182">
        <f t="shared" si="2"/>
        <v>194</v>
      </c>
      <c r="G26" s="183">
        <v>9</v>
      </c>
      <c r="H26" s="29">
        <v>1506</v>
      </c>
      <c r="I26" s="30">
        <v>37</v>
      </c>
      <c r="J26" s="176"/>
      <c r="K26" s="180">
        <v>1</v>
      </c>
      <c r="L26" s="181" t="s">
        <v>405</v>
      </c>
      <c r="M26" s="181" t="s">
        <v>396</v>
      </c>
      <c r="N26" s="182">
        <v>96</v>
      </c>
      <c r="O26" s="182">
        <v>92</v>
      </c>
      <c r="P26" s="182">
        <f t="shared" si="3"/>
        <v>188</v>
      </c>
      <c r="Q26" s="183">
        <v>8</v>
      </c>
      <c r="R26" s="29">
        <v>1459</v>
      </c>
      <c r="S26" s="30">
        <v>31</v>
      </c>
      <c r="T26" s="176"/>
      <c r="U26" s="176"/>
      <c r="V26" s="176"/>
      <c r="W26" s="176"/>
      <c r="X26" s="176"/>
      <c r="Y26" s="176"/>
    </row>
    <row r="27" spans="1:25" ht="15.75" customHeight="1" x14ac:dyDescent="0.3">
      <c r="A27" s="185">
        <v>4</v>
      </c>
      <c r="B27" s="186" t="s">
        <v>795</v>
      </c>
      <c r="C27" s="186" t="s">
        <v>569</v>
      </c>
      <c r="D27" s="187">
        <v>94</v>
      </c>
      <c r="E27" s="187">
        <v>93</v>
      </c>
      <c r="F27" s="187">
        <f t="shared" si="2"/>
        <v>187</v>
      </c>
      <c r="G27" s="188">
        <v>1</v>
      </c>
      <c r="H27" s="33">
        <v>1510</v>
      </c>
      <c r="I27" s="35">
        <v>35</v>
      </c>
      <c r="J27" s="176"/>
      <c r="K27" s="185">
        <v>2</v>
      </c>
      <c r="L27" s="186" t="s">
        <v>911</v>
      </c>
      <c r="M27" s="186" t="s">
        <v>912</v>
      </c>
      <c r="N27" s="187">
        <v>83</v>
      </c>
      <c r="O27" s="187">
        <v>81</v>
      </c>
      <c r="P27" s="187">
        <f t="shared" si="3"/>
        <v>164</v>
      </c>
      <c r="Q27" s="188">
        <v>2</v>
      </c>
      <c r="R27" s="33">
        <v>941</v>
      </c>
      <c r="S27" s="35">
        <v>9</v>
      </c>
      <c r="T27" s="176"/>
      <c r="U27" s="176"/>
      <c r="V27" s="176"/>
      <c r="W27" s="176"/>
      <c r="X27" s="176"/>
      <c r="Y27" s="176"/>
    </row>
    <row r="28" spans="1:25" ht="15.75" customHeight="1" x14ac:dyDescent="0.3">
      <c r="A28" s="189"/>
      <c r="B28" s="176"/>
      <c r="C28" s="176"/>
      <c r="D28" s="176"/>
      <c r="E28" s="176"/>
      <c r="F28" s="176"/>
      <c r="G28" s="176"/>
      <c r="H28" s="176"/>
      <c r="I28" s="176"/>
      <c r="J28" s="176"/>
      <c r="K28" s="189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</row>
    <row r="29" spans="1:25" ht="15.75" customHeight="1" x14ac:dyDescent="0.3">
      <c r="A29" s="190"/>
      <c r="B29" s="191" t="s">
        <v>70</v>
      </c>
      <c r="C29" s="192" t="s">
        <v>250</v>
      </c>
      <c r="D29" s="192"/>
      <c r="E29" s="193" t="s">
        <v>913</v>
      </c>
      <c r="F29" s="191"/>
      <c r="G29" s="191"/>
      <c r="H29" s="191"/>
      <c r="I29" s="191"/>
      <c r="J29" s="176"/>
      <c r="K29" s="190"/>
      <c r="L29" s="191" t="s">
        <v>146</v>
      </c>
      <c r="M29" s="192" t="s">
        <v>914</v>
      </c>
      <c r="N29" s="192"/>
      <c r="O29" s="193" t="s">
        <v>915</v>
      </c>
      <c r="P29" s="191"/>
      <c r="Q29" s="191"/>
      <c r="R29" s="191"/>
      <c r="S29" s="191"/>
      <c r="T29" s="176"/>
      <c r="U29" s="176"/>
      <c r="V29" s="176"/>
      <c r="W29" s="176"/>
      <c r="X29" s="176"/>
      <c r="Y29" s="176"/>
    </row>
    <row r="30" spans="1:25" ht="15.75" customHeight="1" x14ac:dyDescent="0.3">
      <c r="A30" s="169">
        <v>2</v>
      </c>
      <c r="B30" s="170" t="s">
        <v>7</v>
      </c>
      <c r="C30" s="171" t="s">
        <v>8</v>
      </c>
      <c r="D30" s="172"/>
      <c r="E30" s="173"/>
      <c r="F30" s="174" t="s">
        <v>9</v>
      </c>
      <c r="G30" s="174" t="s">
        <v>10</v>
      </c>
      <c r="H30" s="174" t="s">
        <v>11</v>
      </c>
      <c r="I30" s="175" t="s">
        <v>12</v>
      </c>
      <c r="J30" s="176"/>
      <c r="K30" s="169">
        <v>2</v>
      </c>
      <c r="L30" s="170" t="s">
        <v>7</v>
      </c>
      <c r="M30" s="171" t="s">
        <v>8</v>
      </c>
      <c r="N30" s="172"/>
      <c r="O30" s="173"/>
      <c r="P30" s="174" t="s">
        <v>9</v>
      </c>
      <c r="Q30" s="174" t="s">
        <v>10</v>
      </c>
      <c r="R30" s="174" t="s">
        <v>11</v>
      </c>
      <c r="S30" s="175" t="s">
        <v>12</v>
      </c>
      <c r="T30" s="176"/>
      <c r="U30" s="176"/>
      <c r="V30" s="176"/>
      <c r="W30" s="176"/>
      <c r="X30" s="176"/>
      <c r="Y30" s="176"/>
    </row>
    <row r="31" spans="1:25" ht="15.75" customHeight="1" x14ac:dyDescent="0.3">
      <c r="A31" s="177">
        <v>1</v>
      </c>
      <c r="B31" s="178" t="s">
        <v>916</v>
      </c>
      <c r="C31" s="178" t="s">
        <v>129</v>
      </c>
      <c r="D31" s="179">
        <v>99</v>
      </c>
      <c r="E31" s="179">
        <v>94</v>
      </c>
      <c r="F31" s="179">
        <f t="shared" ref="F31:F39" si="4">SUM(D31:E31)</f>
        <v>193</v>
      </c>
      <c r="G31" s="179">
        <v>9</v>
      </c>
      <c r="H31" s="36">
        <v>1521</v>
      </c>
      <c r="I31" s="37">
        <v>61</v>
      </c>
      <c r="J31" s="176"/>
      <c r="K31" s="177">
        <v>8</v>
      </c>
      <c r="L31" s="178" t="s">
        <v>412</v>
      </c>
      <c r="M31" s="178" t="s">
        <v>246</v>
      </c>
      <c r="N31" s="179">
        <v>95</v>
      </c>
      <c r="O31" s="179">
        <v>92</v>
      </c>
      <c r="P31" s="179">
        <f>SUM(N31:O31)</f>
        <v>187</v>
      </c>
      <c r="Q31" s="179">
        <v>9</v>
      </c>
      <c r="R31" s="21">
        <v>1450</v>
      </c>
      <c r="S31" s="22">
        <v>60</v>
      </c>
      <c r="T31" s="176"/>
      <c r="U31" s="176"/>
      <c r="V31" s="176"/>
      <c r="W31" s="176"/>
      <c r="X31" s="176"/>
      <c r="Y31" s="176"/>
    </row>
    <row r="32" spans="1:25" ht="15.75" customHeight="1" x14ac:dyDescent="0.3">
      <c r="A32" s="180">
        <v>8</v>
      </c>
      <c r="B32" s="181" t="s">
        <v>917</v>
      </c>
      <c r="C32" s="181" t="s">
        <v>396</v>
      </c>
      <c r="D32" s="182">
        <v>91</v>
      </c>
      <c r="E32" s="182">
        <v>90</v>
      </c>
      <c r="F32" s="182">
        <f t="shared" si="4"/>
        <v>181</v>
      </c>
      <c r="G32" s="183">
        <v>3</v>
      </c>
      <c r="H32" s="25">
        <v>1495</v>
      </c>
      <c r="I32" s="28">
        <v>55</v>
      </c>
      <c r="J32" s="176"/>
      <c r="K32" s="180">
        <v>2</v>
      </c>
      <c r="L32" s="181" t="s">
        <v>918</v>
      </c>
      <c r="M32" s="181" t="s">
        <v>904</v>
      </c>
      <c r="N32" s="182">
        <v>90</v>
      </c>
      <c r="O32" s="182">
        <v>89</v>
      </c>
      <c r="P32" s="182">
        <f>SUM(N32:O32)</f>
        <v>179</v>
      </c>
      <c r="Q32" s="183">
        <v>8</v>
      </c>
      <c r="R32" s="25">
        <v>1427</v>
      </c>
      <c r="S32" s="28">
        <v>51</v>
      </c>
      <c r="T32" s="176"/>
      <c r="U32" s="176"/>
      <c r="V32" s="176"/>
      <c r="W32" s="176"/>
      <c r="X32" s="176"/>
      <c r="Y32" s="176"/>
    </row>
    <row r="33" spans="1:25" ht="15.75" customHeight="1" x14ac:dyDescent="0.3">
      <c r="A33" s="180">
        <v>4</v>
      </c>
      <c r="B33" s="181" t="s">
        <v>400</v>
      </c>
      <c r="C33" s="181" t="s">
        <v>396</v>
      </c>
      <c r="D33" s="182">
        <v>97</v>
      </c>
      <c r="E33" s="182">
        <v>90</v>
      </c>
      <c r="F33" s="182">
        <f t="shared" si="4"/>
        <v>187</v>
      </c>
      <c r="G33" s="183">
        <v>6</v>
      </c>
      <c r="H33" s="25">
        <v>1498</v>
      </c>
      <c r="I33" s="28">
        <v>52</v>
      </c>
      <c r="J33" s="176"/>
      <c r="K33" s="180">
        <v>3</v>
      </c>
      <c r="L33" s="181" t="s">
        <v>919</v>
      </c>
      <c r="M33" s="181" t="s">
        <v>330</v>
      </c>
      <c r="N33" s="182">
        <v>87</v>
      </c>
      <c r="O33" s="182">
        <v>87</v>
      </c>
      <c r="P33" s="182">
        <f>SUM(N33:O33)</f>
        <v>174</v>
      </c>
      <c r="Q33" s="183">
        <v>4</v>
      </c>
      <c r="R33" s="25">
        <v>1269</v>
      </c>
      <c r="S33" s="28">
        <v>48</v>
      </c>
      <c r="T33" s="176"/>
      <c r="U33" s="176"/>
      <c r="V33" s="176"/>
      <c r="W33" s="176"/>
      <c r="X33" s="176"/>
      <c r="Y33" s="176"/>
    </row>
    <row r="34" spans="1:25" ht="15.75" customHeight="1" x14ac:dyDescent="0.3">
      <c r="A34" s="180">
        <v>3</v>
      </c>
      <c r="B34" s="181" t="s">
        <v>920</v>
      </c>
      <c r="C34" s="181" t="s">
        <v>885</v>
      </c>
      <c r="D34" s="182">
        <v>95</v>
      </c>
      <c r="E34" s="182">
        <v>92</v>
      </c>
      <c r="F34" s="182">
        <f t="shared" si="4"/>
        <v>187</v>
      </c>
      <c r="G34" s="183">
        <v>6</v>
      </c>
      <c r="H34" s="25">
        <v>1483</v>
      </c>
      <c r="I34" s="28">
        <v>46</v>
      </c>
      <c r="J34" s="176"/>
      <c r="K34" s="180">
        <v>7</v>
      </c>
      <c r="L34" s="181" t="s">
        <v>921</v>
      </c>
      <c r="M34" s="181" t="s">
        <v>904</v>
      </c>
      <c r="N34" s="182">
        <v>88</v>
      </c>
      <c r="O34" s="182">
        <v>88</v>
      </c>
      <c r="P34" s="182">
        <f>SUM(N34:O34)</f>
        <v>176</v>
      </c>
      <c r="Q34" s="183">
        <v>5</v>
      </c>
      <c r="R34" s="25">
        <v>1417</v>
      </c>
      <c r="S34" s="28">
        <v>45</v>
      </c>
      <c r="T34" s="176"/>
      <c r="U34" s="176"/>
      <c r="V34" s="176"/>
      <c r="W34" s="176"/>
      <c r="X34" s="176"/>
      <c r="Y34" s="176"/>
    </row>
    <row r="35" spans="1:25" ht="15.75" customHeight="1" x14ac:dyDescent="0.3">
      <c r="A35" s="180">
        <v>6</v>
      </c>
      <c r="B35" s="181" t="s">
        <v>402</v>
      </c>
      <c r="C35" s="181" t="s">
        <v>396</v>
      </c>
      <c r="D35" s="182">
        <v>96</v>
      </c>
      <c r="E35" s="182">
        <v>96</v>
      </c>
      <c r="F35" s="182">
        <f t="shared" si="4"/>
        <v>192</v>
      </c>
      <c r="G35" s="183">
        <v>8</v>
      </c>
      <c r="H35" s="25">
        <v>1301</v>
      </c>
      <c r="I35" s="28">
        <v>42</v>
      </c>
      <c r="J35" s="176"/>
      <c r="K35" s="180">
        <v>1</v>
      </c>
      <c r="L35" s="181" t="s">
        <v>682</v>
      </c>
      <c r="M35" s="181" t="s">
        <v>168</v>
      </c>
      <c r="N35" s="182">
        <v>91</v>
      </c>
      <c r="O35" s="182">
        <v>87</v>
      </c>
      <c r="P35" s="182">
        <f>SUM(N35:O35)</f>
        <v>178</v>
      </c>
      <c r="Q35" s="183">
        <v>7</v>
      </c>
      <c r="R35" s="29">
        <v>1411</v>
      </c>
      <c r="S35" s="30">
        <v>45</v>
      </c>
      <c r="T35" s="176"/>
      <c r="U35" s="176"/>
      <c r="V35" s="176"/>
      <c r="W35" s="176"/>
      <c r="X35" s="176"/>
      <c r="Y35" s="176"/>
    </row>
    <row r="36" spans="1:25" ht="15.75" customHeight="1" x14ac:dyDescent="0.3">
      <c r="A36" s="180">
        <v>2</v>
      </c>
      <c r="B36" s="181" t="s">
        <v>922</v>
      </c>
      <c r="C36" s="181" t="s">
        <v>396</v>
      </c>
      <c r="D36" s="182">
        <v>96</v>
      </c>
      <c r="E36" s="182">
        <v>92</v>
      </c>
      <c r="F36" s="182">
        <f t="shared" si="4"/>
        <v>188</v>
      </c>
      <c r="G36" s="183">
        <v>7</v>
      </c>
      <c r="H36" s="25">
        <v>1469</v>
      </c>
      <c r="I36" s="28">
        <v>39</v>
      </c>
      <c r="J36" s="176"/>
      <c r="K36" s="180">
        <v>5</v>
      </c>
      <c r="L36" s="181" t="s">
        <v>923</v>
      </c>
      <c r="M36" s="181" t="s">
        <v>101</v>
      </c>
      <c r="N36" s="182">
        <v>99</v>
      </c>
      <c r="O36" s="182">
        <v>98</v>
      </c>
      <c r="P36" s="182">
        <f>SUM(N36:O36)-19</f>
        <v>178</v>
      </c>
      <c r="Q36" s="183">
        <v>7</v>
      </c>
      <c r="R36" s="25">
        <v>1364</v>
      </c>
      <c r="S36" s="28">
        <v>44</v>
      </c>
      <c r="T36" s="176"/>
      <c r="U36" s="176"/>
      <c r="V36" s="176"/>
      <c r="W36" s="176"/>
      <c r="X36" s="176"/>
      <c r="Y36" s="176"/>
    </row>
    <row r="37" spans="1:25" ht="15.75" customHeight="1" x14ac:dyDescent="0.3">
      <c r="A37" s="180">
        <v>9</v>
      </c>
      <c r="B37" s="181" t="s">
        <v>924</v>
      </c>
      <c r="C37" s="181" t="s">
        <v>168</v>
      </c>
      <c r="D37" s="182">
        <v>88</v>
      </c>
      <c r="E37" s="182">
        <v>84</v>
      </c>
      <c r="F37" s="182">
        <f t="shared" si="4"/>
        <v>172</v>
      </c>
      <c r="G37" s="183">
        <v>1</v>
      </c>
      <c r="H37" s="25">
        <v>1442</v>
      </c>
      <c r="I37" s="28">
        <v>32</v>
      </c>
      <c r="J37" s="176"/>
      <c r="K37" s="180">
        <v>6</v>
      </c>
      <c r="L37" s="181" t="s">
        <v>925</v>
      </c>
      <c r="M37" s="181" t="s">
        <v>104</v>
      </c>
      <c r="N37" s="182">
        <v>85</v>
      </c>
      <c r="O37" s="182">
        <v>85</v>
      </c>
      <c r="P37" s="182">
        <f>SUM(N37:O37)</f>
        <v>170</v>
      </c>
      <c r="Q37" s="183">
        <v>2</v>
      </c>
      <c r="R37" s="25">
        <v>1414</v>
      </c>
      <c r="S37" s="28">
        <v>39</v>
      </c>
      <c r="T37" s="176"/>
      <c r="U37" s="176"/>
      <c r="V37" s="176"/>
      <c r="W37" s="176"/>
      <c r="X37" s="176"/>
      <c r="Y37" s="176"/>
    </row>
    <row r="38" spans="1:25" ht="15.75" customHeight="1" x14ac:dyDescent="0.3">
      <c r="A38" s="180">
        <v>7</v>
      </c>
      <c r="B38" s="181" t="s">
        <v>449</v>
      </c>
      <c r="C38" s="181" t="s">
        <v>129</v>
      </c>
      <c r="D38" s="182">
        <v>92</v>
      </c>
      <c r="E38" s="182">
        <v>91</v>
      </c>
      <c r="F38" s="182">
        <f t="shared" si="4"/>
        <v>183</v>
      </c>
      <c r="G38" s="183">
        <v>4</v>
      </c>
      <c r="H38" s="194">
        <v>1440</v>
      </c>
      <c r="I38" s="28">
        <v>30</v>
      </c>
      <c r="J38" s="176"/>
      <c r="K38" s="180">
        <v>9</v>
      </c>
      <c r="L38" s="181" t="s">
        <v>926</v>
      </c>
      <c r="M38" s="181" t="s">
        <v>101</v>
      </c>
      <c r="N38" s="182">
        <v>84</v>
      </c>
      <c r="O38" s="182">
        <v>79</v>
      </c>
      <c r="P38" s="182">
        <f>SUM(N38:O38)</f>
        <v>163</v>
      </c>
      <c r="Q38" s="183">
        <v>1</v>
      </c>
      <c r="R38" s="25">
        <v>1364</v>
      </c>
      <c r="S38" s="28">
        <v>24</v>
      </c>
      <c r="T38" s="176"/>
      <c r="U38" s="176"/>
      <c r="V38" s="176"/>
      <c r="W38" s="176"/>
      <c r="X38" s="176"/>
      <c r="Y38" s="176"/>
    </row>
    <row r="39" spans="1:25" ht="15.75" customHeight="1" x14ac:dyDescent="0.3">
      <c r="A39" s="185">
        <v>5</v>
      </c>
      <c r="B39" s="186" t="s">
        <v>927</v>
      </c>
      <c r="C39" s="186" t="s">
        <v>928</v>
      </c>
      <c r="D39" s="187">
        <v>93</v>
      </c>
      <c r="E39" s="187">
        <v>86</v>
      </c>
      <c r="F39" s="187">
        <f t="shared" si="4"/>
        <v>179</v>
      </c>
      <c r="G39" s="188">
        <v>2</v>
      </c>
      <c r="H39" s="33">
        <v>1411</v>
      </c>
      <c r="I39" s="35">
        <v>17</v>
      </c>
      <c r="J39" s="176"/>
      <c r="K39" s="185">
        <v>4</v>
      </c>
      <c r="L39" s="186" t="s">
        <v>929</v>
      </c>
      <c r="M39" s="186" t="s">
        <v>396</v>
      </c>
      <c r="N39" s="187">
        <v>91</v>
      </c>
      <c r="O39" s="187">
        <v>82</v>
      </c>
      <c r="P39" s="187">
        <f>SUM(N39:O39)</f>
        <v>173</v>
      </c>
      <c r="Q39" s="188">
        <v>3</v>
      </c>
      <c r="R39" s="33">
        <v>1337</v>
      </c>
      <c r="S39" s="35">
        <v>18</v>
      </c>
      <c r="T39" s="176"/>
      <c r="U39" s="176"/>
      <c r="V39" s="176"/>
      <c r="W39" s="176"/>
      <c r="X39" s="176"/>
      <c r="Y39" s="176"/>
    </row>
    <row r="41" spans="1:25" ht="15.75" customHeight="1" x14ac:dyDescent="0.3">
      <c r="B41" s="167" t="s">
        <v>930</v>
      </c>
    </row>
    <row r="42" spans="1:25" ht="15.75" customHeight="1" x14ac:dyDescent="0.35">
      <c r="B42" s="195" t="s">
        <v>931</v>
      </c>
    </row>
    <row r="44" spans="1:25" ht="15.75" customHeight="1" x14ac:dyDescent="0.3">
      <c r="B44" s="164" t="s">
        <v>932</v>
      </c>
      <c r="F44" s="196" t="s">
        <v>85</v>
      </c>
    </row>
    <row r="45" spans="1:25" ht="15.75" customHeight="1" x14ac:dyDescent="0.3">
      <c r="B45" s="164" t="s">
        <v>86</v>
      </c>
    </row>
  </sheetData>
  <sheetProtection selectLockedCells="1" selectUnlockedCells="1"/>
  <mergeCells count="1">
    <mergeCell ref="N2:S2"/>
  </mergeCells>
  <hyperlinks>
    <hyperlink ref="B2" location="Index!A3" display="á" xr:uid="{3A8D8D09-A329-4AA4-87B7-FDE49E8989D3}"/>
  </hyperlinks>
  <printOptions horizontalCentered="1"/>
  <pageMargins left="0.31527777777777777" right="0.31527777777777777" top="1.8618055555555555" bottom="0.78749999999999998" header="0.39374999999999999" footer="0.51180555555555551"/>
  <pageSetup paperSize="9" firstPageNumber="0" orientation="portrait" horizontalDpi="300" verticalDpi="300" r:id="rId1"/>
  <headerFooter alignWithMargins="0">
    <oddHeader>&amp;C&amp;"Aptos Narrow,Bold"&amp;18 000000Cumbria Northumbria TSA Leagues
Winter 2024-25&amp;L&amp;G&amp;R&amp;G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DCA84-9F04-4236-A33F-7127F60391D2}">
  <sheetPr>
    <tabColor rgb="FFDDEBF7"/>
    <pageSetUpPr fitToPage="1"/>
  </sheetPr>
  <dimension ref="A1:Y49"/>
  <sheetViews>
    <sheetView workbookViewId="0">
      <selection activeCell="A2" sqref="A2"/>
    </sheetView>
  </sheetViews>
  <sheetFormatPr defaultColWidth="9.42578125" defaultRowHeight="15.75" customHeight="1" x14ac:dyDescent="0.3"/>
  <cols>
    <col min="1" max="1" width="2.7109375" style="161" customWidth="1"/>
    <col min="2" max="3" width="20.7109375" style="164" customWidth="1"/>
    <col min="4" max="9" width="5" style="164" customWidth="1"/>
    <col min="10" max="10" width="1.5703125" style="164" customWidth="1"/>
    <col min="11" max="11" width="2.7109375" style="161" customWidth="1"/>
    <col min="12" max="13" width="20.7109375" style="164" customWidth="1"/>
    <col min="14" max="19" width="5" style="164" customWidth="1"/>
    <col min="20" max="25" width="9.42578125" style="164"/>
  </cols>
  <sheetData>
    <row r="1" spans="1:25" ht="17.45" customHeight="1" x14ac:dyDescent="0.35">
      <c r="A1" s="157"/>
      <c r="B1" s="158" t="s">
        <v>878</v>
      </c>
      <c r="C1" s="158"/>
      <c r="D1" s="159"/>
      <c r="E1" s="159"/>
      <c r="F1" s="159" t="s">
        <v>87</v>
      </c>
      <c r="G1" s="159"/>
      <c r="H1" s="159"/>
      <c r="I1" s="197" t="s">
        <v>879</v>
      </c>
      <c r="J1" s="158"/>
      <c r="K1" s="159"/>
      <c r="L1" s="159"/>
      <c r="M1" s="158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8"/>
      <c r="Y1" s="158"/>
    </row>
    <row r="2" spans="1:25" ht="20.100000000000001" customHeight="1" x14ac:dyDescent="0.35">
      <c r="B2" s="162" t="s">
        <v>2</v>
      </c>
      <c r="C2" s="198"/>
      <c r="D2" s="199" t="s">
        <v>3</v>
      </c>
      <c r="E2" s="199"/>
      <c r="F2" s="199"/>
      <c r="G2" s="199"/>
      <c r="H2" s="199"/>
      <c r="I2" s="199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</row>
    <row r="3" spans="1:25" ht="15.75" customHeight="1" x14ac:dyDescent="0.3">
      <c r="A3" s="166"/>
      <c r="B3" s="167" t="s">
        <v>4</v>
      </c>
      <c r="C3" s="168" t="s">
        <v>933</v>
      </c>
      <c r="D3" s="168"/>
      <c r="E3" s="168" t="s">
        <v>934</v>
      </c>
      <c r="F3" s="167"/>
      <c r="G3" s="167"/>
      <c r="H3" s="167"/>
      <c r="I3" s="167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</row>
    <row r="4" spans="1:25" ht="15.75" customHeight="1" x14ac:dyDescent="0.3">
      <c r="A4" s="201">
        <v>2</v>
      </c>
      <c r="B4" s="202" t="s">
        <v>7</v>
      </c>
      <c r="C4" s="203" t="s">
        <v>8</v>
      </c>
      <c r="D4" s="204"/>
      <c r="E4" s="205"/>
      <c r="F4" s="206" t="s">
        <v>9</v>
      </c>
      <c r="G4" s="206" t="s">
        <v>10</v>
      </c>
      <c r="H4" s="206" t="s">
        <v>11</v>
      </c>
      <c r="I4" s="206" t="s">
        <v>12</v>
      </c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</row>
    <row r="5" spans="1:25" ht="15.75" customHeight="1" x14ac:dyDescent="0.3">
      <c r="A5" s="207">
        <v>4</v>
      </c>
      <c r="B5" s="208" t="s">
        <v>884</v>
      </c>
      <c r="C5" s="208" t="s">
        <v>885</v>
      </c>
      <c r="D5" s="209">
        <v>100</v>
      </c>
      <c r="E5" s="209">
        <v>100</v>
      </c>
      <c r="F5" s="210">
        <v>200</v>
      </c>
      <c r="G5" s="210">
        <v>10</v>
      </c>
      <c r="H5" s="45">
        <v>1596</v>
      </c>
      <c r="I5" s="46">
        <v>80</v>
      </c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</row>
    <row r="6" spans="1:25" ht="15.75" customHeight="1" x14ac:dyDescent="0.3">
      <c r="A6" s="212">
        <v>8</v>
      </c>
      <c r="B6" s="213" t="s">
        <v>886</v>
      </c>
      <c r="C6" s="213" t="s">
        <v>330</v>
      </c>
      <c r="D6" s="214">
        <v>97</v>
      </c>
      <c r="E6" s="214">
        <v>96</v>
      </c>
      <c r="F6" s="215">
        <v>193</v>
      </c>
      <c r="G6" s="215">
        <v>9</v>
      </c>
      <c r="H6" s="48">
        <v>1560</v>
      </c>
      <c r="I6" s="49">
        <v>63</v>
      </c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</row>
    <row r="7" spans="1:25" ht="15.75" customHeight="1" x14ac:dyDescent="0.3">
      <c r="A7" s="216">
        <v>3</v>
      </c>
      <c r="B7" s="217" t="s">
        <v>893</v>
      </c>
      <c r="C7" s="217" t="s">
        <v>168</v>
      </c>
      <c r="D7" s="218">
        <v>98</v>
      </c>
      <c r="E7" s="218">
        <v>93</v>
      </c>
      <c r="F7" s="219">
        <v>191</v>
      </c>
      <c r="G7" s="219">
        <v>4</v>
      </c>
      <c r="H7" s="48">
        <v>1559</v>
      </c>
      <c r="I7" s="49">
        <v>59</v>
      </c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</row>
    <row r="8" spans="1:25" ht="15.75" customHeight="1" x14ac:dyDescent="0.3">
      <c r="A8" s="220">
        <v>10</v>
      </c>
      <c r="B8" s="217" t="s">
        <v>338</v>
      </c>
      <c r="C8" s="217" t="s">
        <v>330</v>
      </c>
      <c r="D8" s="218">
        <v>97</v>
      </c>
      <c r="E8" s="218">
        <v>96</v>
      </c>
      <c r="F8" s="219">
        <v>193</v>
      </c>
      <c r="G8" s="219">
        <v>9</v>
      </c>
      <c r="H8" s="48">
        <v>1543</v>
      </c>
      <c r="I8" s="49">
        <v>52</v>
      </c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</row>
    <row r="9" spans="1:25" ht="15.75" customHeight="1" x14ac:dyDescent="0.3">
      <c r="A9" s="220">
        <v>2</v>
      </c>
      <c r="B9" s="217" t="s">
        <v>277</v>
      </c>
      <c r="C9" s="217" t="s">
        <v>318</v>
      </c>
      <c r="D9" s="218">
        <v>96</v>
      </c>
      <c r="E9" s="218">
        <v>96</v>
      </c>
      <c r="F9" s="219">
        <v>192</v>
      </c>
      <c r="G9" s="219">
        <v>6</v>
      </c>
      <c r="H9" s="48">
        <v>1545</v>
      </c>
      <c r="I9" s="49">
        <v>48</v>
      </c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</row>
    <row r="10" spans="1:25" ht="15.75" customHeight="1" x14ac:dyDescent="0.3">
      <c r="A10" s="216">
        <v>7</v>
      </c>
      <c r="B10" s="217" t="s">
        <v>317</v>
      </c>
      <c r="C10" s="217" t="s">
        <v>318</v>
      </c>
      <c r="D10" s="218">
        <v>96</v>
      </c>
      <c r="E10" s="218">
        <v>96</v>
      </c>
      <c r="F10" s="219">
        <v>192</v>
      </c>
      <c r="G10" s="219">
        <v>6</v>
      </c>
      <c r="H10" s="48">
        <v>1543</v>
      </c>
      <c r="I10" s="49">
        <v>48</v>
      </c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</row>
    <row r="11" spans="1:25" ht="15.75" customHeight="1" x14ac:dyDescent="0.3">
      <c r="A11" s="216">
        <v>5</v>
      </c>
      <c r="B11" s="217" t="s">
        <v>892</v>
      </c>
      <c r="C11" s="217" t="s">
        <v>569</v>
      </c>
      <c r="D11" s="218">
        <v>97</v>
      </c>
      <c r="E11" s="218">
        <v>96</v>
      </c>
      <c r="F11" s="219">
        <v>193</v>
      </c>
      <c r="G11" s="219">
        <v>9</v>
      </c>
      <c r="H11" s="48">
        <v>1542</v>
      </c>
      <c r="I11" s="49">
        <v>47</v>
      </c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211"/>
    </row>
    <row r="12" spans="1:25" ht="15.75" customHeight="1" x14ac:dyDescent="0.3">
      <c r="A12" s="216">
        <v>1</v>
      </c>
      <c r="B12" s="221" t="s">
        <v>895</v>
      </c>
      <c r="C12" s="221" t="s">
        <v>168</v>
      </c>
      <c r="D12" s="219">
        <v>92</v>
      </c>
      <c r="E12" s="219">
        <v>90</v>
      </c>
      <c r="F12" s="219">
        <v>182</v>
      </c>
      <c r="G12" s="219">
        <v>1</v>
      </c>
      <c r="H12" s="29">
        <v>1519</v>
      </c>
      <c r="I12" s="30">
        <v>25</v>
      </c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1"/>
    </row>
    <row r="13" spans="1:25" ht="15.75" customHeight="1" x14ac:dyDescent="0.3">
      <c r="A13" s="216">
        <v>9</v>
      </c>
      <c r="B13" s="217" t="s">
        <v>886</v>
      </c>
      <c r="C13" s="217" t="s">
        <v>318</v>
      </c>
      <c r="D13" s="218">
        <v>95</v>
      </c>
      <c r="E13" s="218">
        <v>93</v>
      </c>
      <c r="F13" s="219">
        <v>188</v>
      </c>
      <c r="G13" s="219">
        <v>3</v>
      </c>
      <c r="H13" s="48">
        <v>1513</v>
      </c>
      <c r="I13" s="49">
        <v>24</v>
      </c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</row>
    <row r="14" spans="1:25" ht="15.75" customHeight="1" x14ac:dyDescent="0.3">
      <c r="A14" s="222">
        <v>6</v>
      </c>
      <c r="B14" s="223" t="s">
        <v>795</v>
      </c>
      <c r="C14" s="223" t="s">
        <v>569</v>
      </c>
      <c r="D14" s="224">
        <v>94</v>
      </c>
      <c r="E14" s="224">
        <v>93</v>
      </c>
      <c r="F14" s="225">
        <v>187</v>
      </c>
      <c r="G14" s="225">
        <v>2</v>
      </c>
      <c r="H14" s="226">
        <v>1510</v>
      </c>
      <c r="I14" s="227">
        <v>17</v>
      </c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</row>
    <row r="15" spans="1:25" ht="15.75" customHeight="1" x14ac:dyDescent="0.3">
      <c r="A15" s="211"/>
      <c r="B15" s="211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</row>
    <row r="16" spans="1:25" ht="15.75" customHeight="1" x14ac:dyDescent="0.3">
      <c r="A16" s="190"/>
      <c r="B16" s="191" t="s">
        <v>28</v>
      </c>
      <c r="C16" s="192" t="s">
        <v>372</v>
      </c>
      <c r="D16" s="192"/>
      <c r="E16" s="193" t="s">
        <v>935</v>
      </c>
      <c r="F16" s="191"/>
      <c r="G16" s="191"/>
      <c r="H16" s="191"/>
      <c r="I16" s="19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</row>
    <row r="17" spans="1:25" ht="15.75" customHeight="1" x14ac:dyDescent="0.3">
      <c r="A17" s="169">
        <v>2</v>
      </c>
      <c r="B17" s="170" t="s">
        <v>7</v>
      </c>
      <c r="C17" s="171" t="s">
        <v>8</v>
      </c>
      <c r="D17" s="172"/>
      <c r="E17" s="173"/>
      <c r="F17" s="174" t="s">
        <v>9</v>
      </c>
      <c r="G17" s="174" t="s">
        <v>10</v>
      </c>
      <c r="H17" s="174" t="s">
        <v>11</v>
      </c>
      <c r="I17" s="175" t="s">
        <v>12</v>
      </c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</row>
    <row r="18" spans="1:25" ht="15.75" customHeight="1" x14ac:dyDescent="0.3">
      <c r="A18" s="228">
        <v>3</v>
      </c>
      <c r="B18" s="208" t="s">
        <v>627</v>
      </c>
      <c r="C18" s="208" t="s">
        <v>628</v>
      </c>
      <c r="D18" s="209">
        <v>99</v>
      </c>
      <c r="E18" s="209">
        <v>99</v>
      </c>
      <c r="F18" s="210">
        <v>198</v>
      </c>
      <c r="G18" s="210">
        <v>10</v>
      </c>
      <c r="H18" s="45">
        <v>1577</v>
      </c>
      <c r="I18" s="46">
        <v>75</v>
      </c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</row>
    <row r="19" spans="1:25" ht="15.75" customHeight="1" x14ac:dyDescent="0.3">
      <c r="A19" s="212">
        <v>6</v>
      </c>
      <c r="B19" s="217" t="s">
        <v>816</v>
      </c>
      <c r="C19" s="217" t="s">
        <v>101</v>
      </c>
      <c r="D19" s="218">
        <v>99</v>
      </c>
      <c r="E19" s="218">
        <v>98</v>
      </c>
      <c r="F19" s="219">
        <v>197</v>
      </c>
      <c r="G19" s="219">
        <v>9</v>
      </c>
      <c r="H19" s="48">
        <v>1573</v>
      </c>
      <c r="I19" s="49">
        <v>74</v>
      </c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1"/>
    </row>
    <row r="20" spans="1:25" ht="15.75" customHeight="1" x14ac:dyDescent="0.3">
      <c r="A20" s="216">
        <v>9</v>
      </c>
      <c r="B20" s="217" t="s">
        <v>339</v>
      </c>
      <c r="C20" s="217" t="s">
        <v>330</v>
      </c>
      <c r="D20" s="218">
        <v>99</v>
      </c>
      <c r="E20" s="218">
        <v>95</v>
      </c>
      <c r="F20" s="219">
        <v>194</v>
      </c>
      <c r="G20" s="219">
        <v>8</v>
      </c>
      <c r="H20" s="48">
        <v>1543</v>
      </c>
      <c r="I20" s="49">
        <v>65</v>
      </c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</row>
    <row r="21" spans="1:25" ht="15.75" customHeight="1" x14ac:dyDescent="0.3">
      <c r="A21" s="216">
        <v>7</v>
      </c>
      <c r="B21" s="217" t="s">
        <v>901</v>
      </c>
      <c r="C21" s="217" t="s">
        <v>569</v>
      </c>
      <c r="D21" s="218">
        <v>93</v>
      </c>
      <c r="E21" s="218">
        <v>91</v>
      </c>
      <c r="F21" s="219">
        <v>184</v>
      </c>
      <c r="G21" s="219">
        <v>6</v>
      </c>
      <c r="H21" s="48">
        <v>1504</v>
      </c>
      <c r="I21" s="49">
        <v>52</v>
      </c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</row>
    <row r="22" spans="1:25" ht="15.75" customHeight="1" x14ac:dyDescent="0.3">
      <c r="A22" s="220">
        <v>2</v>
      </c>
      <c r="B22" s="217" t="s">
        <v>910</v>
      </c>
      <c r="C22" s="217" t="s">
        <v>569</v>
      </c>
      <c r="D22" s="218">
        <v>99</v>
      </c>
      <c r="E22" s="218">
        <v>95</v>
      </c>
      <c r="F22" s="219">
        <v>194</v>
      </c>
      <c r="G22" s="219">
        <v>8</v>
      </c>
      <c r="H22" s="48">
        <v>1506</v>
      </c>
      <c r="I22" s="49">
        <v>49</v>
      </c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</row>
    <row r="23" spans="1:25" ht="15.75" customHeight="1" x14ac:dyDescent="0.3">
      <c r="A23" s="220">
        <v>8</v>
      </c>
      <c r="B23" s="217" t="s">
        <v>905</v>
      </c>
      <c r="C23" s="217" t="s">
        <v>885</v>
      </c>
      <c r="D23" s="218">
        <v>94</v>
      </c>
      <c r="E23" s="218">
        <v>87</v>
      </c>
      <c r="F23" s="219">
        <v>181</v>
      </c>
      <c r="G23" s="219">
        <v>5</v>
      </c>
      <c r="H23" s="48">
        <v>1486</v>
      </c>
      <c r="I23" s="49">
        <v>42</v>
      </c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</row>
    <row r="24" spans="1:25" ht="15.75" customHeight="1" x14ac:dyDescent="0.3">
      <c r="A24" s="220">
        <v>10</v>
      </c>
      <c r="B24" s="217" t="s">
        <v>924</v>
      </c>
      <c r="C24" s="217" t="s">
        <v>168</v>
      </c>
      <c r="D24" s="218">
        <v>88</v>
      </c>
      <c r="E24" s="218">
        <v>84</v>
      </c>
      <c r="F24" s="219">
        <v>172</v>
      </c>
      <c r="G24" s="219">
        <v>1</v>
      </c>
      <c r="H24" s="48">
        <v>1442</v>
      </c>
      <c r="I24" s="49">
        <v>26</v>
      </c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</row>
    <row r="25" spans="1:25" ht="15.75" customHeight="1" x14ac:dyDescent="0.3">
      <c r="A25" s="216">
        <v>1</v>
      </c>
      <c r="B25" s="221" t="s">
        <v>682</v>
      </c>
      <c r="C25" s="221" t="s">
        <v>168</v>
      </c>
      <c r="D25" s="219">
        <v>91</v>
      </c>
      <c r="E25" s="219">
        <v>87</v>
      </c>
      <c r="F25" s="219">
        <v>178</v>
      </c>
      <c r="G25" s="219">
        <v>3</v>
      </c>
      <c r="H25" s="29">
        <v>1411</v>
      </c>
      <c r="I25" s="30">
        <v>22</v>
      </c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</row>
    <row r="26" spans="1:25" ht="15.75" customHeight="1" x14ac:dyDescent="0.3">
      <c r="A26" s="220">
        <v>4</v>
      </c>
      <c r="B26" s="217" t="s">
        <v>919</v>
      </c>
      <c r="C26" s="217" t="s">
        <v>330</v>
      </c>
      <c r="D26" s="218">
        <v>87</v>
      </c>
      <c r="E26" s="218">
        <v>87</v>
      </c>
      <c r="F26" s="219">
        <v>174</v>
      </c>
      <c r="G26" s="219">
        <v>2</v>
      </c>
      <c r="H26" s="48">
        <v>1269</v>
      </c>
      <c r="I26" s="49">
        <v>21</v>
      </c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</row>
    <row r="27" spans="1:25" ht="15.75" customHeight="1" x14ac:dyDescent="0.3">
      <c r="A27" s="229">
        <v>5</v>
      </c>
      <c r="B27" s="223" t="s">
        <v>927</v>
      </c>
      <c r="C27" s="223" t="s">
        <v>928</v>
      </c>
      <c r="D27" s="224">
        <v>93</v>
      </c>
      <c r="E27" s="224">
        <v>86</v>
      </c>
      <c r="F27" s="225">
        <v>179</v>
      </c>
      <c r="G27" s="225">
        <v>4</v>
      </c>
      <c r="H27" s="226">
        <v>1411</v>
      </c>
      <c r="I27" s="227">
        <v>20</v>
      </c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</row>
    <row r="28" spans="1:25" ht="15.75" customHeight="1" x14ac:dyDescent="0.3">
      <c r="A28" s="200"/>
      <c r="B28" s="200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</row>
    <row r="29" spans="1:25" ht="15.75" customHeight="1" x14ac:dyDescent="0.3">
      <c r="A29" s="200"/>
      <c r="B29" s="230" t="s">
        <v>930</v>
      </c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</row>
    <row r="30" spans="1:25" ht="15.75" customHeight="1" x14ac:dyDescent="0.35">
      <c r="A30" s="200"/>
      <c r="B30" s="231" t="s">
        <v>931</v>
      </c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</row>
    <row r="31" spans="1:25" ht="15.75" customHeight="1" x14ac:dyDescent="0.3">
      <c r="A31" s="200"/>
      <c r="B31" s="200"/>
      <c r="C31" s="200"/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</row>
    <row r="32" spans="1:25" ht="15.75" customHeight="1" x14ac:dyDescent="0.3">
      <c r="A32" s="200"/>
      <c r="B32" s="164" t="s">
        <v>90</v>
      </c>
      <c r="F32" s="196" t="s">
        <v>85</v>
      </c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</row>
    <row r="33" spans="1:25" ht="15.75" customHeight="1" x14ac:dyDescent="0.3">
      <c r="A33" s="200"/>
      <c r="B33" s="164" t="s">
        <v>86</v>
      </c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</row>
    <row r="34" spans="1:25" ht="15.75" customHeight="1" x14ac:dyDescent="0.3">
      <c r="A34" s="200"/>
      <c r="B34" s="200"/>
      <c r="C34" s="200"/>
      <c r="D34" s="200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</row>
    <row r="35" spans="1:25" ht="15.75" customHeight="1" x14ac:dyDescent="0.3">
      <c r="A35" s="200"/>
      <c r="B35" s="200"/>
      <c r="C35" s="200"/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</row>
    <row r="36" spans="1:25" ht="15.75" customHeight="1" x14ac:dyDescent="0.3">
      <c r="A36" s="200"/>
      <c r="B36" s="200"/>
      <c r="C36" s="200"/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</row>
    <row r="37" spans="1:25" ht="15.75" customHeight="1" x14ac:dyDescent="0.3">
      <c r="A37" s="200"/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</row>
    <row r="38" spans="1:25" ht="15.75" customHeight="1" x14ac:dyDescent="0.3">
      <c r="A38" s="200"/>
      <c r="B38" s="200"/>
      <c r="C38" s="200"/>
      <c r="D38" s="232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</row>
    <row r="39" spans="1:25" ht="15.75" customHeight="1" x14ac:dyDescent="0.3">
      <c r="A39" s="200"/>
      <c r="B39" s="200"/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</row>
    <row r="40" spans="1:25" ht="15.75" customHeight="1" x14ac:dyDescent="0.3">
      <c r="A40" s="200"/>
      <c r="B40" s="200"/>
      <c r="C40" s="200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</row>
    <row r="41" spans="1:25" ht="15.75" customHeight="1" x14ac:dyDescent="0.3">
      <c r="A41" s="200"/>
      <c r="B41" s="200"/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</row>
    <row r="42" spans="1:25" ht="15.75" customHeight="1" x14ac:dyDescent="0.3">
      <c r="A42" s="200"/>
      <c r="B42" s="200"/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</row>
    <row r="43" spans="1:25" ht="15.75" customHeight="1" x14ac:dyDescent="0.3">
      <c r="A43" s="200"/>
      <c r="B43" s="200"/>
      <c r="C43" s="200"/>
      <c r="D43" s="200"/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</row>
    <row r="44" spans="1:25" ht="15.75" customHeight="1" x14ac:dyDescent="0.3">
      <c r="A44" s="200"/>
      <c r="B44" s="200"/>
      <c r="C44" s="200"/>
      <c r="D44" s="200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</row>
    <row r="45" spans="1:25" ht="15.75" customHeight="1" x14ac:dyDescent="0.3">
      <c r="A45" s="200"/>
      <c r="B45" s="200"/>
      <c r="C45" s="200"/>
      <c r="D45" s="200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</row>
    <row r="46" spans="1:25" ht="15.75" customHeight="1" x14ac:dyDescent="0.3">
      <c r="A46" s="200"/>
      <c r="B46" s="200"/>
      <c r="C46" s="200"/>
      <c r="D46" s="200"/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</row>
    <row r="47" spans="1:25" ht="15.75" customHeight="1" x14ac:dyDescent="0.3">
      <c r="A47" s="200"/>
      <c r="B47" s="200"/>
      <c r="C47" s="200"/>
      <c r="D47" s="200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</row>
    <row r="48" spans="1:25" ht="15.75" customHeight="1" x14ac:dyDescent="0.3">
      <c r="A48" s="200"/>
      <c r="B48" s="200"/>
      <c r="C48" s="200"/>
      <c r="D48" s="200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</row>
    <row r="49" spans="1:25" ht="15.75" customHeight="1" x14ac:dyDescent="0.3">
      <c r="A49" s="200"/>
      <c r="B49" s="200"/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</row>
  </sheetData>
  <sheetProtection selectLockedCells="1" selectUnlockedCells="1"/>
  <mergeCells count="1">
    <mergeCell ref="D2:I2"/>
  </mergeCells>
  <hyperlinks>
    <hyperlink ref="B2" location="Index!A3" display="á" xr:uid="{C6C8A4E0-8D4C-4A34-9538-6FFFCFF32FE4}"/>
  </hyperlinks>
  <printOptions horizontalCentered="1"/>
  <pageMargins left="0.31527777777777777" right="0.31527777777777777" top="1.8618055555555555" bottom="0.78749999999999998" header="0.39374999999999999" footer="0.51180555555555551"/>
  <pageSetup paperSize="9" firstPageNumber="0" orientation="portrait" horizontalDpi="300" verticalDpi="300" r:id="rId1"/>
  <headerFooter alignWithMargins="0">
    <oddHeader>&amp;C&amp;"Aptos Narrow,Bold"&amp;18 000000Cumbria Northumbria TSA Leagues
Winter 2024-25&amp;L&amp;G&amp;R&amp;G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A4A47-AAE6-4C8D-A1A3-75E7A51FAA56}">
  <sheetPr>
    <tabColor rgb="FFDDEBF7"/>
    <pageSetUpPr fitToPage="1"/>
  </sheetPr>
  <dimension ref="A1:Y45"/>
  <sheetViews>
    <sheetView workbookViewId="0">
      <selection activeCell="A2" sqref="A2"/>
    </sheetView>
  </sheetViews>
  <sheetFormatPr defaultColWidth="9.42578125" defaultRowHeight="15.75" customHeight="1" x14ac:dyDescent="0.3"/>
  <cols>
    <col min="1" max="1" width="2.7109375" style="161" customWidth="1"/>
    <col min="2" max="3" width="20.7109375" style="164" customWidth="1"/>
    <col min="4" max="9" width="5" style="164" customWidth="1"/>
    <col min="10" max="10" width="1.5703125" style="164" customWidth="1"/>
    <col min="11" max="11" width="2.7109375" style="161" customWidth="1"/>
    <col min="12" max="13" width="20.7109375" style="164" customWidth="1"/>
    <col min="14" max="19" width="5" style="164" customWidth="1"/>
    <col min="20" max="25" width="9.42578125" style="164"/>
  </cols>
  <sheetData>
    <row r="1" spans="1:25" ht="17.45" customHeight="1" x14ac:dyDescent="0.35">
      <c r="A1" s="157"/>
      <c r="B1" s="158" t="s">
        <v>936</v>
      </c>
      <c r="C1" s="158"/>
      <c r="D1" s="159"/>
      <c r="E1" s="159"/>
      <c r="F1" s="159"/>
      <c r="G1" s="159"/>
      <c r="H1" s="159"/>
      <c r="I1" s="160" t="s">
        <v>879</v>
      </c>
      <c r="J1" s="158"/>
      <c r="K1" s="159"/>
      <c r="L1" s="159"/>
      <c r="M1" s="158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8"/>
      <c r="Y1" s="158"/>
    </row>
    <row r="2" spans="1:25" ht="20.100000000000001" customHeight="1" x14ac:dyDescent="0.35">
      <c r="B2" s="162" t="s">
        <v>2</v>
      </c>
      <c r="C2" s="163"/>
      <c r="N2" s="165" t="s">
        <v>3</v>
      </c>
      <c r="O2" s="165"/>
      <c r="P2" s="165"/>
      <c r="Q2" s="165"/>
      <c r="R2" s="165"/>
      <c r="S2" s="165"/>
    </row>
    <row r="3" spans="1:25" ht="15.75" customHeight="1" x14ac:dyDescent="0.3">
      <c r="A3" s="166"/>
      <c r="B3" s="167" t="s">
        <v>4</v>
      </c>
      <c r="C3" s="168" t="s">
        <v>937</v>
      </c>
      <c r="D3" s="168"/>
      <c r="E3" s="168" t="s">
        <v>424</v>
      </c>
      <c r="F3" s="167"/>
      <c r="G3" s="167"/>
      <c r="H3" s="167"/>
      <c r="I3" s="167"/>
      <c r="J3" s="167"/>
      <c r="K3" s="166"/>
      <c r="L3" s="167" t="s">
        <v>28</v>
      </c>
      <c r="M3" s="168" t="s">
        <v>938</v>
      </c>
      <c r="N3" s="168"/>
      <c r="O3" s="168" t="s">
        <v>939</v>
      </c>
      <c r="P3" s="167"/>
      <c r="Q3" s="167"/>
      <c r="R3" s="167"/>
      <c r="S3" s="167"/>
      <c r="U3" s="167"/>
      <c r="V3" s="167"/>
      <c r="W3" s="167"/>
      <c r="X3" s="167"/>
      <c r="Y3" s="167"/>
    </row>
    <row r="4" spans="1:25" ht="15.75" customHeight="1" x14ac:dyDescent="0.3">
      <c r="A4" s="201">
        <v>2</v>
      </c>
      <c r="B4" s="202" t="s">
        <v>7</v>
      </c>
      <c r="C4" s="203" t="s">
        <v>8</v>
      </c>
      <c r="D4" s="204"/>
      <c r="E4" s="205"/>
      <c r="F4" s="206" t="s">
        <v>9</v>
      </c>
      <c r="G4" s="206" t="s">
        <v>10</v>
      </c>
      <c r="H4" s="206" t="s">
        <v>11</v>
      </c>
      <c r="I4" s="206" t="s">
        <v>12</v>
      </c>
      <c r="K4" s="201">
        <v>2</v>
      </c>
      <c r="L4" s="202" t="s">
        <v>7</v>
      </c>
      <c r="M4" s="203" t="s">
        <v>8</v>
      </c>
      <c r="N4" s="204"/>
      <c r="O4" s="205"/>
      <c r="P4" s="206" t="s">
        <v>9</v>
      </c>
      <c r="Q4" s="206" t="s">
        <v>10</v>
      </c>
      <c r="R4" s="206" t="s">
        <v>11</v>
      </c>
      <c r="S4" s="206" t="s">
        <v>12</v>
      </c>
    </row>
    <row r="5" spans="1:25" ht="15.75" customHeight="1" x14ac:dyDescent="0.3">
      <c r="A5" s="177">
        <v>4</v>
      </c>
      <c r="B5" s="178" t="s">
        <v>884</v>
      </c>
      <c r="C5" s="178" t="s">
        <v>885</v>
      </c>
      <c r="D5" s="179">
        <v>99</v>
      </c>
      <c r="E5" s="179">
        <v>97</v>
      </c>
      <c r="F5" s="179">
        <f t="shared" ref="F5:F14" si="0">SUM(D5:E5)</f>
        <v>196</v>
      </c>
      <c r="G5" s="179">
        <v>9</v>
      </c>
      <c r="H5" s="21">
        <v>1584</v>
      </c>
      <c r="I5" s="22">
        <v>76</v>
      </c>
      <c r="J5" s="176"/>
      <c r="K5" s="177">
        <v>8</v>
      </c>
      <c r="L5" s="178" t="s">
        <v>317</v>
      </c>
      <c r="M5" s="178" t="s">
        <v>318</v>
      </c>
      <c r="N5" s="179">
        <v>98</v>
      </c>
      <c r="O5" s="179">
        <v>97</v>
      </c>
      <c r="P5" s="179">
        <f>SUM(N5:O5)</f>
        <v>195</v>
      </c>
      <c r="Q5" s="179">
        <v>10</v>
      </c>
      <c r="R5" s="21">
        <v>1534</v>
      </c>
      <c r="S5" s="22">
        <v>69</v>
      </c>
      <c r="T5" s="176"/>
      <c r="U5" s="176"/>
      <c r="V5" s="176"/>
      <c r="W5" s="176"/>
      <c r="X5" s="176"/>
      <c r="Y5" s="176"/>
    </row>
    <row r="6" spans="1:25" ht="15.75" customHeight="1" x14ac:dyDescent="0.3">
      <c r="A6" s="233">
        <v>2</v>
      </c>
      <c r="B6" s="234" t="s">
        <v>816</v>
      </c>
      <c r="C6" s="234" t="s">
        <v>101</v>
      </c>
      <c r="D6" s="235">
        <v>99</v>
      </c>
      <c r="E6" s="235">
        <v>98</v>
      </c>
      <c r="F6" s="235">
        <f t="shared" si="0"/>
        <v>197</v>
      </c>
      <c r="G6" s="183">
        <v>10</v>
      </c>
      <c r="H6" s="29">
        <v>1562</v>
      </c>
      <c r="I6" s="30">
        <v>57</v>
      </c>
      <c r="J6" s="176"/>
      <c r="K6" s="233">
        <v>10</v>
      </c>
      <c r="L6" s="234" t="s">
        <v>339</v>
      </c>
      <c r="M6" s="234" t="s">
        <v>330</v>
      </c>
      <c r="N6" s="235">
        <v>99</v>
      </c>
      <c r="O6" s="235">
        <v>96</v>
      </c>
      <c r="P6" s="235">
        <f>SUM(N6:O6)</f>
        <v>195</v>
      </c>
      <c r="Q6" s="183">
        <v>10</v>
      </c>
      <c r="R6" s="25">
        <v>1528</v>
      </c>
      <c r="S6" s="28">
        <v>65</v>
      </c>
      <c r="T6" s="176"/>
      <c r="U6" s="176"/>
      <c r="V6" s="176"/>
      <c r="W6" s="176"/>
      <c r="X6" s="176"/>
      <c r="Y6" s="176"/>
    </row>
    <row r="7" spans="1:25" ht="15.75" customHeight="1" x14ac:dyDescent="0.3">
      <c r="A7" s="233">
        <v>9</v>
      </c>
      <c r="B7" s="234" t="s">
        <v>888</v>
      </c>
      <c r="C7" s="234" t="s">
        <v>330</v>
      </c>
      <c r="D7" s="235">
        <v>99</v>
      </c>
      <c r="E7" s="235">
        <v>96</v>
      </c>
      <c r="F7" s="235">
        <f t="shared" si="0"/>
        <v>195</v>
      </c>
      <c r="G7" s="183">
        <v>8</v>
      </c>
      <c r="H7" s="25">
        <v>1561</v>
      </c>
      <c r="I7" s="28">
        <v>56</v>
      </c>
      <c r="J7" s="184"/>
      <c r="K7" s="233">
        <v>3</v>
      </c>
      <c r="L7" s="234" t="s">
        <v>940</v>
      </c>
      <c r="M7" s="234" t="s">
        <v>334</v>
      </c>
      <c r="N7" s="235">
        <v>100</v>
      </c>
      <c r="O7" s="235">
        <v>97</v>
      </c>
      <c r="P7" s="235">
        <f>SUM(N7:O7)-8</f>
        <v>189</v>
      </c>
      <c r="Q7" s="183">
        <v>6</v>
      </c>
      <c r="R7" s="25">
        <v>1518</v>
      </c>
      <c r="S7" s="28">
        <v>64</v>
      </c>
      <c r="T7" s="176"/>
      <c r="U7" s="176"/>
      <c r="V7" s="176"/>
      <c r="W7" s="176"/>
      <c r="X7" s="176"/>
      <c r="Y7" s="176"/>
    </row>
    <row r="8" spans="1:25" ht="15.75" customHeight="1" x14ac:dyDescent="0.3">
      <c r="A8" s="233">
        <v>1</v>
      </c>
      <c r="B8" s="234" t="s">
        <v>941</v>
      </c>
      <c r="C8" s="234" t="s">
        <v>168</v>
      </c>
      <c r="D8" s="235">
        <v>98</v>
      </c>
      <c r="E8" s="235">
        <v>97</v>
      </c>
      <c r="F8" s="235">
        <f t="shared" si="0"/>
        <v>195</v>
      </c>
      <c r="G8" s="183">
        <v>8</v>
      </c>
      <c r="H8" s="29">
        <v>1559</v>
      </c>
      <c r="I8" s="30">
        <v>56</v>
      </c>
      <c r="J8" s="176"/>
      <c r="K8" s="233">
        <v>5</v>
      </c>
      <c r="L8" s="234" t="s">
        <v>942</v>
      </c>
      <c r="M8" s="234" t="s">
        <v>101</v>
      </c>
      <c r="N8" s="235">
        <v>97</v>
      </c>
      <c r="O8" s="235">
        <v>96</v>
      </c>
      <c r="P8" s="235">
        <f t="shared" ref="P8:P14" si="1">SUM(N8:O8)</f>
        <v>193</v>
      </c>
      <c r="Q8" s="183">
        <v>8</v>
      </c>
      <c r="R8" s="25">
        <v>1517</v>
      </c>
      <c r="S8" s="28">
        <v>57</v>
      </c>
      <c r="T8" s="176"/>
      <c r="U8" s="176"/>
      <c r="V8" s="176"/>
      <c r="W8" s="176"/>
      <c r="X8" s="176"/>
      <c r="Y8" s="176"/>
    </row>
    <row r="9" spans="1:25" ht="15.75" customHeight="1" x14ac:dyDescent="0.3">
      <c r="A9" s="233">
        <v>10</v>
      </c>
      <c r="B9" s="234" t="s">
        <v>338</v>
      </c>
      <c r="C9" s="234" t="s">
        <v>330</v>
      </c>
      <c r="D9" s="235">
        <v>98</v>
      </c>
      <c r="E9" s="235">
        <v>97</v>
      </c>
      <c r="F9" s="235">
        <f t="shared" si="0"/>
        <v>195</v>
      </c>
      <c r="G9" s="183">
        <v>8</v>
      </c>
      <c r="H9" s="25">
        <v>1550</v>
      </c>
      <c r="I9" s="28">
        <v>47</v>
      </c>
      <c r="J9" s="176"/>
      <c r="K9" s="233">
        <v>4</v>
      </c>
      <c r="L9" s="234" t="s">
        <v>734</v>
      </c>
      <c r="M9" s="234" t="s">
        <v>258</v>
      </c>
      <c r="N9" s="235">
        <v>93</v>
      </c>
      <c r="O9" s="235">
        <v>93</v>
      </c>
      <c r="P9" s="235">
        <f t="shared" si="1"/>
        <v>186</v>
      </c>
      <c r="Q9" s="183">
        <v>4</v>
      </c>
      <c r="R9" s="25">
        <v>1508</v>
      </c>
      <c r="S9" s="28">
        <v>52</v>
      </c>
      <c r="T9" s="176"/>
      <c r="U9" s="176"/>
      <c r="V9" s="176"/>
      <c r="W9" s="176"/>
      <c r="X9" s="176"/>
      <c r="Y9" s="176"/>
    </row>
    <row r="10" spans="1:25" ht="15.75" customHeight="1" x14ac:dyDescent="0.3">
      <c r="A10" s="233">
        <v>6</v>
      </c>
      <c r="B10" s="234" t="s">
        <v>890</v>
      </c>
      <c r="C10" s="234" t="s">
        <v>569</v>
      </c>
      <c r="D10" s="235">
        <v>97</v>
      </c>
      <c r="E10" s="235">
        <v>96</v>
      </c>
      <c r="F10" s="235">
        <f t="shared" si="0"/>
        <v>193</v>
      </c>
      <c r="G10" s="183">
        <v>4</v>
      </c>
      <c r="H10" s="25">
        <v>1550</v>
      </c>
      <c r="I10" s="28">
        <v>43</v>
      </c>
      <c r="J10" s="176"/>
      <c r="K10" s="233">
        <v>7</v>
      </c>
      <c r="L10" s="234" t="s">
        <v>943</v>
      </c>
      <c r="M10" s="234" t="s">
        <v>483</v>
      </c>
      <c r="N10" s="235">
        <v>99</v>
      </c>
      <c r="O10" s="235">
        <v>94</v>
      </c>
      <c r="P10" s="235">
        <f t="shared" si="1"/>
        <v>193</v>
      </c>
      <c r="Q10" s="183">
        <v>8</v>
      </c>
      <c r="R10" s="25">
        <v>1492</v>
      </c>
      <c r="S10" s="28">
        <v>44</v>
      </c>
      <c r="T10" s="176"/>
      <c r="U10" s="176"/>
      <c r="V10" s="176"/>
      <c r="W10" s="176"/>
      <c r="X10" s="176"/>
      <c r="Y10" s="176"/>
    </row>
    <row r="11" spans="1:25" ht="15.75" customHeight="1" x14ac:dyDescent="0.3">
      <c r="A11" s="233">
        <v>5</v>
      </c>
      <c r="B11" s="234" t="s">
        <v>397</v>
      </c>
      <c r="C11" s="234" t="s">
        <v>396</v>
      </c>
      <c r="D11" s="235">
        <v>96</v>
      </c>
      <c r="E11" s="235">
        <v>93</v>
      </c>
      <c r="F11" s="235">
        <f t="shared" si="0"/>
        <v>189</v>
      </c>
      <c r="G11" s="183">
        <v>2</v>
      </c>
      <c r="H11" s="25">
        <v>1545</v>
      </c>
      <c r="I11" s="28">
        <v>40</v>
      </c>
      <c r="J11" s="176"/>
      <c r="K11" s="233">
        <v>6</v>
      </c>
      <c r="L11" s="234" t="s">
        <v>557</v>
      </c>
      <c r="M11" s="234" t="s">
        <v>396</v>
      </c>
      <c r="N11" s="235">
        <v>90</v>
      </c>
      <c r="O11" s="235">
        <v>90</v>
      </c>
      <c r="P11" s="235">
        <f t="shared" si="1"/>
        <v>180</v>
      </c>
      <c r="Q11" s="183">
        <v>3</v>
      </c>
      <c r="R11" s="25">
        <v>1480</v>
      </c>
      <c r="S11" s="28">
        <v>40</v>
      </c>
      <c r="T11" s="176"/>
      <c r="U11" s="176"/>
      <c r="V11" s="176"/>
      <c r="W11" s="176"/>
      <c r="X11" s="176"/>
      <c r="Y11" s="176"/>
    </row>
    <row r="12" spans="1:25" ht="15.75" customHeight="1" x14ac:dyDescent="0.3">
      <c r="A12" s="233">
        <v>7</v>
      </c>
      <c r="B12" s="234" t="s">
        <v>944</v>
      </c>
      <c r="C12" s="234" t="s">
        <v>396</v>
      </c>
      <c r="D12" s="235">
        <v>99</v>
      </c>
      <c r="E12" s="235">
        <v>95</v>
      </c>
      <c r="F12" s="235">
        <f t="shared" si="0"/>
        <v>194</v>
      </c>
      <c r="G12" s="183">
        <v>5</v>
      </c>
      <c r="H12" s="25">
        <v>1538</v>
      </c>
      <c r="I12" s="28">
        <v>33</v>
      </c>
      <c r="J12" s="176"/>
      <c r="K12" s="233">
        <v>9</v>
      </c>
      <c r="L12" s="234" t="s">
        <v>945</v>
      </c>
      <c r="M12" s="234" t="s">
        <v>396</v>
      </c>
      <c r="N12" s="235">
        <v>95</v>
      </c>
      <c r="O12" s="235">
        <v>93</v>
      </c>
      <c r="P12" s="235">
        <f t="shared" si="1"/>
        <v>188</v>
      </c>
      <c r="Q12" s="183">
        <v>5</v>
      </c>
      <c r="R12" s="25">
        <v>1471</v>
      </c>
      <c r="S12" s="28">
        <v>31</v>
      </c>
      <c r="T12" s="176"/>
      <c r="U12" s="176"/>
      <c r="V12" s="176"/>
      <c r="W12" s="176"/>
      <c r="X12" s="176"/>
      <c r="Y12" s="176"/>
    </row>
    <row r="13" spans="1:25" ht="15.75" customHeight="1" x14ac:dyDescent="0.3">
      <c r="A13" s="233">
        <v>8</v>
      </c>
      <c r="B13" s="234" t="s">
        <v>360</v>
      </c>
      <c r="C13" s="234" t="s">
        <v>318</v>
      </c>
      <c r="D13" s="235">
        <v>98</v>
      </c>
      <c r="E13" s="235">
        <v>92</v>
      </c>
      <c r="F13" s="235">
        <f t="shared" si="0"/>
        <v>190</v>
      </c>
      <c r="G13" s="183">
        <v>3</v>
      </c>
      <c r="H13" s="25">
        <v>1538</v>
      </c>
      <c r="I13" s="28">
        <v>33</v>
      </c>
      <c r="J13" s="176"/>
      <c r="K13" s="233">
        <v>1</v>
      </c>
      <c r="L13" s="234" t="s">
        <v>421</v>
      </c>
      <c r="M13" s="234" t="s">
        <v>310</v>
      </c>
      <c r="N13" s="235">
        <v>90</v>
      </c>
      <c r="O13" s="235">
        <v>88</v>
      </c>
      <c r="P13" s="235">
        <f t="shared" si="1"/>
        <v>178</v>
      </c>
      <c r="Q13" s="183">
        <v>2</v>
      </c>
      <c r="R13" s="29">
        <v>1445</v>
      </c>
      <c r="S13" s="30">
        <v>25</v>
      </c>
      <c r="T13" s="176"/>
      <c r="U13" s="176"/>
      <c r="V13" s="176"/>
      <c r="W13" s="176"/>
      <c r="X13" s="176"/>
      <c r="Y13" s="176"/>
    </row>
    <row r="14" spans="1:25" ht="15.75" customHeight="1" x14ac:dyDescent="0.3">
      <c r="A14" s="236">
        <v>3</v>
      </c>
      <c r="B14" s="237" t="s">
        <v>548</v>
      </c>
      <c r="C14" s="237" t="s">
        <v>396</v>
      </c>
      <c r="D14" s="238">
        <v>95</v>
      </c>
      <c r="E14" s="238">
        <v>94</v>
      </c>
      <c r="F14" s="238">
        <f t="shared" si="0"/>
        <v>189</v>
      </c>
      <c r="G14" s="188">
        <v>2</v>
      </c>
      <c r="H14" s="239">
        <v>1526</v>
      </c>
      <c r="I14" s="240">
        <v>25</v>
      </c>
      <c r="J14" s="176"/>
      <c r="K14" s="236">
        <v>2</v>
      </c>
      <c r="L14" s="237" t="s">
        <v>946</v>
      </c>
      <c r="M14" s="237" t="s">
        <v>101</v>
      </c>
      <c r="N14" s="238" t="s">
        <v>55</v>
      </c>
      <c r="O14" s="238"/>
      <c r="P14" s="238">
        <f t="shared" si="1"/>
        <v>0</v>
      </c>
      <c r="Q14" s="188">
        <v>0</v>
      </c>
      <c r="R14" s="239">
        <v>352</v>
      </c>
      <c r="S14" s="240">
        <v>4</v>
      </c>
      <c r="T14" s="176"/>
      <c r="U14" s="176"/>
      <c r="V14" s="176"/>
      <c r="W14" s="176"/>
      <c r="X14" s="176"/>
      <c r="Y14" s="176"/>
    </row>
    <row r="15" spans="1:25" ht="15.75" customHeight="1" x14ac:dyDescent="0.3">
      <c r="A15" s="189"/>
      <c r="B15" s="176"/>
      <c r="C15" s="176"/>
      <c r="D15" s="176"/>
      <c r="E15" s="176"/>
      <c r="F15" s="176"/>
      <c r="G15" s="176"/>
      <c r="H15" s="176"/>
      <c r="I15" s="176"/>
      <c r="J15" s="176"/>
      <c r="K15" s="189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</row>
    <row r="16" spans="1:25" ht="15.75" customHeight="1" x14ac:dyDescent="0.3">
      <c r="A16" s="190"/>
      <c r="B16" s="191" t="s">
        <v>45</v>
      </c>
      <c r="C16" s="192" t="s">
        <v>194</v>
      </c>
      <c r="D16" s="192"/>
      <c r="E16" s="193" t="s">
        <v>947</v>
      </c>
      <c r="F16" s="191"/>
      <c r="G16" s="191"/>
      <c r="H16" s="191"/>
      <c r="I16" s="191"/>
      <c r="J16" s="176"/>
      <c r="K16" s="190"/>
      <c r="L16" s="191" t="s">
        <v>59</v>
      </c>
      <c r="M16" s="192" t="s">
        <v>948</v>
      </c>
      <c r="N16" s="192"/>
      <c r="O16" s="193" t="s">
        <v>949</v>
      </c>
      <c r="P16" s="191"/>
      <c r="Q16" s="191"/>
      <c r="R16" s="191"/>
      <c r="S16" s="191"/>
      <c r="T16" s="176"/>
      <c r="U16" s="176"/>
      <c r="V16" s="176"/>
      <c r="W16" s="176"/>
      <c r="X16" s="176"/>
      <c r="Y16" s="176"/>
    </row>
    <row r="17" spans="1:25" ht="15.75" customHeight="1" x14ac:dyDescent="0.3">
      <c r="A17" s="169">
        <v>2</v>
      </c>
      <c r="B17" s="170" t="s">
        <v>7</v>
      </c>
      <c r="C17" s="171" t="s">
        <v>8</v>
      </c>
      <c r="D17" s="172"/>
      <c r="E17" s="173"/>
      <c r="F17" s="174" t="s">
        <v>9</v>
      </c>
      <c r="G17" s="174" t="s">
        <v>10</v>
      </c>
      <c r="H17" s="174" t="s">
        <v>11</v>
      </c>
      <c r="I17" s="175" t="s">
        <v>12</v>
      </c>
      <c r="J17" s="176"/>
      <c r="K17" s="169">
        <v>2</v>
      </c>
      <c r="L17" s="170" t="s">
        <v>7</v>
      </c>
      <c r="M17" s="171" t="s">
        <v>8</v>
      </c>
      <c r="N17" s="172"/>
      <c r="O17" s="173"/>
      <c r="P17" s="174" t="s">
        <v>9</v>
      </c>
      <c r="Q17" s="174" t="s">
        <v>10</v>
      </c>
      <c r="R17" s="174" t="s">
        <v>11</v>
      </c>
      <c r="S17" s="175" t="s">
        <v>12</v>
      </c>
      <c r="T17" s="176"/>
      <c r="U17" s="176"/>
      <c r="V17" s="176"/>
      <c r="W17" s="176"/>
      <c r="X17" s="176"/>
      <c r="Y17" s="176"/>
    </row>
    <row r="18" spans="1:25" ht="15.75" customHeight="1" x14ac:dyDescent="0.3">
      <c r="A18" s="177">
        <v>2</v>
      </c>
      <c r="B18" s="178" t="s">
        <v>910</v>
      </c>
      <c r="C18" s="178" t="s">
        <v>569</v>
      </c>
      <c r="D18" s="179">
        <v>98</v>
      </c>
      <c r="E18" s="179">
        <v>93</v>
      </c>
      <c r="F18" s="179">
        <f t="shared" ref="F18:F27" si="2">SUM(D18:E18)</f>
        <v>191</v>
      </c>
      <c r="G18" s="179">
        <v>10</v>
      </c>
      <c r="H18" s="21">
        <v>1501</v>
      </c>
      <c r="I18" s="22">
        <v>72</v>
      </c>
      <c r="J18" s="176"/>
      <c r="K18" s="177">
        <v>1</v>
      </c>
      <c r="L18" s="178" t="s">
        <v>900</v>
      </c>
      <c r="M18" s="178" t="s">
        <v>885</v>
      </c>
      <c r="N18" s="179">
        <v>96</v>
      </c>
      <c r="O18" s="179">
        <v>96</v>
      </c>
      <c r="P18" s="179">
        <f t="shared" ref="P18:P27" si="3">SUM(N18:O18)</f>
        <v>192</v>
      </c>
      <c r="Q18" s="179">
        <v>10</v>
      </c>
      <c r="R18" s="36">
        <v>1517</v>
      </c>
      <c r="S18" s="37">
        <v>75</v>
      </c>
      <c r="T18" s="176"/>
      <c r="U18" s="176"/>
      <c r="V18" s="176"/>
      <c r="W18" s="176"/>
      <c r="X18" s="176"/>
      <c r="Y18" s="176"/>
    </row>
    <row r="19" spans="1:25" ht="15.75" customHeight="1" x14ac:dyDescent="0.3">
      <c r="A19" s="233">
        <v>10</v>
      </c>
      <c r="B19" s="234" t="s">
        <v>294</v>
      </c>
      <c r="C19" s="234" t="s">
        <v>246</v>
      </c>
      <c r="D19" s="235">
        <v>94</v>
      </c>
      <c r="E19" s="235">
        <v>94</v>
      </c>
      <c r="F19" s="235">
        <f t="shared" si="2"/>
        <v>188</v>
      </c>
      <c r="G19" s="183">
        <v>9</v>
      </c>
      <c r="H19" s="25">
        <v>1484</v>
      </c>
      <c r="I19" s="28">
        <v>59</v>
      </c>
      <c r="J19" s="176"/>
      <c r="K19" s="233">
        <v>5</v>
      </c>
      <c r="L19" s="234" t="s">
        <v>408</v>
      </c>
      <c r="M19" s="234" t="s">
        <v>246</v>
      </c>
      <c r="N19" s="235">
        <v>93</v>
      </c>
      <c r="O19" s="235">
        <v>91</v>
      </c>
      <c r="P19" s="235">
        <f t="shared" si="3"/>
        <v>184</v>
      </c>
      <c r="Q19" s="183">
        <v>6</v>
      </c>
      <c r="R19" s="25">
        <v>1497</v>
      </c>
      <c r="S19" s="28">
        <v>69</v>
      </c>
      <c r="T19" s="176"/>
      <c r="U19" s="176"/>
      <c r="V19" s="176"/>
      <c r="W19" s="176"/>
      <c r="X19" s="176"/>
      <c r="Y19" s="176"/>
    </row>
    <row r="20" spans="1:25" ht="15.75" customHeight="1" x14ac:dyDescent="0.3">
      <c r="A20" s="233">
        <v>3</v>
      </c>
      <c r="B20" s="234" t="s">
        <v>103</v>
      </c>
      <c r="C20" s="234" t="s">
        <v>258</v>
      </c>
      <c r="D20" s="235">
        <v>96</v>
      </c>
      <c r="E20" s="235">
        <v>89</v>
      </c>
      <c r="F20" s="235">
        <f t="shared" si="2"/>
        <v>185</v>
      </c>
      <c r="G20" s="183">
        <v>6</v>
      </c>
      <c r="H20" s="25">
        <v>1470</v>
      </c>
      <c r="I20" s="28">
        <v>53</v>
      </c>
      <c r="J20" s="176"/>
      <c r="K20" s="233">
        <v>2</v>
      </c>
      <c r="L20" s="234" t="s">
        <v>678</v>
      </c>
      <c r="M20" s="234" t="s">
        <v>101</v>
      </c>
      <c r="N20" s="235">
        <v>97</v>
      </c>
      <c r="O20" s="235">
        <v>94</v>
      </c>
      <c r="P20" s="235">
        <f t="shared" si="3"/>
        <v>191</v>
      </c>
      <c r="Q20" s="183">
        <v>9</v>
      </c>
      <c r="R20" s="25">
        <v>1471</v>
      </c>
      <c r="S20" s="28">
        <v>59</v>
      </c>
      <c r="T20" s="176"/>
      <c r="U20" s="176"/>
      <c r="V20" s="176"/>
      <c r="W20" s="176"/>
      <c r="X20" s="176"/>
      <c r="Y20" s="176"/>
    </row>
    <row r="21" spans="1:25" ht="15.75" customHeight="1" x14ac:dyDescent="0.3">
      <c r="A21" s="233">
        <v>5</v>
      </c>
      <c r="B21" s="234" t="s">
        <v>950</v>
      </c>
      <c r="C21" s="234" t="s">
        <v>904</v>
      </c>
      <c r="D21" s="235">
        <v>93</v>
      </c>
      <c r="E21" s="235">
        <v>93</v>
      </c>
      <c r="F21" s="235">
        <f t="shared" si="2"/>
        <v>186</v>
      </c>
      <c r="G21" s="183">
        <v>8</v>
      </c>
      <c r="H21" s="25">
        <v>1464</v>
      </c>
      <c r="I21" s="28">
        <v>53</v>
      </c>
      <c r="J21" s="176"/>
      <c r="K21" s="233">
        <v>10</v>
      </c>
      <c r="L21" s="234" t="s">
        <v>951</v>
      </c>
      <c r="M21" s="234" t="s">
        <v>396</v>
      </c>
      <c r="N21" s="235">
        <v>95</v>
      </c>
      <c r="O21" s="235">
        <v>93</v>
      </c>
      <c r="P21" s="235">
        <f t="shared" si="3"/>
        <v>188</v>
      </c>
      <c r="Q21" s="183">
        <v>8</v>
      </c>
      <c r="R21" s="25">
        <v>1472</v>
      </c>
      <c r="S21" s="28">
        <v>55</v>
      </c>
      <c r="T21" s="176"/>
      <c r="U21" s="176"/>
      <c r="V21" s="176"/>
      <c r="W21" s="176"/>
      <c r="X21" s="176"/>
      <c r="Y21" s="176"/>
    </row>
    <row r="22" spans="1:25" ht="15.75" customHeight="1" x14ac:dyDescent="0.3">
      <c r="A22" s="233">
        <v>1</v>
      </c>
      <c r="B22" s="234" t="s">
        <v>952</v>
      </c>
      <c r="C22" s="234" t="s">
        <v>168</v>
      </c>
      <c r="D22" s="235">
        <v>90</v>
      </c>
      <c r="E22" s="235">
        <v>86</v>
      </c>
      <c r="F22" s="235">
        <f t="shared" si="2"/>
        <v>176</v>
      </c>
      <c r="G22" s="183">
        <v>3</v>
      </c>
      <c r="H22" s="29">
        <v>1463</v>
      </c>
      <c r="I22" s="30">
        <v>49</v>
      </c>
      <c r="J22" s="176"/>
      <c r="K22" s="233">
        <v>6</v>
      </c>
      <c r="L22" s="234" t="s">
        <v>410</v>
      </c>
      <c r="M22" s="234" t="s">
        <v>396</v>
      </c>
      <c r="N22" s="235">
        <v>94</v>
      </c>
      <c r="O22" s="235">
        <v>90</v>
      </c>
      <c r="P22" s="235">
        <f t="shared" si="3"/>
        <v>184</v>
      </c>
      <c r="Q22" s="183">
        <v>6</v>
      </c>
      <c r="R22" s="25">
        <v>1438</v>
      </c>
      <c r="S22" s="28">
        <v>43</v>
      </c>
      <c r="T22" s="176"/>
      <c r="U22" s="176"/>
      <c r="V22" s="176"/>
      <c r="W22" s="176"/>
      <c r="X22" s="176"/>
      <c r="Y22" s="176"/>
    </row>
    <row r="23" spans="1:25" ht="15.75" customHeight="1" x14ac:dyDescent="0.3">
      <c r="A23" s="233">
        <v>8</v>
      </c>
      <c r="B23" s="234" t="s">
        <v>953</v>
      </c>
      <c r="C23" s="234" t="s">
        <v>246</v>
      </c>
      <c r="D23" s="235">
        <v>95</v>
      </c>
      <c r="E23" s="235">
        <v>91</v>
      </c>
      <c r="F23" s="235">
        <f t="shared" si="2"/>
        <v>186</v>
      </c>
      <c r="G23" s="183">
        <v>8</v>
      </c>
      <c r="H23" s="25">
        <v>1459</v>
      </c>
      <c r="I23" s="28">
        <v>47</v>
      </c>
      <c r="J23" s="176"/>
      <c r="K23" s="233">
        <v>8</v>
      </c>
      <c r="L23" s="234" t="s">
        <v>414</v>
      </c>
      <c r="M23" s="234" t="s">
        <v>310</v>
      </c>
      <c r="N23" s="235">
        <v>87</v>
      </c>
      <c r="O23" s="235">
        <v>80</v>
      </c>
      <c r="P23" s="235">
        <f t="shared" si="3"/>
        <v>167</v>
      </c>
      <c r="Q23" s="183">
        <v>2</v>
      </c>
      <c r="R23" s="25">
        <v>1422</v>
      </c>
      <c r="S23" s="28">
        <v>39</v>
      </c>
      <c r="T23" s="176"/>
      <c r="U23" s="176"/>
      <c r="V23" s="176"/>
      <c r="W23" s="176"/>
      <c r="X23" s="176"/>
      <c r="Y23" s="176"/>
    </row>
    <row r="24" spans="1:25" ht="15.75" customHeight="1" x14ac:dyDescent="0.3">
      <c r="A24" s="233">
        <v>4</v>
      </c>
      <c r="B24" s="234" t="s">
        <v>309</v>
      </c>
      <c r="C24" s="234" t="s">
        <v>310</v>
      </c>
      <c r="D24" s="235">
        <v>93</v>
      </c>
      <c r="E24" s="235">
        <v>90</v>
      </c>
      <c r="F24" s="235">
        <f t="shared" si="2"/>
        <v>183</v>
      </c>
      <c r="G24" s="183">
        <v>5</v>
      </c>
      <c r="H24" s="25">
        <v>1449</v>
      </c>
      <c r="I24" s="28">
        <v>44</v>
      </c>
      <c r="J24" s="176"/>
      <c r="K24" s="233">
        <v>3</v>
      </c>
      <c r="L24" s="234" t="s">
        <v>954</v>
      </c>
      <c r="M24" s="234" t="s">
        <v>955</v>
      </c>
      <c r="N24" s="235">
        <v>86</v>
      </c>
      <c r="O24" s="235">
        <v>85</v>
      </c>
      <c r="P24" s="235">
        <f t="shared" si="3"/>
        <v>171</v>
      </c>
      <c r="Q24" s="183">
        <v>3</v>
      </c>
      <c r="R24" s="25">
        <v>1400</v>
      </c>
      <c r="S24" s="28">
        <v>30</v>
      </c>
      <c r="T24" s="176"/>
      <c r="U24" s="176"/>
      <c r="V24" s="176"/>
      <c r="W24" s="176"/>
      <c r="X24" s="176"/>
      <c r="Y24" s="176"/>
    </row>
    <row r="25" spans="1:25" ht="15.75" customHeight="1" x14ac:dyDescent="0.3">
      <c r="A25" s="233">
        <v>7</v>
      </c>
      <c r="B25" s="234" t="s">
        <v>956</v>
      </c>
      <c r="C25" s="234" t="s">
        <v>314</v>
      </c>
      <c r="D25" s="235">
        <v>94</v>
      </c>
      <c r="E25" s="235">
        <v>87</v>
      </c>
      <c r="F25" s="235">
        <f t="shared" si="2"/>
        <v>181</v>
      </c>
      <c r="G25" s="183">
        <v>4</v>
      </c>
      <c r="H25" s="25">
        <v>1446</v>
      </c>
      <c r="I25" s="28">
        <v>41</v>
      </c>
      <c r="J25" s="176"/>
      <c r="K25" s="233">
        <v>7</v>
      </c>
      <c r="L25" s="234" t="s">
        <v>957</v>
      </c>
      <c r="M25" s="234" t="s">
        <v>569</v>
      </c>
      <c r="N25" s="235">
        <v>94</v>
      </c>
      <c r="O25" s="235">
        <v>93</v>
      </c>
      <c r="P25" s="235">
        <f t="shared" si="3"/>
        <v>187</v>
      </c>
      <c r="Q25" s="183">
        <v>7</v>
      </c>
      <c r="R25" s="25">
        <v>1394</v>
      </c>
      <c r="S25" s="28">
        <v>28</v>
      </c>
      <c r="T25" s="176"/>
      <c r="U25" s="176"/>
      <c r="V25" s="176"/>
      <c r="W25" s="176"/>
      <c r="X25" s="176"/>
      <c r="Y25" s="176"/>
    </row>
    <row r="26" spans="1:25" ht="15.75" customHeight="1" x14ac:dyDescent="0.3">
      <c r="A26" s="233">
        <v>9</v>
      </c>
      <c r="B26" s="234" t="s">
        <v>958</v>
      </c>
      <c r="C26" s="234" t="s">
        <v>904</v>
      </c>
      <c r="D26" s="235">
        <v>90</v>
      </c>
      <c r="E26" s="235">
        <v>81</v>
      </c>
      <c r="F26" s="235">
        <f t="shared" si="2"/>
        <v>171</v>
      </c>
      <c r="G26" s="183">
        <v>2</v>
      </c>
      <c r="H26" s="25">
        <v>1381</v>
      </c>
      <c r="I26" s="28">
        <v>26</v>
      </c>
      <c r="J26" s="176"/>
      <c r="K26" s="233">
        <v>9</v>
      </c>
      <c r="L26" s="234" t="s">
        <v>959</v>
      </c>
      <c r="M26" s="234" t="s">
        <v>168</v>
      </c>
      <c r="N26" s="235" t="s">
        <v>55</v>
      </c>
      <c r="O26" s="235"/>
      <c r="P26" s="235">
        <f t="shared" si="3"/>
        <v>0</v>
      </c>
      <c r="Q26" s="183">
        <v>0</v>
      </c>
      <c r="R26" s="25">
        <v>898</v>
      </c>
      <c r="S26" s="28">
        <v>26</v>
      </c>
      <c r="T26" s="176"/>
      <c r="U26" s="176"/>
      <c r="V26" s="176"/>
      <c r="W26" s="176"/>
      <c r="X26" s="176"/>
      <c r="Y26" s="176"/>
    </row>
    <row r="27" spans="1:25" ht="15.75" customHeight="1" x14ac:dyDescent="0.3">
      <c r="A27" s="236">
        <v>6</v>
      </c>
      <c r="B27" s="237" t="s">
        <v>960</v>
      </c>
      <c r="C27" s="237" t="s">
        <v>246</v>
      </c>
      <c r="D27" s="238" t="s">
        <v>55</v>
      </c>
      <c r="E27" s="238"/>
      <c r="F27" s="238">
        <f t="shared" si="2"/>
        <v>0</v>
      </c>
      <c r="G27" s="188">
        <v>0</v>
      </c>
      <c r="H27" s="239">
        <v>0</v>
      </c>
      <c r="I27" s="240">
        <v>0</v>
      </c>
      <c r="J27" s="176"/>
      <c r="K27" s="236">
        <v>4</v>
      </c>
      <c r="L27" s="237" t="s">
        <v>905</v>
      </c>
      <c r="M27" s="237" t="s">
        <v>885</v>
      </c>
      <c r="N27" s="238">
        <v>89</v>
      </c>
      <c r="O27" s="238">
        <v>88</v>
      </c>
      <c r="P27" s="238">
        <f t="shared" si="3"/>
        <v>177</v>
      </c>
      <c r="Q27" s="188">
        <v>4</v>
      </c>
      <c r="R27" s="239">
        <v>1359</v>
      </c>
      <c r="S27" s="240">
        <v>21</v>
      </c>
      <c r="T27" s="176"/>
      <c r="U27" s="176"/>
      <c r="V27" s="176"/>
      <c r="W27" s="176"/>
      <c r="X27" s="176"/>
      <c r="Y27" s="176"/>
    </row>
    <row r="29" spans="1:25" ht="15.75" customHeight="1" x14ac:dyDescent="0.3">
      <c r="A29" s="166"/>
      <c r="B29" s="167" t="s">
        <v>70</v>
      </c>
      <c r="C29" s="168" t="s">
        <v>961</v>
      </c>
      <c r="D29" s="168"/>
      <c r="E29" s="168" t="s">
        <v>962</v>
      </c>
      <c r="F29" s="167"/>
      <c r="G29" s="167"/>
      <c r="H29" s="167"/>
      <c r="I29" s="167"/>
      <c r="K29" s="166"/>
      <c r="L29" s="167" t="s">
        <v>146</v>
      </c>
      <c r="M29" s="168" t="s">
        <v>963</v>
      </c>
      <c r="N29" s="168"/>
      <c r="O29" s="168" t="s">
        <v>964</v>
      </c>
      <c r="P29" s="167"/>
      <c r="Q29" s="167"/>
      <c r="R29" s="167"/>
      <c r="S29" s="167"/>
    </row>
    <row r="30" spans="1:25" ht="15.75" customHeight="1" x14ac:dyDescent="0.3">
      <c r="A30" s="201">
        <v>2</v>
      </c>
      <c r="B30" s="202" t="s">
        <v>7</v>
      </c>
      <c r="C30" s="203" t="s">
        <v>8</v>
      </c>
      <c r="D30" s="204"/>
      <c r="E30" s="205"/>
      <c r="F30" s="206" t="s">
        <v>9</v>
      </c>
      <c r="G30" s="206" t="s">
        <v>10</v>
      </c>
      <c r="H30" s="206" t="s">
        <v>11</v>
      </c>
      <c r="I30" s="206" t="s">
        <v>12</v>
      </c>
      <c r="K30" s="201">
        <v>2</v>
      </c>
      <c r="L30" s="202" t="s">
        <v>7</v>
      </c>
      <c r="M30" s="203" t="s">
        <v>8</v>
      </c>
      <c r="N30" s="204"/>
      <c r="O30" s="205"/>
      <c r="P30" s="206" t="s">
        <v>9</v>
      </c>
      <c r="Q30" s="206" t="s">
        <v>10</v>
      </c>
      <c r="R30" s="206" t="s">
        <v>11</v>
      </c>
      <c r="S30" s="206" t="s">
        <v>12</v>
      </c>
    </row>
    <row r="31" spans="1:25" ht="15.75" customHeight="1" x14ac:dyDescent="0.3">
      <c r="A31" s="241">
        <v>9</v>
      </c>
      <c r="B31" s="242" t="s">
        <v>965</v>
      </c>
      <c r="C31" s="242" t="s">
        <v>334</v>
      </c>
      <c r="D31" s="202">
        <v>93</v>
      </c>
      <c r="E31" s="202">
        <v>89</v>
      </c>
      <c r="F31" s="202">
        <f t="shared" ref="F31:F39" si="4">SUM(D31:E31)</f>
        <v>182</v>
      </c>
      <c r="G31" s="202">
        <v>8</v>
      </c>
      <c r="H31" s="148">
        <v>1474</v>
      </c>
      <c r="I31" s="22">
        <v>68</v>
      </c>
      <c r="K31" s="241">
        <v>9</v>
      </c>
      <c r="L31" s="242" t="s">
        <v>966</v>
      </c>
      <c r="M31" s="242" t="s">
        <v>246</v>
      </c>
      <c r="N31" s="202">
        <v>88</v>
      </c>
      <c r="O31" s="202">
        <v>88</v>
      </c>
      <c r="P31" s="202">
        <f t="shared" ref="P31:P39" si="5">SUM(N31:O31)</f>
        <v>176</v>
      </c>
      <c r="Q31" s="202">
        <v>7</v>
      </c>
      <c r="R31" s="21">
        <v>1412</v>
      </c>
      <c r="S31" s="22">
        <v>67</v>
      </c>
    </row>
    <row r="32" spans="1:25" ht="15.75" customHeight="1" x14ac:dyDescent="0.3">
      <c r="A32" s="241">
        <v>4</v>
      </c>
      <c r="B32" s="242" t="s">
        <v>967</v>
      </c>
      <c r="C32" s="242" t="s">
        <v>904</v>
      </c>
      <c r="D32" s="202">
        <v>89</v>
      </c>
      <c r="E32" s="202">
        <v>87</v>
      </c>
      <c r="F32" s="202">
        <f t="shared" si="4"/>
        <v>176</v>
      </c>
      <c r="G32" s="243">
        <v>7</v>
      </c>
      <c r="H32" s="25">
        <v>1440</v>
      </c>
      <c r="I32" s="28">
        <v>61</v>
      </c>
      <c r="K32" s="241">
        <v>6</v>
      </c>
      <c r="L32" s="242" t="s">
        <v>929</v>
      </c>
      <c r="M32" s="242" t="s">
        <v>396</v>
      </c>
      <c r="N32" s="202">
        <v>92</v>
      </c>
      <c r="O32" s="244">
        <v>90</v>
      </c>
      <c r="P32" s="202">
        <f t="shared" si="5"/>
        <v>182</v>
      </c>
      <c r="Q32" s="243">
        <v>9</v>
      </c>
      <c r="R32" s="25">
        <v>1352</v>
      </c>
      <c r="S32" s="28">
        <v>54</v>
      </c>
    </row>
    <row r="33" spans="1:19" ht="15.75" customHeight="1" x14ac:dyDescent="0.3">
      <c r="A33" s="241">
        <v>7</v>
      </c>
      <c r="B33" s="242" t="s">
        <v>968</v>
      </c>
      <c r="C33" s="242" t="s">
        <v>904</v>
      </c>
      <c r="D33" s="202">
        <v>95</v>
      </c>
      <c r="E33" s="202">
        <v>90</v>
      </c>
      <c r="F33" s="202">
        <f t="shared" si="4"/>
        <v>185</v>
      </c>
      <c r="G33" s="243">
        <v>9</v>
      </c>
      <c r="H33" s="25">
        <v>1417</v>
      </c>
      <c r="I33" s="28">
        <v>57</v>
      </c>
      <c r="K33" s="241">
        <v>7</v>
      </c>
      <c r="L33" s="242" t="s">
        <v>969</v>
      </c>
      <c r="M33" s="242" t="s">
        <v>955</v>
      </c>
      <c r="N33" s="202">
        <v>84</v>
      </c>
      <c r="O33" s="202">
        <v>83</v>
      </c>
      <c r="P33" s="202">
        <f t="shared" si="5"/>
        <v>167</v>
      </c>
      <c r="Q33" s="243">
        <v>4</v>
      </c>
      <c r="R33" s="25">
        <v>1339</v>
      </c>
      <c r="S33" s="28">
        <v>47</v>
      </c>
    </row>
    <row r="34" spans="1:19" ht="15.75" customHeight="1" x14ac:dyDescent="0.3">
      <c r="A34" s="241">
        <v>2</v>
      </c>
      <c r="B34" s="242" t="s">
        <v>724</v>
      </c>
      <c r="C34" s="242" t="s">
        <v>16</v>
      </c>
      <c r="D34" s="202">
        <v>87</v>
      </c>
      <c r="E34" s="202">
        <v>78</v>
      </c>
      <c r="F34" s="202">
        <f t="shared" si="4"/>
        <v>165</v>
      </c>
      <c r="G34" s="243">
        <v>4</v>
      </c>
      <c r="H34" s="25">
        <v>1397</v>
      </c>
      <c r="I34" s="28">
        <v>52</v>
      </c>
      <c r="K34" s="241">
        <v>5</v>
      </c>
      <c r="L34" s="242" t="s">
        <v>970</v>
      </c>
      <c r="M34" s="242" t="s">
        <v>955</v>
      </c>
      <c r="N34" s="202">
        <v>94</v>
      </c>
      <c r="O34" s="202">
        <v>88</v>
      </c>
      <c r="P34" s="202">
        <f t="shared" si="5"/>
        <v>182</v>
      </c>
      <c r="Q34" s="243">
        <v>9</v>
      </c>
      <c r="R34" s="25">
        <v>1065</v>
      </c>
      <c r="S34" s="28">
        <v>47</v>
      </c>
    </row>
    <row r="35" spans="1:19" ht="15.75" customHeight="1" x14ac:dyDescent="0.3">
      <c r="A35" s="241">
        <v>5</v>
      </c>
      <c r="B35" s="242" t="s">
        <v>971</v>
      </c>
      <c r="C35" s="242" t="s">
        <v>904</v>
      </c>
      <c r="D35" s="202">
        <v>87</v>
      </c>
      <c r="E35" s="202">
        <v>86</v>
      </c>
      <c r="F35" s="202">
        <f t="shared" si="4"/>
        <v>173</v>
      </c>
      <c r="G35" s="243">
        <v>6</v>
      </c>
      <c r="H35" s="25">
        <v>1361</v>
      </c>
      <c r="I35" s="28">
        <v>41</v>
      </c>
      <c r="K35" s="241">
        <v>3</v>
      </c>
      <c r="L35" s="242" t="s">
        <v>972</v>
      </c>
      <c r="M35" s="242" t="s">
        <v>904</v>
      </c>
      <c r="N35" s="202">
        <v>88</v>
      </c>
      <c r="O35" s="202">
        <v>84</v>
      </c>
      <c r="P35" s="202">
        <f t="shared" si="5"/>
        <v>172</v>
      </c>
      <c r="Q35" s="243">
        <v>6</v>
      </c>
      <c r="R35" s="25">
        <v>1278</v>
      </c>
      <c r="S35" s="28">
        <v>46</v>
      </c>
    </row>
    <row r="36" spans="1:19" ht="15.75" customHeight="1" x14ac:dyDescent="0.3">
      <c r="A36" s="241">
        <v>1</v>
      </c>
      <c r="B36" s="242" t="s">
        <v>973</v>
      </c>
      <c r="C36" s="242" t="s">
        <v>258</v>
      </c>
      <c r="D36" s="202">
        <v>86</v>
      </c>
      <c r="E36" s="202">
        <v>85</v>
      </c>
      <c r="F36" s="202">
        <f t="shared" si="4"/>
        <v>171</v>
      </c>
      <c r="G36" s="243">
        <v>5</v>
      </c>
      <c r="H36" s="29">
        <v>1296</v>
      </c>
      <c r="I36" s="30">
        <v>32</v>
      </c>
      <c r="K36" s="241">
        <v>2</v>
      </c>
      <c r="L36" s="242" t="s">
        <v>974</v>
      </c>
      <c r="M36" s="242" t="s">
        <v>396</v>
      </c>
      <c r="N36" s="202">
        <v>82</v>
      </c>
      <c r="O36" s="164">
        <v>82</v>
      </c>
      <c r="P36" s="202">
        <f t="shared" si="5"/>
        <v>164</v>
      </c>
      <c r="Q36" s="243">
        <v>3</v>
      </c>
      <c r="R36" s="25">
        <v>1284</v>
      </c>
      <c r="S36" s="28">
        <v>31</v>
      </c>
    </row>
    <row r="37" spans="1:19" ht="15.75" customHeight="1" x14ac:dyDescent="0.3">
      <c r="A37" s="241">
        <v>3</v>
      </c>
      <c r="B37" s="242" t="s">
        <v>975</v>
      </c>
      <c r="C37" s="242" t="s">
        <v>955</v>
      </c>
      <c r="D37" s="202">
        <v>86</v>
      </c>
      <c r="E37" s="202">
        <v>71</v>
      </c>
      <c r="F37" s="202">
        <f t="shared" si="4"/>
        <v>157</v>
      </c>
      <c r="G37" s="243">
        <v>3</v>
      </c>
      <c r="H37" s="25">
        <v>1247</v>
      </c>
      <c r="I37" s="28">
        <v>25</v>
      </c>
      <c r="K37" s="241">
        <v>1</v>
      </c>
      <c r="L37" s="242" t="s">
        <v>405</v>
      </c>
      <c r="M37" s="242" t="s">
        <v>396</v>
      </c>
      <c r="N37" s="202">
        <v>81</v>
      </c>
      <c r="O37" s="202">
        <v>80</v>
      </c>
      <c r="P37" s="202">
        <f t="shared" si="5"/>
        <v>161</v>
      </c>
      <c r="Q37" s="243">
        <v>2</v>
      </c>
      <c r="R37" s="29">
        <v>1275</v>
      </c>
      <c r="S37" s="30">
        <v>29</v>
      </c>
    </row>
    <row r="38" spans="1:19" ht="15.75" customHeight="1" x14ac:dyDescent="0.3">
      <c r="A38" s="241">
        <v>8</v>
      </c>
      <c r="B38" s="242" t="s">
        <v>976</v>
      </c>
      <c r="C38" s="242" t="s">
        <v>977</v>
      </c>
      <c r="D38" s="202" t="s">
        <v>55</v>
      </c>
      <c r="E38" s="202"/>
      <c r="F38" s="202">
        <f t="shared" si="4"/>
        <v>0</v>
      </c>
      <c r="G38" s="243">
        <v>0</v>
      </c>
      <c r="H38" s="25">
        <v>338</v>
      </c>
      <c r="I38" s="28">
        <v>9</v>
      </c>
      <c r="K38" s="241">
        <v>8</v>
      </c>
      <c r="L38" s="242" t="s">
        <v>978</v>
      </c>
      <c r="M38" s="242" t="s">
        <v>904</v>
      </c>
      <c r="N38" s="202">
        <v>89</v>
      </c>
      <c r="O38" s="202">
        <v>79</v>
      </c>
      <c r="P38" s="202">
        <f t="shared" si="5"/>
        <v>168</v>
      </c>
      <c r="Q38" s="243">
        <v>5</v>
      </c>
      <c r="R38" s="25">
        <v>1074</v>
      </c>
      <c r="S38" s="28">
        <v>25</v>
      </c>
    </row>
    <row r="39" spans="1:19" ht="15.75" customHeight="1" x14ac:dyDescent="0.3">
      <c r="A39" s="241">
        <v>6</v>
      </c>
      <c r="B39" s="242" t="s">
        <v>979</v>
      </c>
      <c r="C39" s="242" t="s">
        <v>977</v>
      </c>
      <c r="D39" s="202" t="s">
        <v>55</v>
      </c>
      <c r="E39" s="202"/>
      <c r="F39" s="202">
        <f t="shared" si="4"/>
        <v>0</v>
      </c>
      <c r="G39" s="243">
        <v>0</v>
      </c>
      <c r="H39" s="239">
        <v>0</v>
      </c>
      <c r="I39" s="240">
        <v>0</v>
      </c>
      <c r="K39" s="241">
        <v>4</v>
      </c>
      <c r="L39" s="242" t="s">
        <v>919</v>
      </c>
      <c r="M39" s="242" t="s">
        <v>330</v>
      </c>
      <c r="N39" s="202" t="s">
        <v>55</v>
      </c>
      <c r="O39" s="202"/>
      <c r="P39" s="202">
        <f t="shared" si="5"/>
        <v>0</v>
      </c>
      <c r="Q39" s="243">
        <v>0</v>
      </c>
      <c r="R39" s="239">
        <v>349</v>
      </c>
      <c r="S39" s="240">
        <v>11</v>
      </c>
    </row>
    <row r="41" spans="1:19" ht="15.75" customHeight="1" x14ac:dyDescent="0.3">
      <c r="B41" s="167" t="s">
        <v>930</v>
      </c>
    </row>
    <row r="42" spans="1:19" ht="15.75" customHeight="1" x14ac:dyDescent="0.35">
      <c r="B42" s="195" t="s">
        <v>931</v>
      </c>
    </row>
    <row r="44" spans="1:19" ht="15.75" customHeight="1" x14ac:dyDescent="0.3">
      <c r="B44" s="164" t="s">
        <v>932</v>
      </c>
      <c r="F44" s="196" t="s">
        <v>85</v>
      </c>
    </row>
    <row r="45" spans="1:19" ht="15.75" customHeight="1" x14ac:dyDescent="0.3">
      <c r="B45" s="164" t="s">
        <v>86</v>
      </c>
    </row>
  </sheetData>
  <sheetProtection selectLockedCells="1" selectUnlockedCells="1"/>
  <mergeCells count="1">
    <mergeCell ref="N2:S2"/>
  </mergeCells>
  <hyperlinks>
    <hyperlink ref="B2" location="Index!A3" display="á" xr:uid="{5C90FD2F-2E84-4F27-BB1E-5F043C7A5588}"/>
  </hyperlinks>
  <printOptions horizontalCentered="1"/>
  <pageMargins left="0.31527777777777777" right="0.31527777777777777" top="1.8618055555555555" bottom="0.78749999999999998" header="0.39374999999999999" footer="0.51180555555555551"/>
  <pageSetup paperSize="9" firstPageNumber="0" orientation="portrait" horizontalDpi="300" verticalDpi="300" r:id="rId1"/>
  <headerFooter alignWithMargins="0">
    <oddHeader>&amp;C&amp;"Aptos Narrow,Bold"&amp;18 000000Cumbria Northumbria TSA Leagues
Winter 2024-25&amp;L&amp;G&amp;R&amp;G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20800-D0B0-4491-B8CF-C2FE672D9A34}">
  <sheetPr>
    <tabColor rgb="FFDDEBF7"/>
    <pageSetUpPr fitToPage="1"/>
  </sheetPr>
  <dimension ref="A1:Y49"/>
  <sheetViews>
    <sheetView workbookViewId="0">
      <selection activeCell="A2" sqref="A2"/>
    </sheetView>
  </sheetViews>
  <sheetFormatPr defaultColWidth="9.42578125" defaultRowHeight="15.75" customHeight="1" x14ac:dyDescent="0.3"/>
  <cols>
    <col min="1" max="1" width="2.7109375" style="161" customWidth="1"/>
    <col min="2" max="3" width="20.7109375" style="164" customWidth="1"/>
    <col min="4" max="9" width="5" style="164" customWidth="1"/>
    <col min="10" max="10" width="1.5703125" style="164" customWidth="1"/>
    <col min="11" max="11" width="2.7109375" style="161" customWidth="1"/>
    <col min="12" max="13" width="20.7109375" style="164" customWidth="1"/>
    <col min="14" max="19" width="5" style="164" customWidth="1"/>
    <col min="20" max="25" width="9.42578125" style="164"/>
  </cols>
  <sheetData>
    <row r="1" spans="1:25" ht="17.45" customHeight="1" x14ac:dyDescent="0.35">
      <c r="A1" s="157"/>
      <c r="B1" s="158" t="s">
        <v>936</v>
      </c>
      <c r="C1" s="158"/>
      <c r="D1" s="159"/>
      <c r="E1" s="159"/>
      <c r="F1" s="159" t="s">
        <v>87</v>
      </c>
      <c r="G1" s="159"/>
      <c r="H1" s="159"/>
      <c r="I1" s="197" t="s">
        <v>879</v>
      </c>
      <c r="J1" s="158"/>
      <c r="K1" s="159"/>
      <c r="L1" s="159"/>
      <c r="M1" s="158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8"/>
      <c r="Y1" s="158"/>
    </row>
    <row r="2" spans="1:25" ht="20.100000000000001" customHeight="1" x14ac:dyDescent="0.35">
      <c r="B2" s="162" t="s">
        <v>2</v>
      </c>
      <c r="C2" s="198"/>
      <c r="D2" s="199" t="s">
        <v>3</v>
      </c>
      <c r="E2" s="199"/>
      <c r="F2" s="199"/>
      <c r="G2" s="199"/>
      <c r="H2" s="199"/>
      <c r="I2" s="199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</row>
    <row r="3" spans="1:25" ht="15.75" customHeight="1" x14ac:dyDescent="0.3">
      <c r="A3" s="166"/>
      <c r="B3" s="167" t="s">
        <v>4</v>
      </c>
      <c r="C3" s="168" t="s">
        <v>980</v>
      </c>
      <c r="D3" s="168"/>
      <c r="E3" s="168" t="s">
        <v>981</v>
      </c>
      <c r="F3" s="167"/>
      <c r="G3" s="167"/>
      <c r="H3" s="167"/>
      <c r="I3" s="167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</row>
    <row r="4" spans="1:25" ht="15.75" customHeight="1" x14ac:dyDescent="0.3">
      <c r="A4" s="201">
        <v>2</v>
      </c>
      <c r="B4" s="202" t="s">
        <v>7</v>
      </c>
      <c r="C4" s="203" t="s">
        <v>8</v>
      </c>
      <c r="D4" s="204"/>
      <c r="E4" s="205"/>
      <c r="F4" s="206" t="s">
        <v>9</v>
      </c>
      <c r="G4" s="206" t="s">
        <v>10</v>
      </c>
      <c r="H4" s="206" t="s">
        <v>11</v>
      </c>
      <c r="I4" s="206" t="s">
        <v>12</v>
      </c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</row>
    <row r="5" spans="1:25" ht="15.75" customHeight="1" x14ac:dyDescent="0.3">
      <c r="A5" s="207">
        <v>4</v>
      </c>
      <c r="B5" s="208" t="s">
        <v>884</v>
      </c>
      <c r="C5" s="208" t="s">
        <v>885</v>
      </c>
      <c r="D5" s="209">
        <v>99</v>
      </c>
      <c r="E5" s="209">
        <v>97</v>
      </c>
      <c r="F5" s="210">
        <v>196</v>
      </c>
      <c r="G5" s="210">
        <v>7</v>
      </c>
      <c r="H5" s="45">
        <v>1584</v>
      </c>
      <c r="I5" s="46">
        <v>62</v>
      </c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</row>
    <row r="6" spans="1:25" ht="15.75" customHeight="1" x14ac:dyDescent="0.3">
      <c r="A6" s="216">
        <v>3</v>
      </c>
      <c r="B6" s="217" t="s">
        <v>816</v>
      </c>
      <c r="C6" s="217" t="s">
        <v>101</v>
      </c>
      <c r="D6" s="218">
        <v>99</v>
      </c>
      <c r="E6" s="218">
        <v>98</v>
      </c>
      <c r="F6" s="219">
        <v>197</v>
      </c>
      <c r="G6" s="219">
        <v>8</v>
      </c>
      <c r="H6" s="48">
        <v>1562</v>
      </c>
      <c r="I6" s="49">
        <v>51</v>
      </c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</row>
    <row r="7" spans="1:25" ht="15.75" customHeight="1" x14ac:dyDescent="0.3">
      <c r="A7" s="220">
        <v>2</v>
      </c>
      <c r="B7" s="217" t="s">
        <v>941</v>
      </c>
      <c r="C7" s="217" t="s">
        <v>168</v>
      </c>
      <c r="D7" s="218">
        <v>98</v>
      </c>
      <c r="E7" s="218">
        <v>97</v>
      </c>
      <c r="F7" s="219">
        <v>195</v>
      </c>
      <c r="G7" s="219">
        <v>6</v>
      </c>
      <c r="H7" s="48">
        <v>1559</v>
      </c>
      <c r="I7" s="49">
        <v>48</v>
      </c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</row>
    <row r="8" spans="1:25" ht="15.75" customHeight="1" x14ac:dyDescent="0.3">
      <c r="A8" s="220">
        <v>8</v>
      </c>
      <c r="B8" s="217" t="s">
        <v>338</v>
      </c>
      <c r="C8" s="217" t="s">
        <v>330</v>
      </c>
      <c r="D8" s="218">
        <v>98</v>
      </c>
      <c r="E8" s="218">
        <v>97</v>
      </c>
      <c r="F8" s="219">
        <v>195</v>
      </c>
      <c r="G8" s="219">
        <v>6</v>
      </c>
      <c r="H8" s="48">
        <v>1550</v>
      </c>
      <c r="I8" s="49">
        <v>45</v>
      </c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</row>
    <row r="9" spans="1:25" ht="15.75" customHeight="1" x14ac:dyDescent="0.3">
      <c r="A9" s="216">
        <v>5</v>
      </c>
      <c r="B9" s="217" t="s">
        <v>317</v>
      </c>
      <c r="C9" s="217" t="s">
        <v>318</v>
      </c>
      <c r="D9" s="218">
        <v>98</v>
      </c>
      <c r="E9" s="218">
        <v>97</v>
      </c>
      <c r="F9" s="219">
        <v>195</v>
      </c>
      <c r="G9" s="219">
        <v>6</v>
      </c>
      <c r="H9" s="48">
        <v>1534</v>
      </c>
      <c r="I9" s="49">
        <v>33</v>
      </c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</row>
    <row r="10" spans="1:25" ht="15.75" customHeight="1" x14ac:dyDescent="0.3">
      <c r="A10" s="220">
        <v>6</v>
      </c>
      <c r="B10" s="217" t="s">
        <v>360</v>
      </c>
      <c r="C10" s="217" t="s">
        <v>318</v>
      </c>
      <c r="D10" s="218">
        <v>98</v>
      </c>
      <c r="E10" s="218">
        <v>92</v>
      </c>
      <c r="F10" s="219">
        <v>190</v>
      </c>
      <c r="G10" s="219">
        <v>1</v>
      </c>
      <c r="H10" s="48">
        <v>1538</v>
      </c>
      <c r="I10" s="49">
        <v>32</v>
      </c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</row>
    <row r="11" spans="1:25" ht="15.75" customHeight="1" x14ac:dyDescent="0.3">
      <c r="A11" s="216">
        <v>7</v>
      </c>
      <c r="B11" s="217" t="s">
        <v>339</v>
      </c>
      <c r="C11" s="217" t="s">
        <v>330</v>
      </c>
      <c r="D11" s="218">
        <v>99</v>
      </c>
      <c r="E11" s="218">
        <v>96</v>
      </c>
      <c r="F11" s="219">
        <v>195</v>
      </c>
      <c r="G11" s="219">
        <v>6</v>
      </c>
      <c r="H11" s="48">
        <v>1528</v>
      </c>
      <c r="I11" s="49">
        <v>28</v>
      </c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211"/>
    </row>
    <row r="12" spans="1:25" ht="15.75" customHeight="1" x14ac:dyDescent="0.3">
      <c r="A12" s="229">
        <v>1</v>
      </c>
      <c r="B12" s="245" t="s">
        <v>910</v>
      </c>
      <c r="C12" s="245" t="s">
        <v>569</v>
      </c>
      <c r="D12" s="225">
        <v>98</v>
      </c>
      <c r="E12" s="225">
        <v>93</v>
      </c>
      <c r="F12" s="225">
        <v>191</v>
      </c>
      <c r="G12" s="225">
        <v>2</v>
      </c>
      <c r="H12" s="246">
        <v>1501</v>
      </c>
      <c r="I12" s="247">
        <v>13</v>
      </c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1"/>
    </row>
    <row r="13" spans="1:25" ht="15.75" customHeight="1" x14ac:dyDescent="0.3">
      <c r="A13" s="211"/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</row>
    <row r="14" spans="1:25" ht="15.75" customHeight="1" x14ac:dyDescent="0.3">
      <c r="A14" s="190"/>
      <c r="B14" s="191" t="s">
        <v>28</v>
      </c>
      <c r="C14" s="192" t="s">
        <v>982</v>
      </c>
      <c r="D14" s="192"/>
      <c r="E14" s="193" t="s">
        <v>983</v>
      </c>
      <c r="F14" s="191"/>
      <c r="G14" s="191"/>
      <c r="H14" s="191"/>
      <c r="I14" s="19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</row>
    <row r="15" spans="1:25" ht="15.75" customHeight="1" x14ac:dyDescent="0.3">
      <c r="A15" s="169">
        <v>2</v>
      </c>
      <c r="B15" s="170" t="s">
        <v>7</v>
      </c>
      <c r="C15" s="171" t="s">
        <v>8</v>
      </c>
      <c r="D15" s="172"/>
      <c r="E15" s="173"/>
      <c r="F15" s="174" t="s">
        <v>9</v>
      </c>
      <c r="G15" s="174" t="s">
        <v>10</v>
      </c>
      <c r="H15" s="174" t="s">
        <v>11</v>
      </c>
      <c r="I15" s="175" t="s">
        <v>12</v>
      </c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</row>
    <row r="16" spans="1:25" ht="15.75" customHeight="1" x14ac:dyDescent="0.3">
      <c r="A16" s="207">
        <v>4</v>
      </c>
      <c r="B16" s="208" t="s">
        <v>678</v>
      </c>
      <c r="C16" s="208" t="s">
        <v>101</v>
      </c>
      <c r="D16" s="209">
        <v>97</v>
      </c>
      <c r="E16" s="209">
        <v>94</v>
      </c>
      <c r="F16" s="210">
        <v>191</v>
      </c>
      <c r="G16" s="210">
        <v>8</v>
      </c>
      <c r="H16" s="45">
        <v>1471</v>
      </c>
      <c r="I16" s="46">
        <v>55</v>
      </c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</row>
    <row r="17" spans="1:25" ht="15.75" customHeight="1" x14ac:dyDescent="0.3">
      <c r="A17" s="220">
        <v>8</v>
      </c>
      <c r="B17" s="217" t="s">
        <v>965</v>
      </c>
      <c r="C17" s="217" t="s">
        <v>334</v>
      </c>
      <c r="D17" s="218">
        <v>93</v>
      </c>
      <c r="E17" s="218">
        <v>89</v>
      </c>
      <c r="F17" s="219">
        <v>182</v>
      </c>
      <c r="G17" s="219">
        <v>6</v>
      </c>
      <c r="H17" s="48">
        <v>1474</v>
      </c>
      <c r="I17" s="49">
        <v>54</v>
      </c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</row>
    <row r="18" spans="1:25" ht="15.75" customHeight="1" x14ac:dyDescent="0.3">
      <c r="A18" s="216">
        <v>1</v>
      </c>
      <c r="B18" s="221" t="s">
        <v>952</v>
      </c>
      <c r="C18" s="221" t="s">
        <v>168</v>
      </c>
      <c r="D18" s="219">
        <v>90</v>
      </c>
      <c r="E18" s="219">
        <v>86</v>
      </c>
      <c r="F18" s="219">
        <v>176</v>
      </c>
      <c r="G18" s="219">
        <v>4</v>
      </c>
      <c r="H18" s="29">
        <v>1463</v>
      </c>
      <c r="I18" s="30">
        <v>52</v>
      </c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</row>
    <row r="19" spans="1:25" ht="15.75" customHeight="1" x14ac:dyDescent="0.3">
      <c r="A19" s="220">
        <v>2</v>
      </c>
      <c r="B19" s="217" t="s">
        <v>724</v>
      </c>
      <c r="C19" s="217" t="s">
        <v>16</v>
      </c>
      <c r="D19" s="218">
        <v>87</v>
      </c>
      <c r="E19" s="218">
        <v>78</v>
      </c>
      <c r="F19" s="219">
        <v>165</v>
      </c>
      <c r="G19" s="219">
        <v>3</v>
      </c>
      <c r="H19" s="48">
        <v>1397</v>
      </c>
      <c r="I19" s="49">
        <v>38</v>
      </c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1"/>
    </row>
    <row r="20" spans="1:25" ht="15.75" customHeight="1" x14ac:dyDescent="0.3">
      <c r="A20" s="216">
        <v>7</v>
      </c>
      <c r="B20" s="217" t="s">
        <v>957</v>
      </c>
      <c r="C20" s="217" t="s">
        <v>569</v>
      </c>
      <c r="D20" s="218">
        <v>94</v>
      </c>
      <c r="E20" s="218">
        <v>93</v>
      </c>
      <c r="F20" s="219">
        <v>187</v>
      </c>
      <c r="G20" s="219">
        <v>7</v>
      </c>
      <c r="H20" s="48">
        <v>1394</v>
      </c>
      <c r="I20" s="49">
        <v>33</v>
      </c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</row>
    <row r="21" spans="1:25" ht="15.75" customHeight="1" x14ac:dyDescent="0.3">
      <c r="A21" s="216">
        <v>5</v>
      </c>
      <c r="B21" s="217" t="s">
        <v>905</v>
      </c>
      <c r="C21" s="217" t="s">
        <v>885</v>
      </c>
      <c r="D21" s="218">
        <v>89</v>
      </c>
      <c r="E21" s="218">
        <v>88</v>
      </c>
      <c r="F21" s="219">
        <v>177</v>
      </c>
      <c r="G21" s="219">
        <v>5</v>
      </c>
      <c r="H21" s="48">
        <v>1359</v>
      </c>
      <c r="I21" s="49">
        <v>29</v>
      </c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</row>
    <row r="22" spans="1:25" ht="15.75" customHeight="1" x14ac:dyDescent="0.3">
      <c r="A22" s="216">
        <v>3</v>
      </c>
      <c r="B22" s="217" t="s">
        <v>919</v>
      </c>
      <c r="C22" s="217" t="s">
        <v>330</v>
      </c>
      <c r="D22" s="218" t="s">
        <v>55</v>
      </c>
      <c r="E22" s="218" t="s">
        <v>302</v>
      </c>
      <c r="F22" s="219">
        <v>0</v>
      </c>
      <c r="G22" s="219">
        <v>0</v>
      </c>
      <c r="H22" s="48">
        <v>349</v>
      </c>
      <c r="I22" s="49">
        <v>9</v>
      </c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</row>
    <row r="23" spans="1:25" ht="15.75" customHeight="1" x14ac:dyDescent="0.3">
      <c r="A23" s="222">
        <v>6</v>
      </c>
      <c r="B23" s="223" t="s">
        <v>979</v>
      </c>
      <c r="C23" s="223" t="s">
        <v>977</v>
      </c>
      <c r="D23" s="224" t="s">
        <v>55</v>
      </c>
      <c r="E23" s="224" t="s">
        <v>302</v>
      </c>
      <c r="F23" s="225">
        <v>0</v>
      </c>
      <c r="G23" s="225">
        <v>0</v>
      </c>
      <c r="H23" s="226">
        <v>0</v>
      </c>
      <c r="I23" s="227">
        <v>0</v>
      </c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</row>
    <row r="24" spans="1:25" ht="15.75" customHeight="1" x14ac:dyDescent="0.3">
      <c r="A24" s="200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</row>
    <row r="25" spans="1:25" ht="15.75" customHeight="1" x14ac:dyDescent="0.3">
      <c r="A25" s="200"/>
      <c r="B25" s="230" t="s">
        <v>930</v>
      </c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</row>
    <row r="26" spans="1:25" ht="15.75" customHeight="1" x14ac:dyDescent="0.35">
      <c r="A26" s="200"/>
      <c r="B26" s="231" t="s">
        <v>931</v>
      </c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</row>
    <row r="27" spans="1:25" ht="15.75" customHeight="1" x14ac:dyDescent="0.3">
      <c r="A27" s="200"/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</row>
    <row r="28" spans="1:25" ht="15.75" customHeight="1" x14ac:dyDescent="0.3">
      <c r="A28" s="200"/>
      <c r="B28" s="164" t="s">
        <v>90</v>
      </c>
      <c r="F28" s="196" t="s">
        <v>85</v>
      </c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</row>
    <row r="29" spans="1:25" ht="15.75" customHeight="1" x14ac:dyDescent="0.3">
      <c r="A29" s="200"/>
      <c r="B29" s="164" t="s">
        <v>86</v>
      </c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</row>
    <row r="30" spans="1:25" ht="15.75" customHeight="1" x14ac:dyDescent="0.3">
      <c r="A30" s="200"/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</row>
    <row r="31" spans="1:25" ht="15.75" customHeight="1" x14ac:dyDescent="0.3">
      <c r="A31" s="200"/>
      <c r="B31" s="200"/>
      <c r="C31" s="200"/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</row>
    <row r="32" spans="1:25" ht="15.75" customHeight="1" x14ac:dyDescent="0.3">
      <c r="A32" s="200"/>
      <c r="B32" s="200"/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</row>
    <row r="33" spans="1:25" ht="15.75" customHeight="1" x14ac:dyDescent="0.3">
      <c r="A33" s="200"/>
      <c r="B33" s="200"/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</row>
    <row r="34" spans="1:25" ht="15.75" customHeight="1" x14ac:dyDescent="0.3">
      <c r="A34" s="200"/>
      <c r="B34" s="200"/>
      <c r="C34" s="200"/>
      <c r="D34" s="200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</row>
    <row r="35" spans="1:25" ht="15.75" customHeight="1" x14ac:dyDescent="0.3">
      <c r="A35" s="200"/>
      <c r="B35" s="200"/>
      <c r="C35" s="200"/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</row>
    <row r="36" spans="1:25" ht="15.75" customHeight="1" x14ac:dyDescent="0.3">
      <c r="A36" s="200"/>
      <c r="B36" s="200"/>
      <c r="C36" s="200"/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</row>
    <row r="37" spans="1:25" ht="15.75" customHeight="1" x14ac:dyDescent="0.3">
      <c r="A37" s="200"/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</row>
    <row r="38" spans="1:25" ht="15.75" customHeight="1" x14ac:dyDescent="0.3">
      <c r="A38" s="200"/>
      <c r="B38" s="200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</row>
    <row r="39" spans="1:25" ht="15.75" customHeight="1" x14ac:dyDescent="0.3">
      <c r="A39" s="200"/>
      <c r="B39" s="200"/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</row>
    <row r="40" spans="1:25" ht="15.75" customHeight="1" x14ac:dyDescent="0.3">
      <c r="A40" s="200"/>
      <c r="B40" s="200"/>
      <c r="C40" s="200"/>
      <c r="D40" s="232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</row>
    <row r="41" spans="1:25" ht="15.75" customHeight="1" x14ac:dyDescent="0.3">
      <c r="A41" s="200"/>
      <c r="B41" s="200"/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</row>
    <row r="42" spans="1:25" ht="15.75" customHeight="1" x14ac:dyDescent="0.3">
      <c r="A42" s="200"/>
      <c r="B42" s="200"/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</row>
    <row r="43" spans="1:25" ht="15.75" customHeight="1" x14ac:dyDescent="0.3">
      <c r="A43" s="200"/>
      <c r="B43" s="200"/>
      <c r="C43" s="200"/>
      <c r="D43" s="200"/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</row>
    <row r="44" spans="1:25" ht="15.75" customHeight="1" x14ac:dyDescent="0.3">
      <c r="A44" s="200"/>
      <c r="B44" s="200"/>
      <c r="C44" s="200"/>
      <c r="D44" s="200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</row>
    <row r="45" spans="1:25" ht="15.75" customHeight="1" x14ac:dyDescent="0.3">
      <c r="A45" s="200"/>
      <c r="B45" s="200"/>
      <c r="C45" s="200"/>
      <c r="D45" s="200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</row>
    <row r="46" spans="1:25" ht="15.75" customHeight="1" x14ac:dyDescent="0.3">
      <c r="A46" s="200"/>
      <c r="B46" s="200"/>
      <c r="C46" s="200"/>
      <c r="D46" s="200"/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</row>
    <row r="47" spans="1:25" ht="15.75" customHeight="1" x14ac:dyDescent="0.3">
      <c r="A47" s="200"/>
      <c r="B47" s="200"/>
      <c r="C47" s="200"/>
      <c r="D47" s="200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</row>
    <row r="48" spans="1:25" ht="15.75" customHeight="1" x14ac:dyDescent="0.3">
      <c r="A48" s="200"/>
      <c r="B48" s="200"/>
      <c r="C48" s="200"/>
      <c r="D48" s="200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</row>
    <row r="49" spans="1:25" ht="15.75" customHeight="1" x14ac:dyDescent="0.3">
      <c r="A49" s="200"/>
      <c r="B49" s="200"/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</row>
  </sheetData>
  <mergeCells count="1">
    <mergeCell ref="D2:I2"/>
  </mergeCells>
  <hyperlinks>
    <hyperlink ref="B2" location="Index!A3" display="á" xr:uid="{114B3A10-43FE-4762-99F6-3ACD4D426AA2}"/>
  </hyperlinks>
  <printOptions horizontalCentered="1"/>
  <pageMargins left="0.31527777777777777" right="0.31527777777777777" top="1.8618055555555555" bottom="0.78749999999999998" header="0.39374999999999999" footer="0.51180555555555551"/>
  <pageSetup paperSize="9" firstPageNumber="0" orientation="portrait" horizontalDpi="300" verticalDpi="300" r:id="rId1"/>
  <headerFooter alignWithMargins="0">
    <oddHeader>&amp;C&amp;"Aptos Narrow,Bold"&amp;18 000000Cumbria Northumbria TSA Leagues
Winter 2024-25&amp;L&amp;G&amp;R&amp;G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2C7E2-BADF-492E-B442-D61F06B7D943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8" customWidth="1"/>
    <col min="4" max="9" width="5" style="18" customWidth="1"/>
    <col min="10" max="10" width="1.7109375" style="18" customWidth="1"/>
    <col min="11" max="11" width="2.7109375" style="40" customWidth="1"/>
    <col min="12" max="13" width="20.7109375" style="18" customWidth="1"/>
    <col min="14" max="19" width="5" style="18" customWidth="1"/>
    <col min="20" max="25" width="10.28515625" style="18"/>
  </cols>
  <sheetData>
    <row r="1" spans="1:25" ht="18" x14ac:dyDescent="0.35">
      <c r="A1" s="1"/>
      <c r="B1" s="2" t="s">
        <v>1482</v>
      </c>
      <c r="C1" s="2"/>
      <c r="D1" s="3"/>
      <c r="E1" s="3"/>
      <c r="F1" s="3"/>
      <c r="G1" s="3"/>
      <c r="H1" s="3"/>
      <c r="I1" s="4" t="s">
        <v>1483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55"/>
      <c r="D2" s="56" t="s">
        <v>1675</v>
      </c>
      <c r="E2" s="56"/>
      <c r="F2" s="56"/>
      <c r="G2" s="56"/>
      <c r="H2" s="56"/>
      <c r="I2" s="56"/>
    </row>
    <row r="3" spans="1:25" ht="15.75" customHeight="1" x14ac:dyDescent="0.3">
      <c r="A3" s="8"/>
      <c r="B3" s="9" t="s">
        <v>4</v>
      </c>
      <c r="C3" s="10" t="s">
        <v>577</v>
      </c>
      <c r="D3" s="10"/>
      <c r="E3" s="10" t="s">
        <v>1569</v>
      </c>
      <c r="F3" s="9"/>
      <c r="G3" s="9"/>
      <c r="H3" s="9"/>
      <c r="I3" s="9"/>
      <c r="J3" s="9"/>
      <c r="K3" s="18"/>
      <c r="U3" s="9"/>
      <c r="V3" s="9"/>
      <c r="W3" s="9"/>
      <c r="X3" s="9"/>
      <c r="Y3" s="9"/>
    </row>
    <row r="4" spans="1:25" ht="15.75" customHeight="1" x14ac:dyDescent="0.3">
      <c r="A4" s="11">
        <v>2</v>
      </c>
      <c r="B4" s="12" t="s">
        <v>7</v>
      </c>
      <c r="C4" s="13" t="s">
        <v>8</v>
      </c>
      <c r="D4" s="68"/>
      <c r="E4" s="98"/>
      <c r="F4" s="16" t="s">
        <v>9</v>
      </c>
      <c r="G4" s="16" t="s">
        <v>10</v>
      </c>
      <c r="H4" s="16" t="s">
        <v>11</v>
      </c>
      <c r="I4" s="17" t="s">
        <v>12</v>
      </c>
      <c r="K4" s="18"/>
    </row>
    <row r="5" spans="1:25" ht="15.75" customHeight="1" x14ac:dyDescent="0.3">
      <c r="A5" s="19">
        <v>4</v>
      </c>
      <c r="B5" s="20" t="s">
        <v>317</v>
      </c>
      <c r="C5" s="20" t="s">
        <v>318</v>
      </c>
      <c r="D5" s="21">
        <v>93</v>
      </c>
      <c r="E5" s="21">
        <v>96</v>
      </c>
      <c r="F5" s="21">
        <f>SUM(D5:E5)</f>
        <v>189</v>
      </c>
      <c r="G5" s="21">
        <v>6</v>
      </c>
      <c r="H5" s="21">
        <v>1491</v>
      </c>
      <c r="I5" s="22">
        <v>45</v>
      </c>
      <c r="K5" s="18"/>
    </row>
    <row r="6" spans="1:25" ht="15.75" customHeight="1" x14ac:dyDescent="0.3">
      <c r="A6" s="23">
        <v>3</v>
      </c>
      <c r="B6" s="24" t="s">
        <v>890</v>
      </c>
      <c r="C6" s="24" t="s">
        <v>569</v>
      </c>
      <c r="D6" s="25">
        <v>93</v>
      </c>
      <c r="E6" s="25">
        <v>94</v>
      </c>
      <c r="F6" s="25">
        <f>SUM(D6:E6)</f>
        <v>187</v>
      </c>
      <c r="G6" s="27">
        <v>5</v>
      </c>
      <c r="H6" s="25">
        <v>1283</v>
      </c>
      <c r="I6" s="28">
        <v>35</v>
      </c>
      <c r="K6" s="18"/>
    </row>
    <row r="7" spans="1:25" ht="15.75" customHeight="1" x14ac:dyDescent="0.3">
      <c r="A7" s="23">
        <v>5</v>
      </c>
      <c r="B7" s="24" t="s">
        <v>387</v>
      </c>
      <c r="C7" s="24" t="s">
        <v>246</v>
      </c>
      <c r="D7" s="25">
        <v>83</v>
      </c>
      <c r="E7" s="25">
        <v>82</v>
      </c>
      <c r="F7" s="25">
        <f>SUM(D7:E7)</f>
        <v>165</v>
      </c>
      <c r="G7" s="27">
        <v>3</v>
      </c>
      <c r="H7" s="25">
        <v>1384</v>
      </c>
      <c r="I7" s="28">
        <v>28</v>
      </c>
      <c r="J7" s="95"/>
      <c r="K7" s="18"/>
    </row>
    <row r="8" spans="1:25" ht="15.75" customHeight="1" x14ac:dyDescent="0.3">
      <c r="A8" s="23">
        <v>2</v>
      </c>
      <c r="B8" s="24" t="s">
        <v>1484</v>
      </c>
      <c r="C8" s="24" t="s">
        <v>396</v>
      </c>
      <c r="D8" s="25">
        <v>87</v>
      </c>
      <c r="E8" s="25">
        <v>86</v>
      </c>
      <c r="F8" s="25">
        <f>SUM(D8:E8)</f>
        <v>173</v>
      </c>
      <c r="G8" s="27">
        <v>4</v>
      </c>
      <c r="H8" s="29">
        <v>1375</v>
      </c>
      <c r="I8" s="30">
        <v>23</v>
      </c>
      <c r="K8" s="18"/>
    </row>
    <row r="9" spans="1:25" ht="15.75" customHeight="1" x14ac:dyDescent="0.3">
      <c r="A9" s="23">
        <v>6</v>
      </c>
      <c r="B9" s="24" t="s">
        <v>1485</v>
      </c>
      <c r="C9" s="24" t="s">
        <v>112</v>
      </c>
      <c r="D9" s="25" t="s">
        <v>55</v>
      </c>
      <c r="E9" s="25"/>
      <c r="F9" s="25">
        <f>SUM(D9:E9)</f>
        <v>0</v>
      </c>
      <c r="G9" s="27">
        <v>0</v>
      </c>
      <c r="H9" s="25">
        <v>1210</v>
      </c>
      <c r="I9" s="28">
        <v>22</v>
      </c>
    </row>
    <row r="10" spans="1:25" ht="15.75" customHeight="1" x14ac:dyDescent="0.3">
      <c r="A10" s="469">
        <v>1</v>
      </c>
      <c r="B10" s="474" t="s">
        <v>1066</v>
      </c>
      <c r="C10" s="470" t="s">
        <v>112</v>
      </c>
      <c r="D10" s="473">
        <v>78</v>
      </c>
      <c r="E10" s="473">
        <v>85</v>
      </c>
      <c r="F10" s="473">
        <f>SUM(D10:E10)</f>
        <v>163</v>
      </c>
      <c r="G10" s="472">
        <v>2</v>
      </c>
      <c r="H10" s="246">
        <v>1349</v>
      </c>
      <c r="I10" s="247">
        <v>16</v>
      </c>
    </row>
    <row r="11" spans="1:25" ht="15.75" customHeight="1" x14ac:dyDescent="0.3"/>
    <row r="12" spans="1:25" ht="15.75" customHeight="1" x14ac:dyDescent="0.3">
      <c r="A12" s="8"/>
      <c r="B12" s="9" t="s">
        <v>28</v>
      </c>
      <c r="C12" s="10" t="s">
        <v>1486</v>
      </c>
      <c r="D12" s="10"/>
      <c r="E12" s="10" t="s">
        <v>1570</v>
      </c>
      <c r="F12" s="9"/>
      <c r="G12" s="9"/>
      <c r="H12" s="9"/>
      <c r="I12" s="9"/>
    </row>
    <row r="13" spans="1:25" ht="15.75" customHeight="1" x14ac:dyDescent="0.3">
      <c r="A13" s="11">
        <v>2</v>
      </c>
      <c r="B13" s="12" t="s">
        <v>7</v>
      </c>
      <c r="C13" s="13" t="s">
        <v>8</v>
      </c>
      <c r="D13" s="68"/>
      <c r="E13" s="98"/>
      <c r="F13" s="16" t="s">
        <v>9</v>
      </c>
      <c r="G13" s="16" t="s">
        <v>10</v>
      </c>
      <c r="H13" s="16" t="s">
        <v>11</v>
      </c>
      <c r="I13" s="17" t="s">
        <v>12</v>
      </c>
    </row>
    <row r="14" spans="1:25" ht="15.75" customHeight="1" x14ac:dyDescent="0.3">
      <c r="A14" s="19">
        <v>5</v>
      </c>
      <c r="B14" s="20" t="s">
        <v>892</v>
      </c>
      <c r="C14" s="20" t="s">
        <v>569</v>
      </c>
      <c r="D14" s="21">
        <v>80</v>
      </c>
      <c r="E14" s="21">
        <v>87</v>
      </c>
      <c r="F14" s="21">
        <f>SUM(D14:E14)</f>
        <v>167</v>
      </c>
      <c r="G14" s="21">
        <v>6</v>
      </c>
      <c r="H14" s="21">
        <v>1363</v>
      </c>
      <c r="I14" s="22">
        <v>40</v>
      </c>
    </row>
    <row r="15" spans="1:25" ht="15.75" customHeight="1" x14ac:dyDescent="0.3">
      <c r="A15" s="23">
        <v>3</v>
      </c>
      <c r="B15" s="24" t="s">
        <v>1488</v>
      </c>
      <c r="C15" s="24" t="s">
        <v>112</v>
      </c>
      <c r="D15" s="25" t="s">
        <v>55</v>
      </c>
      <c r="E15" s="25"/>
      <c r="F15" s="25">
        <f>SUM(D15:E15)</f>
        <v>0</v>
      </c>
      <c r="G15" s="27">
        <v>0</v>
      </c>
      <c r="H15" s="25">
        <v>1208</v>
      </c>
      <c r="I15" s="28">
        <v>39</v>
      </c>
    </row>
    <row r="16" spans="1:25" ht="15.75" customHeight="1" x14ac:dyDescent="0.3">
      <c r="A16" s="23">
        <v>6</v>
      </c>
      <c r="B16" s="24" t="s">
        <v>412</v>
      </c>
      <c r="C16" s="24" t="s">
        <v>246</v>
      </c>
      <c r="D16" s="25">
        <v>74</v>
      </c>
      <c r="E16" s="25">
        <v>69</v>
      </c>
      <c r="F16" s="25">
        <f>SUM(D16:E16)</f>
        <v>143</v>
      </c>
      <c r="G16" s="27">
        <v>3</v>
      </c>
      <c r="H16" s="25">
        <v>1277</v>
      </c>
      <c r="I16" s="28">
        <v>31</v>
      </c>
    </row>
    <row r="17" spans="1:9" ht="15.75" customHeight="1" x14ac:dyDescent="0.3">
      <c r="A17" s="23">
        <v>4</v>
      </c>
      <c r="B17" s="24" t="s">
        <v>1001</v>
      </c>
      <c r="C17" s="24" t="s">
        <v>112</v>
      </c>
      <c r="D17" s="25" t="s">
        <v>55</v>
      </c>
      <c r="E17" s="25"/>
      <c r="F17" s="25">
        <f>SUM(D17:E17)</f>
        <v>0</v>
      </c>
      <c r="G17" s="27">
        <v>0</v>
      </c>
      <c r="H17" s="25">
        <v>1086</v>
      </c>
      <c r="I17" s="28">
        <v>21</v>
      </c>
    </row>
    <row r="18" spans="1:9" ht="15.75" customHeight="1" x14ac:dyDescent="0.3">
      <c r="A18" s="23">
        <v>1</v>
      </c>
      <c r="B18" s="24" t="s">
        <v>1487</v>
      </c>
      <c r="C18" s="24" t="s">
        <v>104</v>
      </c>
      <c r="D18" s="25">
        <v>68</v>
      </c>
      <c r="E18" s="25">
        <v>84</v>
      </c>
      <c r="F18" s="25">
        <f>SUM(D18:E18)</f>
        <v>152</v>
      </c>
      <c r="G18" s="27">
        <v>4</v>
      </c>
      <c r="H18" s="29">
        <v>1190</v>
      </c>
      <c r="I18" s="30">
        <v>19</v>
      </c>
    </row>
    <row r="19" spans="1:9" ht="15.75" customHeight="1" x14ac:dyDescent="0.3">
      <c r="A19" s="469">
        <v>2</v>
      </c>
      <c r="B19" s="470" t="s">
        <v>929</v>
      </c>
      <c r="C19" s="470" t="s">
        <v>396</v>
      </c>
      <c r="D19" s="473">
        <v>78</v>
      </c>
      <c r="E19" s="473">
        <v>83</v>
      </c>
      <c r="F19" s="473">
        <f>SUM(D19:E19)</f>
        <v>161</v>
      </c>
      <c r="G19" s="472">
        <v>5</v>
      </c>
      <c r="H19" s="239">
        <v>1125</v>
      </c>
      <c r="I19" s="240">
        <v>16</v>
      </c>
    </row>
    <row r="20" spans="1:9" ht="15.75" customHeight="1" x14ac:dyDescent="0.3"/>
    <row r="21" spans="1:9" ht="15.75" customHeight="1" x14ac:dyDescent="0.3">
      <c r="B21" s="9" t="s">
        <v>930</v>
      </c>
    </row>
    <row r="22" spans="1:9" ht="15.75" customHeight="1" x14ac:dyDescent="0.35">
      <c r="B22" s="340" t="s">
        <v>931</v>
      </c>
    </row>
    <row r="23" spans="1:9" ht="15.75" customHeight="1" x14ac:dyDescent="0.3"/>
    <row r="24" spans="1:9" ht="15.75" customHeight="1" x14ac:dyDescent="0.3">
      <c r="B24" s="18" t="s">
        <v>1489</v>
      </c>
      <c r="F24" s="39" t="s">
        <v>1676</v>
      </c>
    </row>
    <row r="25" spans="1:9" ht="15.75" customHeight="1" x14ac:dyDescent="0.3">
      <c r="B25" s="18" t="s">
        <v>1677</v>
      </c>
    </row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spans="4:4" ht="15.75" customHeight="1" x14ac:dyDescent="0.3"/>
    <row r="34" spans="4:4" ht="15.75" customHeight="1" x14ac:dyDescent="0.3"/>
    <row r="35" spans="4:4" ht="15.75" customHeight="1" x14ac:dyDescent="0.3"/>
    <row r="36" spans="4:4" ht="15.75" customHeight="1" x14ac:dyDescent="0.3"/>
    <row r="37" spans="4:4" ht="15.75" customHeight="1" x14ac:dyDescent="0.3"/>
    <row r="38" spans="4:4" ht="15.75" customHeight="1" x14ac:dyDescent="0.3"/>
    <row r="39" spans="4:4" ht="15.75" customHeight="1" x14ac:dyDescent="0.3"/>
    <row r="40" spans="4:4" ht="15.75" customHeight="1" x14ac:dyDescent="0.3"/>
    <row r="41" spans="4:4" ht="15.75" customHeight="1" x14ac:dyDescent="0.3">
      <c r="D41" s="129"/>
    </row>
    <row r="42" spans="4:4" ht="15.75" customHeight="1" x14ac:dyDescent="0.3"/>
    <row r="43" spans="4:4" ht="15.75" customHeight="1" x14ac:dyDescent="0.3"/>
    <row r="44" spans="4:4" ht="15.75" customHeight="1" x14ac:dyDescent="0.3"/>
    <row r="45" spans="4:4" ht="15.75" customHeight="1" x14ac:dyDescent="0.3"/>
    <row r="46" spans="4:4" ht="15.75" customHeight="1" x14ac:dyDescent="0.3"/>
    <row r="47" spans="4:4" ht="15.75" customHeight="1" x14ac:dyDescent="0.3"/>
    <row r="48" spans="4:4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ortState xmlns:xlrd2="http://schemas.microsoft.com/office/spreadsheetml/2017/richdata2" ref="A14:I19">
    <sortCondition descending="1" ref="I14"/>
    <sortCondition descending="1" ref="H14"/>
  </sortState>
  <mergeCells count="1">
    <mergeCell ref="D2:I2"/>
  </mergeCells>
  <hyperlinks>
    <hyperlink ref="B2" location="'Index'!A3" tooltip="Go to the Index sheet" display="á" xr:uid="{D12702FA-3DF8-4C34-9745-FC3371E309BD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15495-8ECC-474D-A66E-D638EF475720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8" customWidth="1"/>
    <col min="4" max="9" width="5" style="18" customWidth="1"/>
    <col min="10" max="10" width="1.7109375" style="18" customWidth="1"/>
    <col min="11" max="11" width="2.7109375" style="40" customWidth="1"/>
    <col min="12" max="13" width="20.7109375" style="18" customWidth="1"/>
    <col min="14" max="19" width="5" style="18" customWidth="1"/>
    <col min="20" max="25" width="10.28515625" style="18"/>
  </cols>
  <sheetData>
    <row r="1" spans="1:25" ht="18" x14ac:dyDescent="0.35">
      <c r="A1" s="1"/>
      <c r="B1" s="2" t="s">
        <v>1482</v>
      </c>
      <c r="C1" s="2"/>
      <c r="D1" s="3"/>
      <c r="E1" s="3"/>
      <c r="F1" s="3"/>
      <c r="G1" s="3" t="s">
        <v>87</v>
      </c>
      <c r="H1" s="3"/>
      <c r="I1" s="41" t="s">
        <v>1483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7" t="s">
        <v>1675</v>
      </c>
      <c r="E2" s="7"/>
      <c r="F2" s="7"/>
      <c r="G2" s="7"/>
      <c r="H2" s="7"/>
      <c r="I2" s="7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8"/>
      <c r="B3" s="9" t="s">
        <v>4</v>
      </c>
      <c r="C3" s="10" t="s">
        <v>1490</v>
      </c>
      <c r="D3" s="10"/>
      <c r="E3" s="10" t="s">
        <v>1571</v>
      </c>
      <c r="F3" s="9"/>
      <c r="G3" s="9"/>
      <c r="H3" s="9"/>
      <c r="I3" s="9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7</v>
      </c>
      <c r="C4" s="13" t="s">
        <v>8</v>
      </c>
      <c r="D4" s="68"/>
      <c r="E4" s="98"/>
      <c r="F4" s="16" t="s">
        <v>9</v>
      </c>
      <c r="G4" s="16" t="s">
        <v>10</v>
      </c>
      <c r="H4" s="16" t="s">
        <v>11</v>
      </c>
      <c r="I4" s="17" t="s">
        <v>12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522">
        <v>6</v>
      </c>
      <c r="B5" s="523" t="s">
        <v>317</v>
      </c>
      <c r="C5" s="523" t="s">
        <v>318</v>
      </c>
      <c r="D5" s="525">
        <v>93</v>
      </c>
      <c r="E5" s="525">
        <v>96</v>
      </c>
      <c r="F5" s="478">
        <v>189</v>
      </c>
      <c r="G5" s="478">
        <v>7</v>
      </c>
      <c r="H5" s="45">
        <v>1491</v>
      </c>
      <c r="I5" s="46">
        <v>55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483">
        <v>5</v>
      </c>
      <c r="B6" s="480" t="s">
        <v>892</v>
      </c>
      <c r="C6" s="480" t="s">
        <v>569</v>
      </c>
      <c r="D6" s="481">
        <v>80</v>
      </c>
      <c r="E6" s="481">
        <v>87</v>
      </c>
      <c r="F6" s="482">
        <v>167</v>
      </c>
      <c r="G6" s="482">
        <v>6</v>
      </c>
      <c r="H6" s="48">
        <v>1363</v>
      </c>
      <c r="I6" s="49">
        <v>36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483">
        <v>3</v>
      </c>
      <c r="B7" s="480" t="s">
        <v>1488</v>
      </c>
      <c r="C7" s="480" t="s">
        <v>112</v>
      </c>
      <c r="D7" s="481" t="s">
        <v>55</v>
      </c>
      <c r="E7" s="481" t="s">
        <v>302</v>
      </c>
      <c r="F7" s="482">
        <v>0</v>
      </c>
      <c r="G7" s="482">
        <v>0</v>
      </c>
      <c r="H7" s="48">
        <v>1208</v>
      </c>
      <c r="I7" s="49">
        <v>36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483">
        <v>7</v>
      </c>
      <c r="B8" s="480" t="s">
        <v>1485</v>
      </c>
      <c r="C8" s="480" t="s">
        <v>112</v>
      </c>
      <c r="D8" s="481" t="s">
        <v>55</v>
      </c>
      <c r="E8" s="481" t="s">
        <v>302</v>
      </c>
      <c r="F8" s="482">
        <v>0</v>
      </c>
      <c r="G8" s="482">
        <v>0</v>
      </c>
      <c r="H8" s="48">
        <v>1210</v>
      </c>
      <c r="I8" s="49">
        <v>32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483">
        <v>1</v>
      </c>
      <c r="B9" s="527" t="s">
        <v>1066</v>
      </c>
      <c r="C9" s="528" t="s">
        <v>112</v>
      </c>
      <c r="D9" s="482">
        <v>78</v>
      </c>
      <c r="E9" s="482">
        <v>85</v>
      </c>
      <c r="F9" s="482">
        <v>163</v>
      </c>
      <c r="G9" s="482">
        <v>5</v>
      </c>
      <c r="H9" s="29">
        <v>1349</v>
      </c>
      <c r="I9" s="30">
        <v>30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479">
        <v>4</v>
      </c>
      <c r="B10" s="480" t="s">
        <v>1001</v>
      </c>
      <c r="C10" s="480" t="s">
        <v>112</v>
      </c>
      <c r="D10" s="481" t="s">
        <v>55</v>
      </c>
      <c r="E10" s="481" t="s">
        <v>302</v>
      </c>
      <c r="F10" s="482">
        <v>0</v>
      </c>
      <c r="G10" s="482">
        <v>0</v>
      </c>
      <c r="H10" s="48">
        <v>1086</v>
      </c>
      <c r="I10" s="49">
        <v>18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489">
        <v>2</v>
      </c>
      <c r="B11" s="486" t="s">
        <v>1487</v>
      </c>
      <c r="C11" s="486" t="s">
        <v>104</v>
      </c>
      <c r="D11" s="487">
        <v>68</v>
      </c>
      <c r="E11" s="487">
        <v>84</v>
      </c>
      <c r="F11" s="488">
        <v>152</v>
      </c>
      <c r="G11" s="488">
        <v>4</v>
      </c>
      <c r="H11" s="226">
        <v>1190</v>
      </c>
      <c r="I11" s="227">
        <v>13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43"/>
      <c r="B13" s="338" t="s">
        <v>930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5">
      <c r="A14" s="43"/>
      <c r="B14" s="339" t="s">
        <v>931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3"/>
      <c r="B16" s="18" t="s">
        <v>90</v>
      </c>
      <c r="F16" s="39" t="s">
        <v>1676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3"/>
      <c r="B17" s="18" t="s">
        <v>1677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/>
    <row r="31" spans="1:25" ht="15.75" customHeight="1" x14ac:dyDescent="0.3"/>
    <row r="32" spans="1:25" ht="15.75" customHeight="1" x14ac:dyDescent="0.3"/>
    <row r="33" spans="3:3" ht="15.75" customHeight="1" x14ac:dyDescent="0.3"/>
    <row r="34" spans="3:3" ht="15.75" customHeight="1" x14ac:dyDescent="0.3"/>
    <row r="35" spans="3:3" ht="15.75" customHeight="1" x14ac:dyDescent="0.3"/>
    <row r="36" spans="3:3" ht="15.75" customHeight="1" x14ac:dyDescent="0.3"/>
    <row r="37" spans="3:3" ht="15.75" customHeight="1" x14ac:dyDescent="0.3"/>
    <row r="38" spans="3:3" ht="15.75" customHeight="1" x14ac:dyDescent="0.3"/>
    <row r="39" spans="3:3" ht="15.75" customHeight="1" x14ac:dyDescent="0.3"/>
    <row r="40" spans="3:3" ht="15.75" customHeight="1" x14ac:dyDescent="0.3"/>
    <row r="41" spans="3:3" ht="15.75" customHeight="1" x14ac:dyDescent="0.3"/>
    <row r="42" spans="3:3" ht="15.75" customHeight="1" x14ac:dyDescent="0.3">
      <c r="C42" s="129"/>
    </row>
    <row r="43" spans="3:3" ht="15.75" customHeight="1" x14ac:dyDescent="0.3"/>
    <row r="44" spans="3:3" ht="15.75" customHeight="1" x14ac:dyDescent="0.3"/>
    <row r="45" spans="3:3" ht="15.75" customHeight="1" x14ac:dyDescent="0.3"/>
    <row r="46" spans="3:3" ht="15.75" customHeight="1" x14ac:dyDescent="0.3"/>
    <row r="47" spans="3:3" ht="15.75" customHeight="1" x14ac:dyDescent="0.3"/>
    <row r="48" spans="3: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heetProtection selectLockedCells="1" selectUnlockedCells="1"/>
  <sortState xmlns:xlrd2="http://schemas.microsoft.com/office/spreadsheetml/2017/richdata2" ref="A5:I11">
    <sortCondition descending="1" ref="I5"/>
    <sortCondition descending="1" ref="H5"/>
  </sortState>
  <mergeCells count="1">
    <mergeCell ref="D2:I2"/>
  </mergeCells>
  <hyperlinks>
    <hyperlink ref="B2" location="'Index'!A3" tooltip="Go to the Index sheet" display="á" xr:uid="{F9EB2308-BE40-4097-BC3C-FCC0DD053706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63395-C258-424A-877A-BA8176F13B4E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8" customWidth="1"/>
    <col min="4" max="9" width="5" style="18" customWidth="1"/>
    <col min="10" max="10" width="1.7109375" style="18" customWidth="1"/>
    <col min="11" max="11" width="2.7109375" style="40" customWidth="1"/>
    <col min="12" max="13" width="20.7109375" style="18" customWidth="1"/>
    <col min="14" max="19" width="5" style="18" customWidth="1"/>
    <col min="20" max="25" width="10.28515625" style="18"/>
  </cols>
  <sheetData>
    <row r="1" spans="1:25" ht="18" x14ac:dyDescent="0.35">
      <c r="A1" s="1"/>
      <c r="B1" s="2" t="s">
        <v>1491</v>
      </c>
      <c r="C1" s="2"/>
      <c r="D1" s="3"/>
      <c r="E1" s="3"/>
      <c r="F1" s="3"/>
      <c r="G1" s="3"/>
      <c r="H1" s="3"/>
      <c r="I1" s="4" t="s">
        <v>1483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55"/>
      <c r="D2" s="56" t="s">
        <v>1675</v>
      </c>
      <c r="E2" s="56"/>
      <c r="F2" s="56"/>
      <c r="G2" s="56"/>
      <c r="H2" s="56"/>
      <c r="I2" s="56"/>
    </row>
    <row r="3" spans="1:25" ht="15.75" customHeight="1" x14ac:dyDescent="0.3">
      <c r="A3" s="8"/>
      <c r="B3" s="9" t="s">
        <v>4</v>
      </c>
      <c r="C3" s="10" t="s">
        <v>1492</v>
      </c>
      <c r="D3" s="10"/>
      <c r="E3" s="10" t="s">
        <v>1572</v>
      </c>
      <c r="F3" s="9"/>
      <c r="G3" s="9"/>
      <c r="H3" s="9"/>
      <c r="I3" s="9"/>
      <c r="J3" s="9"/>
      <c r="K3" s="18"/>
      <c r="U3" s="9"/>
      <c r="V3" s="9"/>
      <c r="W3" s="9"/>
      <c r="X3" s="9"/>
      <c r="Y3" s="9"/>
    </row>
    <row r="4" spans="1:25" ht="15.75" customHeight="1" x14ac:dyDescent="0.3">
      <c r="A4" s="11">
        <v>2</v>
      </c>
      <c r="B4" s="12" t="s">
        <v>7</v>
      </c>
      <c r="C4" s="13" t="s">
        <v>8</v>
      </c>
      <c r="D4" s="68"/>
      <c r="E4" s="98"/>
      <c r="F4" s="16" t="s">
        <v>9</v>
      </c>
      <c r="G4" s="16" t="s">
        <v>10</v>
      </c>
      <c r="H4" s="16" t="s">
        <v>11</v>
      </c>
      <c r="I4" s="17" t="s">
        <v>12</v>
      </c>
      <c r="K4" s="18"/>
    </row>
    <row r="5" spans="1:25" ht="15.75" customHeight="1" x14ac:dyDescent="0.3">
      <c r="A5" s="19">
        <v>9</v>
      </c>
      <c r="B5" s="20" t="s">
        <v>884</v>
      </c>
      <c r="C5" s="20" t="s">
        <v>885</v>
      </c>
      <c r="D5" s="21">
        <v>93</v>
      </c>
      <c r="E5" s="21">
        <v>90</v>
      </c>
      <c r="F5" s="21">
        <f>SUM(D5:E5)</f>
        <v>183</v>
      </c>
      <c r="G5" s="21">
        <v>11</v>
      </c>
      <c r="H5" s="21">
        <v>1481</v>
      </c>
      <c r="I5" s="22">
        <v>88</v>
      </c>
      <c r="K5" s="18"/>
    </row>
    <row r="6" spans="1:25" ht="15.75" customHeight="1" x14ac:dyDescent="0.3">
      <c r="A6" s="23">
        <v>3</v>
      </c>
      <c r="B6" s="24" t="s">
        <v>920</v>
      </c>
      <c r="C6" s="24" t="s">
        <v>885</v>
      </c>
      <c r="D6" s="25">
        <v>88</v>
      </c>
      <c r="E6" s="25">
        <v>89</v>
      </c>
      <c r="F6" s="25">
        <f>SUM(D6:E6)</f>
        <v>177</v>
      </c>
      <c r="G6" s="27">
        <v>10</v>
      </c>
      <c r="H6" s="25">
        <v>1400</v>
      </c>
      <c r="I6" s="28">
        <v>80</v>
      </c>
      <c r="K6" s="18"/>
    </row>
    <row r="7" spans="1:25" ht="15.75" customHeight="1" x14ac:dyDescent="0.3">
      <c r="A7" s="23">
        <v>8</v>
      </c>
      <c r="B7" s="24" t="s">
        <v>1043</v>
      </c>
      <c r="C7" s="24" t="s">
        <v>396</v>
      </c>
      <c r="D7" s="25">
        <v>83</v>
      </c>
      <c r="E7" s="25">
        <v>82</v>
      </c>
      <c r="F7" s="25">
        <f>SUM(D7:E7)</f>
        <v>165</v>
      </c>
      <c r="G7" s="27">
        <v>8</v>
      </c>
      <c r="H7" s="25">
        <v>1300</v>
      </c>
      <c r="I7" s="28">
        <v>65</v>
      </c>
      <c r="J7" s="95"/>
      <c r="K7" s="18"/>
    </row>
    <row r="8" spans="1:25" ht="15.75" customHeight="1" x14ac:dyDescent="0.3">
      <c r="A8" s="23">
        <v>5</v>
      </c>
      <c r="B8" s="24" t="s">
        <v>1487</v>
      </c>
      <c r="C8" s="24" t="s">
        <v>104</v>
      </c>
      <c r="D8" s="25">
        <v>88</v>
      </c>
      <c r="E8" s="25">
        <v>79</v>
      </c>
      <c r="F8" s="25">
        <f>SUM(D8:E8)</f>
        <v>167</v>
      </c>
      <c r="G8" s="27">
        <v>9</v>
      </c>
      <c r="H8" s="25">
        <v>1287</v>
      </c>
      <c r="I8" s="28">
        <v>65</v>
      </c>
      <c r="K8" s="18"/>
    </row>
    <row r="9" spans="1:25" ht="15.75" customHeight="1" x14ac:dyDescent="0.3">
      <c r="A9" s="23">
        <v>7</v>
      </c>
      <c r="B9" s="24" t="s">
        <v>1493</v>
      </c>
      <c r="C9" s="24" t="s">
        <v>280</v>
      </c>
      <c r="D9" s="25" t="s">
        <v>55</v>
      </c>
      <c r="E9" s="25"/>
      <c r="F9" s="25">
        <f>SUM(D9:E9)</f>
        <v>0</v>
      </c>
      <c r="G9" s="27">
        <v>0</v>
      </c>
      <c r="H9" s="25">
        <v>1062</v>
      </c>
      <c r="I9" s="28">
        <v>47</v>
      </c>
    </row>
    <row r="10" spans="1:25" ht="15.75" customHeight="1" x14ac:dyDescent="0.3">
      <c r="A10" s="23">
        <v>11</v>
      </c>
      <c r="B10" s="24" t="s">
        <v>965</v>
      </c>
      <c r="C10" s="24" t="s">
        <v>334</v>
      </c>
      <c r="D10" s="25">
        <v>77</v>
      </c>
      <c r="E10" s="25">
        <v>70</v>
      </c>
      <c r="F10" s="25">
        <f>SUM(D10:E10)</f>
        <v>147</v>
      </c>
      <c r="G10" s="27">
        <v>7</v>
      </c>
      <c r="H10" s="25">
        <v>1118</v>
      </c>
      <c r="I10" s="28">
        <v>37</v>
      </c>
    </row>
    <row r="11" spans="1:25" ht="15.75" customHeight="1" x14ac:dyDescent="0.3">
      <c r="A11" s="23">
        <v>6</v>
      </c>
      <c r="B11" s="24" t="s">
        <v>929</v>
      </c>
      <c r="C11" s="24" t="s">
        <v>396</v>
      </c>
      <c r="D11" s="25">
        <v>72</v>
      </c>
      <c r="E11" s="25">
        <v>68</v>
      </c>
      <c r="F11" s="25">
        <f>SUM(D11:E11)</f>
        <v>140</v>
      </c>
      <c r="G11" s="27">
        <v>6</v>
      </c>
      <c r="H11" s="25">
        <v>1107</v>
      </c>
      <c r="I11" s="28">
        <v>34</v>
      </c>
    </row>
    <row r="12" spans="1:25" ht="15.75" customHeight="1" x14ac:dyDescent="0.3">
      <c r="A12" s="23">
        <v>2</v>
      </c>
      <c r="B12" s="24" t="s">
        <v>911</v>
      </c>
      <c r="C12" s="24" t="s">
        <v>912</v>
      </c>
      <c r="D12" s="25">
        <v>50</v>
      </c>
      <c r="E12" s="25">
        <v>56</v>
      </c>
      <c r="F12" s="25">
        <f>SUM(D12:E12)</f>
        <v>106</v>
      </c>
      <c r="G12" s="27">
        <v>3</v>
      </c>
      <c r="H12" s="29">
        <v>948</v>
      </c>
      <c r="I12" s="30">
        <v>33</v>
      </c>
    </row>
    <row r="13" spans="1:25" ht="15.75" customHeight="1" x14ac:dyDescent="0.3">
      <c r="A13" s="23">
        <v>4</v>
      </c>
      <c r="B13" s="24" t="s">
        <v>724</v>
      </c>
      <c r="C13" s="24" t="s">
        <v>16</v>
      </c>
      <c r="D13" s="25">
        <v>66</v>
      </c>
      <c r="E13" s="25">
        <v>72</v>
      </c>
      <c r="F13" s="25">
        <f>SUM(D13:E13)</f>
        <v>138</v>
      </c>
      <c r="G13" s="27">
        <v>5</v>
      </c>
      <c r="H13" s="25">
        <v>1018</v>
      </c>
      <c r="I13" s="28">
        <v>26</v>
      </c>
    </row>
    <row r="14" spans="1:25" ht="15.75" customHeight="1" x14ac:dyDescent="0.3">
      <c r="A14" s="23">
        <v>1</v>
      </c>
      <c r="B14" s="24" t="s">
        <v>974</v>
      </c>
      <c r="C14" s="24" t="s">
        <v>396</v>
      </c>
      <c r="D14" s="25">
        <v>57</v>
      </c>
      <c r="E14" s="25">
        <v>64</v>
      </c>
      <c r="F14" s="25">
        <f>SUM(D14:E14)</f>
        <v>121</v>
      </c>
      <c r="G14" s="27">
        <v>4</v>
      </c>
      <c r="H14" s="29">
        <v>983</v>
      </c>
      <c r="I14" s="30">
        <v>25</v>
      </c>
    </row>
    <row r="15" spans="1:25" ht="15.75" customHeight="1" x14ac:dyDescent="0.3">
      <c r="A15" s="469">
        <v>10</v>
      </c>
      <c r="B15" s="470" t="s">
        <v>979</v>
      </c>
      <c r="C15" s="470" t="s">
        <v>977</v>
      </c>
      <c r="D15" s="473" t="s">
        <v>55</v>
      </c>
      <c r="E15" s="473"/>
      <c r="F15" s="473">
        <f>SUM(D15:E15)</f>
        <v>0</v>
      </c>
      <c r="G15" s="472">
        <v>0</v>
      </c>
      <c r="H15" s="239">
        <v>696</v>
      </c>
      <c r="I15" s="240">
        <v>23</v>
      </c>
    </row>
    <row r="16" spans="1:25" ht="15.75" customHeight="1" x14ac:dyDescent="0.3"/>
    <row r="17" spans="2:6" ht="15.75" customHeight="1" x14ac:dyDescent="0.3">
      <c r="B17" s="9" t="s">
        <v>930</v>
      </c>
    </row>
    <row r="18" spans="2:6" ht="15.75" customHeight="1" x14ac:dyDescent="0.35">
      <c r="B18" s="340" t="s">
        <v>931</v>
      </c>
    </row>
    <row r="19" spans="2:6" ht="15.75" customHeight="1" x14ac:dyDescent="0.3"/>
    <row r="20" spans="2:6" ht="15.75" customHeight="1" x14ac:dyDescent="0.3">
      <c r="B20" s="18" t="s">
        <v>1489</v>
      </c>
      <c r="F20" s="39" t="s">
        <v>1676</v>
      </c>
    </row>
    <row r="21" spans="2:6" ht="15.75" customHeight="1" x14ac:dyDescent="0.3">
      <c r="B21" s="18" t="s">
        <v>1677</v>
      </c>
    </row>
    <row r="22" spans="2:6" ht="15.75" customHeight="1" x14ac:dyDescent="0.3"/>
    <row r="23" spans="2:6" ht="15.75" customHeight="1" x14ac:dyDescent="0.3"/>
    <row r="24" spans="2:6" ht="15.75" customHeight="1" x14ac:dyDescent="0.3"/>
    <row r="25" spans="2:6" ht="15.75" customHeight="1" x14ac:dyDescent="0.3"/>
    <row r="26" spans="2:6" ht="15.75" customHeight="1" x14ac:dyDescent="0.3"/>
    <row r="27" spans="2:6" ht="15.75" customHeight="1" x14ac:dyDescent="0.3"/>
    <row r="28" spans="2:6" ht="15.75" customHeight="1" x14ac:dyDescent="0.3"/>
    <row r="29" spans="2:6" ht="15.75" customHeight="1" x14ac:dyDescent="0.3"/>
    <row r="30" spans="2:6" ht="15.75" customHeight="1" x14ac:dyDescent="0.3"/>
    <row r="31" spans="2:6" ht="15.75" customHeight="1" x14ac:dyDescent="0.3"/>
    <row r="32" spans="2:6" ht="15.75" customHeight="1" x14ac:dyDescent="0.3"/>
    <row r="33" spans="3:3" ht="15.75" customHeight="1" x14ac:dyDescent="0.3"/>
    <row r="34" spans="3:3" ht="15.75" customHeight="1" x14ac:dyDescent="0.3"/>
    <row r="35" spans="3:3" ht="15.75" customHeight="1" x14ac:dyDescent="0.3"/>
    <row r="36" spans="3:3" ht="15.75" customHeight="1" x14ac:dyDescent="0.3"/>
    <row r="37" spans="3:3" ht="15.75" customHeight="1" x14ac:dyDescent="0.3"/>
    <row r="38" spans="3:3" ht="15.75" customHeight="1" x14ac:dyDescent="0.3"/>
    <row r="39" spans="3:3" ht="15.75" customHeight="1" x14ac:dyDescent="0.3"/>
    <row r="40" spans="3:3" ht="15.75" customHeight="1" x14ac:dyDescent="0.3"/>
    <row r="41" spans="3:3" ht="15.75" customHeight="1" x14ac:dyDescent="0.3"/>
    <row r="42" spans="3:3" ht="15.75" customHeight="1" x14ac:dyDescent="0.3"/>
    <row r="43" spans="3:3" ht="15.75" customHeight="1" x14ac:dyDescent="0.3">
      <c r="C43" s="129"/>
    </row>
    <row r="44" spans="3:3" ht="15.75" customHeight="1" x14ac:dyDescent="0.3"/>
    <row r="45" spans="3:3" ht="15.75" customHeight="1" x14ac:dyDescent="0.3"/>
    <row r="46" spans="3:3" ht="15.75" customHeight="1" x14ac:dyDescent="0.3"/>
    <row r="47" spans="3:3" ht="15.75" customHeight="1" x14ac:dyDescent="0.3"/>
    <row r="48" spans="3: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5:I15">
    <sortCondition descending="1" ref="I5"/>
    <sortCondition descending="1" ref="H5"/>
  </sortState>
  <mergeCells count="1">
    <mergeCell ref="D2:I2"/>
  </mergeCells>
  <hyperlinks>
    <hyperlink ref="B2" location="'Index'!A3" tooltip="Go to the Index sheet" display="á" xr:uid="{FE195D4C-3F48-4247-A03A-52A734789747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2C43E-AB22-446C-B170-9D7C2640C38F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8" customWidth="1"/>
    <col min="4" max="9" width="5" style="18" customWidth="1"/>
    <col min="10" max="10" width="1.7109375" style="18" customWidth="1"/>
    <col min="11" max="11" width="2.7109375" style="40" customWidth="1"/>
    <col min="12" max="13" width="20.7109375" style="18" customWidth="1"/>
    <col min="14" max="19" width="5" style="18" customWidth="1"/>
    <col min="20" max="25" width="10.28515625" style="18"/>
  </cols>
  <sheetData>
    <row r="1" spans="1:25" ht="18" x14ac:dyDescent="0.35">
      <c r="A1" s="248"/>
      <c r="B1" s="2" t="s">
        <v>984</v>
      </c>
      <c r="C1" s="2"/>
      <c r="D1" s="3"/>
      <c r="E1" s="3"/>
      <c r="F1" s="3"/>
      <c r="G1" s="3"/>
      <c r="H1" s="3"/>
      <c r="I1" s="4" t="s">
        <v>985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55"/>
      <c r="D2" s="56" t="s">
        <v>3</v>
      </c>
      <c r="E2" s="56"/>
      <c r="F2" s="56"/>
      <c r="G2" s="56"/>
      <c r="H2" s="56"/>
      <c r="I2" s="56"/>
    </row>
    <row r="3" spans="1:25" ht="15.75" customHeight="1" x14ac:dyDescent="0.3">
      <c r="A3" s="8"/>
      <c r="B3" s="9" t="s">
        <v>4</v>
      </c>
      <c r="C3" s="10" t="s">
        <v>231</v>
      </c>
      <c r="D3" s="10"/>
      <c r="E3" s="10" t="s">
        <v>96</v>
      </c>
      <c r="F3" s="9"/>
      <c r="G3" s="9"/>
      <c r="H3" s="9"/>
      <c r="I3" s="9"/>
      <c r="J3" s="9"/>
      <c r="K3" s="18"/>
      <c r="U3" s="9"/>
      <c r="V3" s="9"/>
      <c r="W3" s="9"/>
      <c r="X3" s="9"/>
      <c r="Y3" s="9"/>
    </row>
    <row r="4" spans="1:25" ht="15.75" customHeight="1" x14ac:dyDescent="0.3">
      <c r="A4" s="11">
        <v>2</v>
      </c>
      <c r="B4" s="12" t="s">
        <v>7</v>
      </c>
      <c r="C4" s="13" t="s">
        <v>8</v>
      </c>
      <c r="D4" s="68"/>
      <c r="E4" s="98"/>
      <c r="F4" s="16" t="s">
        <v>9</v>
      </c>
      <c r="G4" s="16" t="s">
        <v>10</v>
      </c>
      <c r="H4" s="16" t="s">
        <v>11</v>
      </c>
      <c r="I4" s="17" t="s">
        <v>12</v>
      </c>
      <c r="K4" s="18"/>
    </row>
    <row r="5" spans="1:25" ht="15.75" customHeight="1" x14ac:dyDescent="0.3">
      <c r="A5" s="19">
        <v>5</v>
      </c>
      <c r="B5" s="20" t="s">
        <v>884</v>
      </c>
      <c r="C5" s="20" t="s">
        <v>885</v>
      </c>
      <c r="D5" s="45">
        <v>95</v>
      </c>
      <c r="E5" s="45">
        <v>96</v>
      </c>
      <c r="F5" s="21">
        <f t="shared" ref="F5:F14" si="0">SUM(D5:E5)</f>
        <v>191</v>
      </c>
      <c r="G5" s="21">
        <v>9</v>
      </c>
      <c r="H5" s="21">
        <v>1534</v>
      </c>
      <c r="I5" s="22">
        <v>70</v>
      </c>
      <c r="K5" s="18"/>
    </row>
    <row r="6" spans="1:25" ht="15.75" customHeight="1" x14ac:dyDescent="0.3">
      <c r="A6" s="23">
        <v>9</v>
      </c>
      <c r="B6" s="24" t="s">
        <v>360</v>
      </c>
      <c r="C6" s="24" t="s">
        <v>318</v>
      </c>
      <c r="D6" s="48">
        <v>96</v>
      </c>
      <c r="E6" s="48">
        <v>99</v>
      </c>
      <c r="F6" s="25">
        <f t="shared" si="0"/>
        <v>195</v>
      </c>
      <c r="G6" s="27">
        <v>10</v>
      </c>
      <c r="H6" s="25">
        <v>1524</v>
      </c>
      <c r="I6" s="28">
        <v>67</v>
      </c>
      <c r="K6" s="18"/>
    </row>
    <row r="7" spans="1:25" ht="15.75" customHeight="1" x14ac:dyDescent="0.3">
      <c r="A7" s="23">
        <v>7</v>
      </c>
      <c r="B7" s="24" t="s">
        <v>986</v>
      </c>
      <c r="C7" s="24" t="s">
        <v>885</v>
      </c>
      <c r="D7" s="249">
        <v>0</v>
      </c>
      <c r="E7" s="249">
        <v>0</v>
      </c>
      <c r="F7" s="25">
        <f t="shared" si="0"/>
        <v>0</v>
      </c>
      <c r="G7" s="27">
        <v>0</v>
      </c>
      <c r="H7" s="25">
        <v>1351</v>
      </c>
      <c r="I7" s="28">
        <v>67</v>
      </c>
      <c r="J7" s="95"/>
      <c r="K7" s="18"/>
    </row>
    <row r="8" spans="1:25" ht="15.75" customHeight="1" x14ac:dyDescent="0.3">
      <c r="A8" s="23">
        <v>10</v>
      </c>
      <c r="B8" s="24" t="s">
        <v>886</v>
      </c>
      <c r="C8" s="24" t="s">
        <v>318</v>
      </c>
      <c r="D8" s="48">
        <v>89</v>
      </c>
      <c r="E8" s="48">
        <v>93</v>
      </c>
      <c r="F8" s="25">
        <f t="shared" si="0"/>
        <v>182</v>
      </c>
      <c r="G8" s="27">
        <v>5</v>
      </c>
      <c r="H8" s="25">
        <v>1491</v>
      </c>
      <c r="I8" s="28">
        <v>51</v>
      </c>
      <c r="K8" s="18"/>
    </row>
    <row r="9" spans="1:25" ht="15.75" customHeight="1" x14ac:dyDescent="0.3">
      <c r="A9" s="23">
        <v>2</v>
      </c>
      <c r="B9" s="24" t="s">
        <v>987</v>
      </c>
      <c r="C9" s="24" t="s">
        <v>334</v>
      </c>
      <c r="D9" s="48">
        <v>93</v>
      </c>
      <c r="E9" s="48">
        <v>94</v>
      </c>
      <c r="F9" s="25">
        <f t="shared" si="0"/>
        <v>187</v>
      </c>
      <c r="G9" s="27">
        <v>8</v>
      </c>
      <c r="H9" s="29">
        <v>1486</v>
      </c>
      <c r="I9" s="30">
        <v>50</v>
      </c>
    </row>
    <row r="10" spans="1:25" ht="15.75" customHeight="1" x14ac:dyDescent="0.3">
      <c r="A10" s="23">
        <v>8</v>
      </c>
      <c r="B10" s="24" t="s">
        <v>890</v>
      </c>
      <c r="C10" s="24" t="s">
        <v>569</v>
      </c>
      <c r="D10" s="48">
        <v>91</v>
      </c>
      <c r="E10" s="48">
        <v>93</v>
      </c>
      <c r="F10" s="25">
        <f t="shared" si="0"/>
        <v>184</v>
      </c>
      <c r="G10" s="27">
        <v>6</v>
      </c>
      <c r="H10" s="25">
        <v>1473</v>
      </c>
      <c r="I10" s="28">
        <v>47</v>
      </c>
    </row>
    <row r="11" spans="1:25" ht="15.75" customHeight="1" x14ac:dyDescent="0.3">
      <c r="A11" s="23">
        <v>3</v>
      </c>
      <c r="B11" s="24" t="s">
        <v>612</v>
      </c>
      <c r="C11" s="24" t="s">
        <v>101</v>
      </c>
      <c r="D11" s="48">
        <v>93</v>
      </c>
      <c r="E11" s="48">
        <v>93</v>
      </c>
      <c r="F11" s="25">
        <f t="shared" si="0"/>
        <v>186</v>
      </c>
      <c r="G11" s="27">
        <v>7</v>
      </c>
      <c r="H11" s="25">
        <v>1415</v>
      </c>
      <c r="I11" s="28">
        <v>30</v>
      </c>
    </row>
    <row r="12" spans="1:25" ht="15.75" customHeight="1" x14ac:dyDescent="0.3">
      <c r="A12" s="23">
        <v>1</v>
      </c>
      <c r="B12" s="24" t="s">
        <v>988</v>
      </c>
      <c r="C12" s="24" t="s">
        <v>104</v>
      </c>
      <c r="D12" s="48">
        <v>87</v>
      </c>
      <c r="E12" s="48">
        <v>91</v>
      </c>
      <c r="F12" s="25">
        <f t="shared" si="0"/>
        <v>178</v>
      </c>
      <c r="G12" s="27">
        <v>4</v>
      </c>
      <c r="H12" s="29">
        <v>1424</v>
      </c>
      <c r="I12" s="30">
        <v>28</v>
      </c>
    </row>
    <row r="13" spans="1:25" ht="15.75" customHeight="1" x14ac:dyDescent="0.3">
      <c r="A13" s="23">
        <v>4</v>
      </c>
      <c r="B13" s="24" t="s">
        <v>402</v>
      </c>
      <c r="C13" s="24" t="s">
        <v>396</v>
      </c>
      <c r="D13" s="48">
        <v>83</v>
      </c>
      <c r="E13" s="48">
        <v>88</v>
      </c>
      <c r="F13" s="25">
        <f t="shared" si="0"/>
        <v>171</v>
      </c>
      <c r="G13" s="27">
        <v>3</v>
      </c>
      <c r="H13" s="25">
        <v>1406</v>
      </c>
      <c r="I13" s="28">
        <v>27</v>
      </c>
    </row>
    <row r="14" spans="1:25" ht="15.75" customHeight="1" x14ac:dyDescent="0.3">
      <c r="A14" s="250">
        <v>6</v>
      </c>
      <c r="B14" s="251" t="s">
        <v>989</v>
      </c>
      <c r="C14" s="251" t="s">
        <v>396</v>
      </c>
      <c r="D14" s="226" t="s">
        <v>83</v>
      </c>
      <c r="E14" s="226"/>
      <c r="F14" s="239">
        <f t="shared" si="0"/>
        <v>0</v>
      </c>
      <c r="G14" s="34">
        <v>0</v>
      </c>
      <c r="H14" s="239">
        <v>337</v>
      </c>
      <c r="I14" s="240">
        <v>3</v>
      </c>
    </row>
    <row r="15" spans="1:25" ht="15.75" customHeight="1" x14ac:dyDescent="0.3"/>
    <row r="16" spans="1:25" ht="15.75" customHeight="1" x14ac:dyDescent="0.3">
      <c r="A16" s="8"/>
      <c r="B16" s="9" t="s">
        <v>28</v>
      </c>
      <c r="C16" s="10" t="s">
        <v>990</v>
      </c>
      <c r="D16" s="10"/>
      <c r="E16" s="10" t="s">
        <v>991</v>
      </c>
      <c r="F16" s="9"/>
      <c r="G16" s="9"/>
      <c r="H16" s="9"/>
      <c r="I16" s="9"/>
    </row>
    <row r="17" spans="1:9" ht="15.75" customHeight="1" x14ac:dyDescent="0.3">
      <c r="A17" s="11">
        <v>2</v>
      </c>
      <c r="B17" s="12" t="s">
        <v>7</v>
      </c>
      <c r="C17" s="13" t="s">
        <v>8</v>
      </c>
      <c r="D17" s="68"/>
      <c r="E17" s="98"/>
      <c r="F17" s="16" t="s">
        <v>9</v>
      </c>
      <c r="G17" s="16" t="s">
        <v>10</v>
      </c>
      <c r="H17" s="16" t="s">
        <v>11</v>
      </c>
      <c r="I17" s="17" t="s">
        <v>12</v>
      </c>
    </row>
    <row r="18" spans="1:9" ht="15.75" customHeight="1" x14ac:dyDescent="0.3">
      <c r="A18" s="19">
        <v>4</v>
      </c>
      <c r="B18" s="20" t="s">
        <v>900</v>
      </c>
      <c r="C18" s="20" t="s">
        <v>885</v>
      </c>
      <c r="D18" s="45">
        <v>84</v>
      </c>
      <c r="E18" s="45">
        <v>94</v>
      </c>
      <c r="F18" s="21">
        <f t="shared" ref="F18:F27" si="1">SUM(D18:E18)</f>
        <v>178</v>
      </c>
      <c r="G18" s="21">
        <v>10</v>
      </c>
      <c r="H18" s="21">
        <v>1455</v>
      </c>
      <c r="I18" s="22">
        <v>76</v>
      </c>
    </row>
    <row r="19" spans="1:9" ht="15.75" customHeight="1" x14ac:dyDescent="0.3">
      <c r="A19" s="23">
        <v>6</v>
      </c>
      <c r="B19" s="24" t="s">
        <v>992</v>
      </c>
      <c r="C19" s="24" t="s">
        <v>318</v>
      </c>
      <c r="D19" s="48">
        <v>80</v>
      </c>
      <c r="E19" s="48">
        <v>90</v>
      </c>
      <c r="F19" s="25">
        <f t="shared" si="1"/>
        <v>170</v>
      </c>
      <c r="G19" s="27">
        <v>7</v>
      </c>
      <c r="H19" s="25">
        <v>1395</v>
      </c>
      <c r="I19" s="28">
        <v>62</v>
      </c>
    </row>
    <row r="20" spans="1:9" ht="15.75" customHeight="1" x14ac:dyDescent="0.3">
      <c r="A20" s="23">
        <v>1</v>
      </c>
      <c r="B20" s="24" t="s">
        <v>559</v>
      </c>
      <c r="C20" s="24" t="s">
        <v>101</v>
      </c>
      <c r="D20" s="48">
        <v>85</v>
      </c>
      <c r="E20" s="48">
        <v>87</v>
      </c>
      <c r="F20" s="25">
        <f t="shared" si="1"/>
        <v>172</v>
      </c>
      <c r="G20" s="27">
        <v>8</v>
      </c>
      <c r="H20" s="29">
        <v>1244</v>
      </c>
      <c r="I20" s="30">
        <v>61</v>
      </c>
    </row>
    <row r="21" spans="1:9" ht="15.75" customHeight="1" x14ac:dyDescent="0.3">
      <c r="A21" s="23">
        <v>5</v>
      </c>
      <c r="B21" s="24" t="s">
        <v>663</v>
      </c>
      <c r="C21" s="24" t="s">
        <v>101</v>
      </c>
      <c r="D21" s="48">
        <v>84</v>
      </c>
      <c r="E21" s="48">
        <v>86</v>
      </c>
      <c r="F21" s="25">
        <f t="shared" si="1"/>
        <v>170</v>
      </c>
      <c r="G21" s="27">
        <v>7</v>
      </c>
      <c r="H21" s="25">
        <v>1375</v>
      </c>
      <c r="I21" s="28">
        <v>57</v>
      </c>
    </row>
    <row r="22" spans="1:9" ht="15.75" customHeight="1" x14ac:dyDescent="0.3">
      <c r="A22" s="23">
        <v>9</v>
      </c>
      <c r="B22" s="24" t="s">
        <v>993</v>
      </c>
      <c r="C22" s="24" t="s">
        <v>569</v>
      </c>
      <c r="D22" s="48">
        <v>82</v>
      </c>
      <c r="E22" s="48">
        <v>85</v>
      </c>
      <c r="F22" s="25">
        <f t="shared" si="1"/>
        <v>167</v>
      </c>
      <c r="G22" s="27">
        <v>5</v>
      </c>
      <c r="H22" s="25">
        <v>1306</v>
      </c>
      <c r="I22" s="28">
        <v>42</v>
      </c>
    </row>
    <row r="23" spans="1:9" ht="15.75" customHeight="1" x14ac:dyDescent="0.3">
      <c r="A23" s="23">
        <v>8</v>
      </c>
      <c r="B23" s="24" t="s">
        <v>892</v>
      </c>
      <c r="C23" s="24" t="s">
        <v>569</v>
      </c>
      <c r="D23" s="48">
        <v>77</v>
      </c>
      <c r="E23" s="48">
        <v>87</v>
      </c>
      <c r="F23" s="25">
        <f t="shared" si="1"/>
        <v>164</v>
      </c>
      <c r="G23" s="27">
        <v>4</v>
      </c>
      <c r="H23" s="25">
        <v>1298</v>
      </c>
      <c r="I23" s="28">
        <v>40</v>
      </c>
    </row>
    <row r="24" spans="1:9" ht="15.75" customHeight="1" x14ac:dyDescent="0.3">
      <c r="A24" s="23">
        <v>3</v>
      </c>
      <c r="B24" s="24" t="s">
        <v>994</v>
      </c>
      <c r="C24" s="24" t="s">
        <v>396</v>
      </c>
      <c r="D24" s="48">
        <v>88</v>
      </c>
      <c r="E24" s="48">
        <v>88</v>
      </c>
      <c r="F24" s="25">
        <f t="shared" si="1"/>
        <v>176</v>
      </c>
      <c r="G24" s="27">
        <v>9</v>
      </c>
      <c r="H24" s="25">
        <v>1278</v>
      </c>
      <c r="I24" s="28">
        <v>40</v>
      </c>
    </row>
    <row r="25" spans="1:9" ht="15.75" customHeight="1" x14ac:dyDescent="0.3">
      <c r="A25" s="23">
        <v>7</v>
      </c>
      <c r="B25" s="24" t="s">
        <v>957</v>
      </c>
      <c r="C25" s="24" t="s">
        <v>569</v>
      </c>
      <c r="D25" s="48">
        <v>81</v>
      </c>
      <c r="E25" s="48">
        <v>83</v>
      </c>
      <c r="F25" s="25">
        <f t="shared" si="1"/>
        <v>164</v>
      </c>
      <c r="G25" s="27">
        <v>4</v>
      </c>
      <c r="H25" s="25">
        <v>1231</v>
      </c>
      <c r="I25" s="28">
        <v>37</v>
      </c>
    </row>
    <row r="26" spans="1:9" ht="15.75" customHeight="1" x14ac:dyDescent="0.3">
      <c r="A26" s="23">
        <v>2</v>
      </c>
      <c r="B26" s="24" t="s">
        <v>995</v>
      </c>
      <c r="C26" s="24" t="s">
        <v>396</v>
      </c>
      <c r="D26" s="48">
        <v>72</v>
      </c>
      <c r="E26" s="48">
        <v>81</v>
      </c>
      <c r="F26" s="25">
        <f t="shared" si="1"/>
        <v>153</v>
      </c>
      <c r="G26" s="27">
        <v>2</v>
      </c>
      <c r="H26" s="25">
        <v>1113</v>
      </c>
      <c r="I26" s="28">
        <v>18</v>
      </c>
    </row>
    <row r="27" spans="1:9" ht="15.75" customHeight="1" x14ac:dyDescent="0.3">
      <c r="A27" s="250">
        <v>10</v>
      </c>
      <c r="B27" s="251" t="s">
        <v>331</v>
      </c>
      <c r="C27" s="251" t="s">
        <v>396</v>
      </c>
      <c r="D27" s="226" t="s">
        <v>83</v>
      </c>
      <c r="E27" s="226"/>
      <c r="F27" s="239">
        <f t="shared" si="1"/>
        <v>0</v>
      </c>
      <c r="G27" s="34">
        <v>0</v>
      </c>
      <c r="H27" s="239">
        <v>0</v>
      </c>
      <c r="I27" s="240">
        <v>0</v>
      </c>
    </row>
    <row r="28" spans="1:9" ht="15.75" customHeight="1" x14ac:dyDescent="0.3"/>
    <row r="29" spans="1:9" ht="15.75" customHeight="1" x14ac:dyDescent="0.3">
      <c r="A29" s="8"/>
      <c r="B29" s="9" t="s">
        <v>45</v>
      </c>
      <c r="C29" s="10" t="s">
        <v>996</v>
      </c>
      <c r="D29" s="10"/>
      <c r="E29" s="10" t="s">
        <v>997</v>
      </c>
      <c r="F29" s="9"/>
      <c r="G29" s="9"/>
      <c r="H29" s="9"/>
      <c r="I29" s="9"/>
    </row>
    <row r="30" spans="1:9" ht="15.75" customHeight="1" x14ac:dyDescent="0.3">
      <c r="A30" s="11">
        <v>2</v>
      </c>
      <c r="B30" s="12" t="s">
        <v>7</v>
      </c>
      <c r="C30" s="13" t="s">
        <v>8</v>
      </c>
      <c r="D30" s="68"/>
      <c r="E30" s="98"/>
      <c r="F30" s="16" t="s">
        <v>9</v>
      </c>
      <c r="G30" s="16" t="s">
        <v>10</v>
      </c>
      <c r="H30" s="16" t="s">
        <v>11</v>
      </c>
      <c r="I30" s="17" t="s">
        <v>12</v>
      </c>
    </row>
    <row r="31" spans="1:9" ht="15.75" customHeight="1" x14ac:dyDescent="0.3">
      <c r="A31" s="19">
        <v>1</v>
      </c>
      <c r="B31" s="20" t="s">
        <v>998</v>
      </c>
      <c r="C31" s="20" t="s">
        <v>977</v>
      </c>
      <c r="D31" s="45">
        <v>91</v>
      </c>
      <c r="E31" s="45">
        <v>93</v>
      </c>
      <c r="F31" s="21">
        <f t="shared" ref="F31:F40" si="2">SUM(D31:E31)</f>
        <v>184</v>
      </c>
      <c r="G31" s="21">
        <v>10</v>
      </c>
      <c r="H31" s="36">
        <v>1429</v>
      </c>
      <c r="I31" s="37">
        <v>78</v>
      </c>
    </row>
    <row r="32" spans="1:9" ht="15.75" customHeight="1" x14ac:dyDescent="0.3">
      <c r="A32" s="23">
        <v>9</v>
      </c>
      <c r="B32" s="24" t="s">
        <v>795</v>
      </c>
      <c r="C32" s="24" t="s">
        <v>569</v>
      </c>
      <c r="D32" s="48">
        <v>78</v>
      </c>
      <c r="E32" s="48">
        <v>89</v>
      </c>
      <c r="F32" s="25">
        <f t="shared" si="2"/>
        <v>167</v>
      </c>
      <c r="G32" s="27">
        <v>7</v>
      </c>
      <c r="H32" s="25">
        <v>1363</v>
      </c>
      <c r="I32" s="28">
        <v>61</v>
      </c>
    </row>
    <row r="33" spans="1:9" ht="15.75" customHeight="1" x14ac:dyDescent="0.3">
      <c r="A33" s="23">
        <v>10</v>
      </c>
      <c r="B33" s="24" t="s">
        <v>976</v>
      </c>
      <c r="C33" s="24" t="s">
        <v>977</v>
      </c>
      <c r="D33" s="48">
        <v>84</v>
      </c>
      <c r="E33" s="48">
        <v>86</v>
      </c>
      <c r="F33" s="25">
        <f t="shared" si="2"/>
        <v>170</v>
      </c>
      <c r="G33" s="27">
        <v>9</v>
      </c>
      <c r="H33" s="25">
        <v>1353</v>
      </c>
      <c r="I33" s="28">
        <v>61</v>
      </c>
    </row>
    <row r="34" spans="1:9" ht="15.75" customHeight="1" x14ac:dyDescent="0.3">
      <c r="A34" s="23">
        <v>4</v>
      </c>
      <c r="B34" s="24" t="s">
        <v>999</v>
      </c>
      <c r="C34" s="24" t="s">
        <v>885</v>
      </c>
      <c r="D34" s="48">
        <v>74</v>
      </c>
      <c r="E34" s="48">
        <v>81</v>
      </c>
      <c r="F34" s="25">
        <f t="shared" si="2"/>
        <v>155</v>
      </c>
      <c r="G34" s="27">
        <v>4</v>
      </c>
      <c r="H34" s="25">
        <v>1311</v>
      </c>
      <c r="I34" s="28">
        <v>51</v>
      </c>
    </row>
    <row r="35" spans="1:9" ht="15.75" customHeight="1" x14ac:dyDescent="0.3">
      <c r="A35" s="23">
        <v>6</v>
      </c>
      <c r="B35" s="24" t="s">
        <v>1000</v>
      </c>
      <c r="C35" s="24" t="s">
        <v>396</v>
      </c>
      <c r="D35" s="48">
        <v>84</v>
      </c>
      <c r="E35" s="48">
        <v>85</v>
      </c>
      <c r="F35" s="25">
        <f t="shared" si="2"/>
        <v>169</v>
      </c>
      <c r="G35" s="27">
        <v>8</v>
      </c>
      <c r="H35" s="25">
        <v>1311</v>
      </c>
      <c r="I35" s="28">
        <v>49</v>
      </c>
    </row>
    <row r="36" spans="1:9" ht="15.75" customHeight="1" x14ac:dyDescent="0.3">
      <c r="A36" s="23">
        <v>8</v>
      </c>
      <c r="B36" s="24" t="s">
        <v>1001</v>
      </c>
      <c r="C36" s="24" t="s">
        <v>112</v>
      </c>
      <c r="D36" s="48">
        <v>78</v>
      </c>
      <c r="E36" s="48">
        <v>85</v>
      </c>
      <c r="F36" s="25">
        <f t="shared" si="2"/>
        <v>163</v>
      </c>
      <c r="G36" s="27">
        <v>6</v>
      </c>
      <c r="H36" s="25">
        <v>1134</v>
      </c>
      <c r="I36" s="28">
        <v>45</v>
      </c>
    </row>
    <row r="37" spans="1:9" ht="15.75" customHeight="1" x14ac:dyDescent="0.3">
      <c r="A37" s="23">
        <v>7</v>
      </c>
      <c r="B37" s="24" t="s">
        <v>905</v>
      </c>
      <c r="C37" s="24" t="s">
        <v>885</v>
      </c>
      <c r="D37" s="48">
        <v>74</v>
      </c>
      <c r="E37" s="48">
        <v>80</v>
      </c>
      <c r="F37" s="25">
        <f t="shared" si="2"/>
        <v>154</v>
      </c>
      <c r="G37" s="27">
        <v>3</v>
      </c>
      <c r="H37" s="25">
        <v>1253</v>
      </c>
      <c r="I37" s="28">
        <v>36</v>
      </c>
    </row>
    <row r="38" spans="1:9" ht="15.75" customHeight="1" x14ac:dyDescent="0.3">
      <c r="A38" s="23">
        <v>3</v>
      </c>
      <c r="B38" s="24" t="s">
        <v>309</v>
      </c>
      <c r="C38" s="24" t="s">
        <v>310</v>
      </c>
      <c r="D38" s="48">
        <v>78</v>
      </c>
      <c r="E38" s="48">
        <v>80</v>
      </c>
      <c r="F38" s="25">
        <f t="shared" si="2"/>
        <v>158</v>
      </c>
      <c r="G38" s="27">
        <v>5</v>
      </c>
      <c r="H38" s="25">
        <v>1194</v>
      </c>
      <c r="I38" s="28">
        <v>31</v>
      </c>
    </row>
    <row r="39" spans="1:9" ht="15.75" customHeight="1" x14ac:dyDescent="0.3">
      <c r="A39" s="23">
        <v>5</v>
      </c>
      <c r="B39" s="24" t="s">
        <v>929</v>
      </c>
      <c r="C39" s="24" t="s">
        <v>396</v>
      </c>
      <c r="D39" s="48">
        <v>73</v>
      </c>
      <c r="E39" s="48">
        <v>75</v>
      </c>
      <c r="F39" s="25">
        <f t="shared" si="2"/>
        <v>148</v>
      </c>
      <c r="G39" s="27">
        <v>2</v>
      </c>
      <c r="H39" s="25">
        <v>1066</v>
      </c>
      <c r="I39" s="28">
        <v>16</v>
      </c>
    </row>
    <row r="40" spans="1:9" ht="15.75" customHeight="1" x14ac:dyDescent="0.3">
      <c r="A40" s="250">
        <v>2</v>
      </c>
      <c r="B40" s="251" t="s">
        <v>1002</v>
      </c>
      <c r="C40" s="251" t="s">
        <v>396</v>
      </c>
      <c r="D40" s="252">
        <v>52</v>
      </c>
      <c r="E40" s="226">
        <v>69</v>
      </c>
      <c r="F40" s="239">
        <f t="shared" si="2"/>
        <v>121</v>
      </c>
      <c r="G40" s="34">
        <v>1</v>
      </c>
      <c r="H40" s="239">
        <v>1058</v>
      </c>
      <c r="I40" s="240">
        <v>15</v>
      </c>
    </row>
    <row r="41" spans="1:9" ht="15.75" customHeight="1" x14ac:dyDescent="0.3"/>
    <row r="42" spans="1:9" ht="15.75" customHeight="1" x14ac:dyDescent="0.3">
      <c r="B42" s="18" t="s">
        <v>1003</v>
      </c>
      <c r="F42" s="39" t="s">
        <v>85</v>
      </c>
    </row>
    <row r="43" spans="1:9" ht="15.75" customHeight="1" x14ac:dyDescent="0.3">
      <c r="B43" s="18" t="s">
        <v>86</v>
      </c>
    </row>
    <row r="44" spans="1:9" ht="15.75" customHeight="1" x14ac:dyDescent="0.3">
      <c r="E44" s="129"/>
    </row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D2:I2"/>
  </mergeCells>
  <hyperlinks>
    <hyperlink ref="B2" location="'Index'!A3" tooltip="Go to the Index sheet" display="á" xr:uid="{8285409F-BB4E-428D-B0FE-4F7AAEC2FB53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C2015-5C42-4DD8-B786-29DD57A1DF93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8" customWidth="1"/>
    <col min="4" max="9" width="5" style="18" customWidth="1"/>
    <col min="10" max="10" width="1.7109375" style="18" customWidth="1"/>
    <col min="11" max="11" width="2.7109375" style="40" customWidth="1"/>
    <col min="12" max="13" width="20.7109375" style="18" customWidth="1"/>
    <col min="14" max="19" width="5" style="18" customWidth="1"/>
    <col min="20" max="25" width="10.28515625" style="18"/>
  </cols>
  <sheetData>
    <row r="1" spans="1:25" ht="18" x14ac:dyDescent="0.35">
      <c r="A1" s="248"/>
      <c r="B1" s="2" t="s">
        <v>984</v>
      </c>
      <c r="C1" s="2"/>
      <c r="D1" s="3"/>
      <c r="E1" s="3"/>
      <c r="F1" s="3" t="s">
        <v>87</v>
      </c>
      <c r="G1" s="3"/>
      <c r="H1" s="3"/>
      <c r="I1" s="4" t="s">
        <v>985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7" t="s">
        <v>3</v>
      </c>
      <c r="E2" s="7"/>
      <c r="F2" s="7"/>
      <c r="G2" s="7"/>
      <c r="H2" s="7"/>
      <c r="I2" s="7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8"/>
      <c r="B3" s="9" t="s">
        <v>4</v>
      </c>
      <c r="C3" s="10" t="s">
        <v>1004</v>
      </c>
      <c r="D3" s="10"/>
      <c r="E3" s="10" t="s">
        <v>1005</v>
      </c>
      <c r="F3" s="9"/>
      <c r="G3" s="9"/>
      <c r="H3" s="9"/>
      <c r="I3" s="9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7</v>
      </c>
      <c r="C4" s="13" t="s">
        <v>8</v>
      </c>
      <c r="D4" s="68"/>
      <c r="E4" s="98"/>
      <c r="F4" s="16" t="s">
        <v>9</v>
      </c>
      <c r="G4" s="16" t="s">
        <v>10</v>
      </c>
      <c r="H4" s="16" t="s">
        <v>11</v>
      </c>
      <c r="I4" s="17" t="s">
        <v>12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2</v>
      </c>
      <c r="B5" s="61" t="s">
        <v>884</v>
      </c>
      <c r="C5" s="61" t="s">
        <v>885</v>
      </c>
      <c r="D5" s="45">
        <v>95</v>
      </c>
      <c r="E5" s="45">
        <v>96</v>
      </c>
      <c r="F5" s="21">
        <v>191</v>
      </c>
      <c r="G5" s="21">
        <v>8</v>
      </c>
      <c r="H5" s="45">
        <v>1534</v>
      </c>
      <c r="I5" s="46">
        <v>69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50">
        <v>8</v>
      </c>
      <c r="B6" s="47" t="s">
        <v>360</v>
      </c>
      <c r="C6" s="47" t="s">
        <v>318</v>
      </c>
      <c r="D6" s="48">
        <v>96</v>
      </c>
      <c r="E6" s="48">
        <v>99</v>
      </c>
      <c r="F6" s="25">
        <v>195</v>
      </c>
      <c r="G6" s="25">
        <v>9</v>
      </c>
      <c r="H6" s="48">
        <v>1524</v>
      </c>
      <c r="I6" s="49">
        <v>65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3">
        <v>9</v>
      </c>
      <c r="B7" s="47" t="s">
        <v>886</v>
      </c>
      <c r="C7" s="47" t="s">
        <v>318</v>
      </c>
      <c r="D7" s="48">
        <v>89</v>
      </c>
      <c r="E7" s="48">
        <v>93</v>
      </c>
      <c r="F7" s="25">
        <v>182</v>
      </c>
      <c r="G7" s="25">
        <v>7</v>
      </c>
      <c r="H7" s="48">
        <v>1491</v>
      </c>
      <c r="I7" s="49">
        <v>58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3">
        <v>7</v>
      </c>
      <c r="B8" s="47" t="s">
        <v>795</v>
      </c>
      <c r="C8" s="47" t="s">
        <v>569</v>
      </c>
      <c r="D8" s="48">
        <v>78</v>
      </c>
      <c r="E8" s="48">
        <v>89</v>
      </c>
      <c r="F8" s="25">
        <v>167</v>
      </c>
      <c r="G8" s="25">
        <v>6</v>
      </c>
      <c r="H8" s="48">
        <v>1363</v>
      </c>
      <c r="I8" s="49">
        <v>42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50">
        <v>6</v>
      </c>
      <c r="B9" s="47" t="s">
        <v>892</v>
      </c>
      <c r="C9" s="47" t="s">
        <v>569</v>
      </c>
      <c r="D9" s="48">
        <v>77</v>
      </c>
      <c r="E9" s="48">
        <v>87</v>
      </c>
      <c r="F9" s="25">
        <v>164</v>
      </c>
      <c r="G9" s="25">
        <v>5</v>
      </c>
      <c r="H9" s="48">
        <v>1298</v>
      </c>
      <c r="I9" s="49">
        <v>31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3">
        <v>1</v>
      </c>
      <c r="B10" s="24" t="s">
        <v>999</v>
      </c>
      <c r="C10" s="24" t="s">
        <v>885</v>
      </c>
      <c r="D10" s="25">
        <v>74</v>
      </c>
      <c r="E10" s="25">
        <v>81</v>
      </c>
      <c r="F10" s="25">
        <v>155</v>
      </c>
      <c r="G10" s="25">
        <v>2</v>
      </c>
      <c r="H10" s="29">
        <v>1311</v>
      </c>
      <c r="I10" s="30">
        <v>30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3">
        <v>5</v>
      </c>
      <c r="B11" s="47" t="s">
        <v>957</v>
      </c>
      <c r="C11" s="47" t="s">
        <v>569</v>
      </c>
      <c r="D11" s="48">
        <v>81</v>
      </c>
      <c r="E11" s="48">
        <v>83</v>
      </c>
      <c r="F11" s="25">
        <v>164</v>
      </c>
      <c r="G11" s="25">
        <v>5</v>
      </c>
      <c r="H11" s="48">
        <v>1231</v>
      </c>
      <c r="I11" s="49">
        <v>27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50">
        <v>4</v>
      </c>
      <c r="B12" s="47" t="s">
        <v>1001</v>
      </c>
      <c r="C12" s="47" t="s">
        <v>112</v>
      </c>
      <c r="D12" s="48">
        <v>78</v>
      </c>
      <c r="E12" s="48">
        <v>85</v>
      </c>
      <c r="F12" s="25">
        <v>163</v>
      </c>
      <c r="G12" s="25">
        <v>3</v>
      </c>
      <c r="H12" s="48">
        <v>1134</v>
      </c>
      <c r="I12" s="49">
        <v>26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250">
        <v>3</v>
      </c>
      <c r="B13" s="253" t="s">
        <v>905</v>
      </c>
      <c r="C13" s="253" t="s">
        <v>885</v>
      </c>
      <c r="D13" s="226">
        <v>74</v>
      </c>
      <c r="E13" s="226">
        <v>80</v>
      </c>
      <c r="F13" s="239">
        <v>154</v>
      </c>
      <c r="G13" s="239">
        <v>1</v>
      </c>
      <c r="H13" s="226">
        <v>1253</v>
      </c>
      <c r="I13" s="227">
        <v>18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18" t="s">
        <v>90</v>
      </c>
      <c r="F15" s="39" t="s">
        <v>85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3"/>
      <c r="B16" s="18" t="s">
        <v>86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96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/>
    <row r="52" spans="1:25" ht="15.75" customHeight="1" x14ac:dyDescent="0.3"/>
    <row r="53" spans="1:25" ht="15.75" customHeight="1" x14ac:dyDescent="0.3"/>
    <row r="54" spans="1:25" ht="15.75" customHeight="1" x14ac:dyDescent="0.3"/>
    <row r="55" spans="1:25" ht="15.75" customHeight="1" x14ac:dyDescent="0.3"/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B36F416A-4ED8-4AC8-A587-2F2ECC087BD8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6B389-6BDC-410F-9B03-8489A7493A62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8" customWidth="1"/>
    <col min="4" max="7" width="5" style="18" customWidth="1"/>
    <col min="8" max="8" width="1.7109375" style="18" customWidth="1"/>
    <col min="9" max="9" width="2.7109375" style="40" customWidth="1"/>
    <col min="10" max="11" width="20.7109375" style="18" customWidth="1"/>
    <col min="12" max="15" width="5" style="18" customWidth="1"/>
    <col min="16" max="16" width="2.42578125" style="18" customWidth="1"/>
    <col min="17" max="24" width="4.140625" style="18" customWidth="1"/>
    <col min="25" max="25" width="10.28515625" style="18"/>
  </cols>
  <sheetData>
    <row r="1" spans="1:25" ht="18" x14ac:dyDescent="0.35">
      <c r="A1" s="8"/>
      <c r="B1" s="2" t="s">
        <v>1265</v>
      </c>
      <c r="C1" s="2"/>
      <c r="D1" s="3"/>
      <c r="E1" s="3"/>
      <c r="F1" s="3" t="s">
        <v>87</v>
      </c>
      <c r="G1" s="3"/>
      <c r="H1" s="3"/>
      <c r="I1" s="4" t="s">
        <v>1266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8"/>
      <c r="B2" s="5" t="s">
        <v>2</v>
      </c>
      <c r="C2" s="7" t="s">
        <v>1675</v>
      </c>
      <c r="D2" s="7"/>
      <c r="E2" s="7"/>
      <c r="F2" s="7"/>
      <c r="G2" s="7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3"/>
      <c r="V2" s="3"/>
      <c r="W2" s="3"/>
      <c r="X2" s="2"/>
      <c r="Y2" s="2"/>
    </row>
    <row r="3" spans="1:25" ht="15.75" customHeight="1" x14ac:dyDescent="0.3">
      <c r="A3" s="8"/>
      <c r="B3" s="9" t="s">
        <v>4</v>
      </c>
      <c r="C3" s="10" t="s">
        <v>1371</v>
      </c>
      <c r="D3" s="10"/>
      <c r="E3" s="10" t="s">
        <v>1564</v>
      </c>
      <c r="F3" s="9"/>
      <c r="G3" s="9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12" t="s">
        <v>7</v>
      </c>
      <c r="C4" s="12" t="s">
        <v>8</v>
      </c>
      <c r="D4" s="16" t="s">
        <v>9</v>
      </c>
      <c r="E4" s="16" t="s">
        <v>10</v>
      </c>
      <c r="F4" s="16" t="s">
        <v>11</v>
      </c>
      <c r="G4" s="17" t="s">
        <v>12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77">
        <v>3</v>
      </c>
      <c r="B5" s="523" t="s">
        <v>15</v>
      </c>
      <c r="C5" s="523" t="s">
        <v>16</v>
      </c>
      <c r="D5" s="525">
        <v>179</v>
      </c>
      <c r="E5" s="478">
        <v>5</v>
      </c>
      <c r="F5" s="45">
        <v>1471</v>
      </c>
      <c r="G5" s="46">
        <v>57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479">
        <v>2</v>
      </c>
      <c r="B6" s="480" t="s">
        <v>1289</v>
      </c>
      <c r="C6" s="480" t="s">
        <v>518</v>
      </c>
      <c r="D6" s="481">
        <v>185</v>
      </c>
      <c r="E6" s="482">
        <v>8</v>
      </c>
      <c r="F6" s="48">
        <v>1464</v>
      </c>
      <c r="G6" s="49">
        <v>55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483">
        <v>5</v>
      </c>
      <c r="B7" s="480" t="s">
        <v>1285</v>
      </c>
      <c r="C7" s="480" t="s">
        <v>82</v>
      </c>
      <c r="D7" s="481">
        <v>178</v>
      </c>
      <c r="E7" s="482">
        <v>4</v>
      </c>
      <c r="F7" s="48">
        <v>1461</v>
      </c>
      <c r="G7" s="49">
        <v>50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483">
        <v>1</v>
      </c>
      <c r="B8" s="524" t="s">
        <v>1282</v>
      </c>
      <c r="C8" s="524" t="s">
        <v>58</v>
      </c>
      <c r="D8" s="482">
        <v>180</v>
      </c>
      <c r="E8" s="482">
        <v>6</v>
      </c>
      <c r="F8" s="29">
        <v>1424</v>
      </c>
      <c r="G8" s="30">
        <v>41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479">
        <v>6</v>
      </c>
      <c r="B9" s="480" t="s">
        <v>225</v>
      </c>
      <c r="C9" s="480" t="s">
        <v>20</v>
      </c>
      <c r="D9" s="481">
        <v>185</v>
      </c>
      <c r="E9" s="482">
        <v>8</v>
      </c>
      <c r="F9" s="48">
        <v>1415</v>
      </c>
      <c r="G9" s="49">
        <v>32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483">
        <v>7</v>
      </c>
      <c r="B10" s="480" t="s">
        <v>1290</v>
      </c>
      <c r="C10" s="480" t="s">
        <v>1291</v>
      </c>
      <c r="D10" s="481">
        <v>171</v>
      </c>
      <c r="E10" s="482">
        <v>2</v>
      </c>
      <c r="F10" s="48">
        <v>1407</v>
      </c>
      <c r="G10" s="49">
        <v>28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479">
        <v>4</v>
      </c>
      <c r="B11" s="480" t="s">
        <v>267</v>
      </c>
      <c r="C11" s="480" t="s">
        <v>268</v>
      </c>
      <c r="D11" s="481">
        <v>167</v>
      </c>
      <c r="E11" s="482">
        <v>1</v>
      </c>
      <c r="F11" s="48">
        <v>1394</v>
      </c>
      <c r="G11" s="366">
        <v>21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489">
        <v>8</v>
      </c>
      <c r="B12" s="486" t="s">
        <v>1292</v>
      </c>
      <c r="C12" s="486" t="s">
        <v>1291</v>
      </c>
      <c r="D12" s="487">
        <v>175</v>
      </c>
      <c r="E12" s="488">
        <v>3</v>
      </c>
      <c r="F12" s="226">
        <v>1389</v>
      </c>
      <c r="G12" s="227">
        <v>17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8"/>
      <c r="B14" s="9" t="s">
        <v>28</v>
      </c>
      <c r="C14" s="10" t="s">
        <v>1372</v>
      </c>
      <c r="D14" s="10"/>
      <c r="E14" s="10" t="s">
        <v>1565</v>
      </c>
      <c r="F14" s="9"/>
      <c r="G14" s="9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11">
        <v>1</v>
      </c>
      <c r="B15" s="12" t="s">
        <v>7</v>
      </c>
      <c r="C15" s="12" t="s">
        <v>8</v>
      </c>
      <c r="D15" s="16" t="s">
        <v>9</v>
      </c>
      <c r="E15" s="16" t="s">
        <v>10</v>
      </c>
      <c r="F15" s="16" t="s">
        <v>11</v>
      </c>
      <c r="G15" s="17" t="s">
        <v>12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77">
        <v>3</v>
      </c>
      <c r="B16" s="523" t="s">
        <v>189</v>
      </c>
      <c r="C16" s="523" t="s">
        <v>129</v>
      </c>
      <c r="D16" s="525">
        <v>177</v>
      </c>
      <c r="E16" s="478">
        <v>7</v>
      </c>
      <c r="F16" s="45">
        <v>1407</v>
      </c>
      <c r="G16" s="46">
        <v>51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79">
        <v>8</v>
      </c>
      <c r="B17" s="480" t="s">
        <v>181</v>
      </c>
      <c r="C17" s="480" t="s">
        <v>20</v>
      </c>
      <c r="D17" s="481">
        <v>180</v>
      </c>
      <c r="E17" s="482">
        <v>8</v>
      </c>
      <c r="F17" s="48">
        <v>1391</v>
      </c>
      <c r="G17" s="49">
        <v>46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79">
        <v>6</v>
      </c>
      <c r="B18" s="480" t="s">
        <v>156</v>
      </c>
      <c r="C18" s="480" t="s">
        <v>101</v>
      </c>
      <c r="D18" s="481">
        <v>163</v>
      </c>
      <c r="E18" s="482">
        <v>2</v>
      </c>
      <c r="F18" s="48">
        <v>1385</v>
      </c>
      <c r="G18" s="49">
        <v>41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83">
        <v>5</v>
      </c>
      <c r="B19" s="480" t="s">
        <v>1298</v>
      </c>
      <c r="C19" s="480" t="s">
        <v>58</v>
      </c>
      <c r="D19" s="481">
        <v>172</v>
      </c>
      <c r="E19" s="482">
        <v>6</v>
      </c>
      <c r="F19" s="48">
        <v>1381</v>
      </c>
      <c r="G19" s="49">
        <v>40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79">
        <v>2</v>
      </c>
      <c r="B20" s="480" t="s">
        <v>1297</v>
      </c>
      <c r="C20" s="480" t="s">
        <v>101</v>
      </c>
      <c r="D20" s="481">
        <v>171</v>
      </c>
      <c r="E20" s="482">
        <v>5</v>
      </c>
      <c r="F20" s="48">
        <v>1367</v>
      </c>
      <c r="G20" s="49">
        <v>37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79">
        <v>4</v>
      </c>
      <c r="B21" s="480" t="s">
        <v>266</v>
      </c>
      <c r="C21" s="480" t="s">
        <v>20</v>
      </c>
      <c r="D21" s="481">
        <v>170</v>
      </c>
      <c r="E21" s="482">
        <v>4</v>
      </c>
      <c r="F21" s="48">
        <v>1364</v>
      </c>
      <c r="G21" s="49">
        <v>33</v>
      </c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83">
        <v>7</v>
      </c>
      <c r="B22" s="480" t="s">
        <v>1307</v>
      </c>
      <c r="C22" s="480" t="s">
        <v>120</v>
      </c>
      <c r="D22" s="481">
        <v>168</v>
      </c>
      <c r="E22" s="482">
        <v>3</v>
      </c>
      <c r="F22" s="48">
        <v>1323</v>
      </c>
      <c r="G22" s="49">
        <v>27</v>
      </c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85">
        <v>1</v>
      </c>
      <c r="B23" s="526" t="s">
        <v>517</v>
      </c>
      <c r="C23" s="526" t="s">
        <v>518</v>
      </c>
      <c r="D23" s="488" t="s">
        <v>83</v>
      </c>
      <c r="E23" s="488">
        <v>0</v>
      </c>
      <c r="F23" s="246">
        <v>1002</v>
      </c>
      <c r="G23" s="247">
        <v>18</v>
      </c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8"/>
      <c r="B25" s="9" t="s">
        <v>45</v>
      </c>
      <c r="C25" s="10" t="s">
        <v>1373</v>
      </c>
      <c r="D25" s="10"/>
      <c r="E25" s="10" t="s">
        <v>1566</v>
      </c>
      <c r="F25" s="9"/>
      <c r="G25" s="9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11">
        <v>1</v>
      </c>
      <c r="B26" s="12" t="s">
        <v>7</v>
      </c>
      <c r="C26" s="12" t="s">
        <v>8</v>
      </c>
      <c r="D26" s="16" t="s">
        <v>9</v>
      </c>
      <c r="E26" s="16" t="s">
        <v>10</v>
      </c>
      <c r="F26" s="16" t="s">
        <v>11</v>
      </c>
      <c r="G26" s="17" t="s">
        <v>12</v>
      </c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522">
        <v>2</v>
      </c>
      <c r="B27" s="523" t="s">
        <v>1319</v>
      </c>
      <c r="C27" s="523" t="s">
        <v>569</v>
      </c>
      <c r="D27" s="525">
        <v>178</v>
      </c>
      <c r="E27" s="478">
        <v>7</v>
      </c>
      <c r="F27" s="45">
        <v>1376</v>
      </c>
      <c r="G27" s="46">
        <v>55</v>
      </c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79">
        <v>4</v>
      </c>
      <c r="B28" s="480" t="s">
        <v>31</v>
      </c>
      <c r="C28" s="480" t="s">
        <v>32</v>
      </c>
      <c r="D28" s="481">
        <v>179</v>
      </c>
      <c r="E28" s="482">
        <v>8</v>
      </c>
      <c r="F28" s="48">
        <v>1041</v>
      </c>
      <c r="G28" s="49">
        <v>45</v>
      </c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83">
        <v>3</v>
      </c>
      <c r="B29" s="480" t="s">
        <v>276</v>
      </c>
      <c r="C29" s="480" t="s">
        <v>268</v>
      </c>
      <c r="D29" s="481">
        <v>173</v>
      </c>
      <c r="E29" s="482">
        <v>5</v>
      </c>
      <c r="F29" s="48">
        <v>1345</v>
      </c>
      <c r="G29" s="49">
        <v>44</v>
      </c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83">
        <v>7</v>
      </c>
      <c r="B30" s="480" t="s">
        <v>1325</v>
      </c>
      <c r="C30" s="480" t="s">
        <v>58</v>
      </c>
      <c r="D30" s="481">
        <v>176</v>
      </c>
      <c r="E30" s="482">
        <v>6</v>
      </c>
      <c r="F30" s="48">
        <v>1319</v>
      </c>
      <c r="G30" s="49">
        <v>37</v>
      </c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79">
        <v>8</v>
      </c>
      <c r="B31" s="480" t="s">
        <v>285</v>
      </c>
      <c r="C31" s="480" t="s">
        <v>74</v>
      </c>
      <c r="D31" s="481">
        <v>168</v>
      </c>
      <c r="E31" s="482">
        <v>4</v>
      </c>
      <c r="F31" s="48">
        <v>1308</v>
      </c>
      <c r="G31" s="49">
        <v>32</v>
      </c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79">
        <v>6</v>
      </c>
      <c r="B32" s="480" t="s">
        <v>159</v>
      </c>
      <c r="C32" s="480" t="s">
        <v>101</v>
      </c>
      <c r="D32" s="481">
        <v>160</v>
      </c>
      <c r="E32" s="482">
        <v>1</v>
      </c>
      <c r="F32" s="48">
        <v>1287</v>
      </c>
      <c r="G32" s="49">
        <v>30</v>
      </c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83">
        <v>1</v>
      </c>
      <c r="B33" s="524" t="s">
        <v>1317</v>
      </c>
      <c r="C33" s="524" t="s">
        <v>129</v>
      </c>
      <c r="D33" s="482">
        <v>164</v>
      </c>
      <c r="E33" s="482">
        <v>3</v>
      </c>
      <c r="F33" s="29">
        <v>1268</v>
      </c>
      <c r="G33" s="30">
        <v>25</v>
      </c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85">
        <v>5</v>
      </c>
      <c r="B34" s="486" t="s">
        <v>388</v>
      </c>
      <c r="C34" s="486" t="s">
        <v>389</v>
      </c>
      <c r="D34" s="487">
        <v>162</v>
      </c>
      <c r="E34" s="488">
        <v>2</v>
      </c>
      <c r="F34" s="226">
        <v>1275</v>
      </c>
      <c r="G34" s="227">
        <v>23</v>
      </c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8"/>
      <c r="B36" s="9" t="s">
        <v>59</v>
      </c>
      <c r="C36" s="10" t="s">
        <v>1374</v>
      </c>
      <c r="D36" s="10"/>
      <c r="E36" s="10" t="s">
        <v>1567</v>
      </c>
      <c r="F36" s="9"/>
      <c r="G36" s="9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11">
        <v>1</v>
      </c>
      <c r="B37" s="12" t="s">
        <v>7</v>
      </c>
      <c r="C37" s="12" t="s">
        <v>8</v>
      </c>
      <c r="D37" s="16" t="s">
        <v>9</v>
      </c>
      <c r="E37" s="16" t="s">
        <v>10</v>
      </c>
      <c r="F37" s="16" t="s">
        <v>11</v>
      </c>
      <c r="G37" s="17" t="s">
        <v>12</v>
      </c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77">
        <v>3</v>
      </c>
      <c r="B38" s="523" t="s">
        <v>1333</v>
      </c>
      <c r="C38" s="523" t="s">
        <v>82</v>
      </c>
      <c r="D38" s="525">
        <v>164</v>
      </c>
      <c r="E38" s="478">
        <v>7</v>
      </c>
      <c r="F38" s="45">
        <v>1321</v>
      </c>
      <c r="G38" s="46">
        <v>58</v>
      </c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79">
        <v>6</v>
      </c>
      <c r="B39" s="480" t="s">
        <v>35</v>
      </c>
      <c r="C39" s="480" t="s">
        <v>36</v>
      </c>
      <c r="D39" s="481">
        <v>172</v>
      </c>
      <c r="E39" s="482">
        <v>8</v>
      </c>
      <c r="F39" s="48">
        <v>1316</v>
      </c>
      <c r="G39" s="49">
        <v>56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79">
        <v>8</v>
      </c>
      <c r="B40" s="480" t="s">
        <v>656</v>
      </c>
      <c r="C40" s="480" t="s">
        <v>98</v>
      </c>
      <c r="D40" s="481">
        <v>160</v>
      </c>
      <c r="E40" s="482">
        <v>6</v>
      </c>
      <c r="F40" s="48">
        <v>1256</v>
      </c>
      <c r="G40" s="49">
        <v>41</v>
      </c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79">
        <v>2</v>
      </c>
      <c r="B41" s="480" t="s">
        <v>279</v>
      </c>
      <c r="C41" s="480" t="s">
        <v>163</v>
      </c>
      <c r="D41" s="481" t="s">
        <v>83</v>
      </c>
      <c r="E41" s="482">
        <v>0</v>
      </c>
      <c r="F41" s="48">
        <v>1075</v>
      </c>
      <c r="G41" s="49">
        <v>30</v>
      </c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83">
        <v>7</v>
      </c>
      <c r="B42" s="480" t="s">
        <v>1055</v>
      </c>
      <c r="C42" s="480" t="s">
        <v>104</v>
      </c>
      <c r="D42" s="481">
        <v>150</v>
      </c>
      <c r="E42" s="482">
        <v>2</v>
      </c>
      <c r="F42" s="48">
        <v>1215</v>
      </c>
      <c r="G42" s="49">
        <v>28</v>
      </c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83">
        <v>5</v>
      </c>
      <c r="B43" s="480" t="s">
        <v>514</v>
      </c>
      <c r="C43" s="480" t="s">
        <v>16</v>
      </c>
      <c r="D43" s="481">
        <v>159</v>
      </c>
      <c r="E43" s="482">
        <v>5</v>
      </c>
      <c r="F43" s="48">
        <v>1199</v>
      </c>
      <c r="G43" s="49">
        <v>28</v>
      </c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79">
        <v>4</v>
      </c>
      <c r="B44" s="480" t="s">
        <v>1334</v>
      </c>
      <c r="C44" s="480" t="s">
        <v>120</v>
      </c>
      <c r="D44" s="481">
        <v>155</v>
      </c>
      <c r="E44" s="482">
        <v>4</v>
      </c>
      <c r="F44" s="48">
        <v>1208</v>
      </c>
      <c r="G44" s="49">
        <v>26</v>
      </c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85">
        <v>1</v>
      </c>
      <c r="B45" s="526" t="s">
        <v>1340</v>
      </c>
      <c r="C45" s="526" t="s">
        <v>101</v>
      </c>
      <c r="D45" s="488">
        <v>153</v>
      </c>
      <c r="E45" s="488">
        <v>3</v>
      </c>
      <c r="F45" s="246">
        <v>1164</v>
      </c>
      <c r="G45" s="247">
        <v>23</v>
      </c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8"/>
      <c r="B47" s="9" t="s">
        <v>70</v>
      </c>
      <c r="C47" s="10" t="s">
        <v>1375</v>
      </c>
      <c r="D47" s="10"/>
      <c r="E47" s="10" t="s">
        <v>1568</v>
      </c>
      <c r="F47" s="9"/>
      <c r="G47" s="9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11">
        <v>1</v>
      </c>
      <c r="B48" s="12" t="s">
        <v>7</v>
      </c>
      <c r="C48" s="12" t="s">
        <v>8</v>
      </c>
      <c r="D48" s="16" t="s">
        <v>9</v>
      </c>
      <c r="E48" s="16" t="s">
        <v>10</v>
      </c>
      <c r="F48" s="16" t="s">
        <v>11</v>
      </c>
      <c r="G48" s="17" t="s">
        <v>12</v>
      </c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522">
        <v>8</v>
      </c>
      <c r="B49" s="523" t="s">
        <v>153</v>
      </c>
      <c r="C49" s="523" t="s">
        <v>120</v>
      </c>
      <c r="D49" s="525">
        <v>156</v>
      </c>
      <c r="E49" s="478">
        <v>7</v>
      </c>
      <c r="F49" s="45">
        <v>1278</v>
      </c>
      <c r="G49" s="46">
        <v>64</v>
      </c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83">
        <v>9</v>
      </c>
      <c r="B50" s="480" t="s">
        <v>1349</v>
      </c>
      <c r="C50" s="480" t="s">
        <v>36</v>
      </c>
      <c r="D50" s="481">
        <v>151</v>
      </c>
      <c r="E50" s="482">
        <v>5</v>
      </c>
      <c r="F50" s="48">
        <v>1242</v>
      </c>
      <c r="G50" s="49">
        <v>51</v>
      </c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79">
        <v>4</v>
      </c>
      <c r="B51" s="480" t="s">
        <v>1344</v>
      </c>
      <c r="C51" s="480" t="s">
        <v>104</v>
      </c>
      <c r="D51" s="481">
        <v>159</v>
      </c>
      <c r="E51" s="482">
        <v>9</v>
      </c>
      <c r="F51" s="48">
        <v>1225</v>
      </c>
      <c r="G51" s="49">
        <v>49</v>
      </c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79">
        <v>2</v>
      </c>
      <c r="B52" s="480" t="s">
        <v>661</v>
      </c>
      <c r="C52" s="480" t="s">
        <v>98</v>
      </c>
      <c r="D52" s="481">
        <v>149</v>
      </c>
      <c r="E52" s="482">
        <v>4</v>
      </c>
      <c r="F52" s="48">
        <v>1087</v>
      </c>
      <c r="G52" s="49">
        <v>47</v>
      </c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x14ac:dyDescent="0.3">
      <c r="A53" s="479">
        <v>6</v>
      </c>
      <c r="B53" s="480" t="s">
        <v>1369</v>
      </c>
      <c r="C53" s="480" t="s">
        <v>120</v>
      </c>
      <c r="D53" s="481">
        <v>142</v>
      </c>
      <c r="E53" s="482">
        <v>2</v>
      </c>
      <c r="F53" s="48">
        <v>1178</v>
      </c>
      <c r="G53" s="49">
        <v>39</v>
      </c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x14ac:dyDescent="0.3">
      <c r="A54" s="483">
        <v>7</v>
      </c>
      <c r="B54" s="480" t="s">
        <v>161</v>
      </c>
      <c r="C54" s="480" t="s">
        <v>36</v>
      </c>
      <c r="D54" s="481">
        <v>157</v>
      </c>
      <c r="E54" s="482">
        <v>8</v>
      </c>
      <c r="F54" s="48">
        <v>1178</v>
      </c>
      <c r="G54" s="49">
        <v>35</v>
      </c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x14ac:dyDescent="0.3">
      <c r="A55" s="483">
        <v>1</v>
      </c>
      <c r="B55" s="524" t="s">
        <v>1352</v>
      </c>
      <c r="C55" s="524" t="s">
        <v>101</v>
      </c>
      <c r="D55" s="482">
        <v>155</v>
      </c>
      <c r="E55" s="482">
        <v>6</v>
      </c>
      <c r="F55" s="29">
        <v>1151</v>
      </c>
      <c r="G55" s="30">
        <v>29</v>
      </c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x14ac:dyDescent="0.3">
      <c r="A56" s="483">
        <v>3</v>
      </c>
      <c r="B56" s="480" t="s">
        <v>694</v>
      </c>
      <c r="C56" s="480" t="s">
        <v>101</v>
      </c>
      <c r="D56" s="481">
        <v>149</v>
      </c>
      <c r="E56" s="482">
        <v>4</v>
      </c>
      <c r="F56" s="48">
        <v>1139</v>
      </c>
      <c r="G56" s="49">
        <v>29</v>
      </c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x14ac:dyDescent="0.3">
      <c r="A57" s="485">
        <v>5</v>
      </c>
      <c r="B57" s="486" t="s">
        <v>538</v>
      </c>
      <c r="C57" s="486" t="s">
        <v>82</v>
      </c>
      <c r="D57" s="487">
        <v>124</v>
      </c>
      <c r="E57" s="488">
        <v>1</v>
      </c>
      <c r="F57" s="226">
        <v>1057</v>
      </c>
      <c r="G57" s="227">
        <v>21</v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x14ac:dyDescent="0.3">
      <c r="A59" s="43"/>
      <c r="B59" s="18" t="s">
        <v>90</v>
      </c>
      <c r="F59" s="39" t="s">
        <v>1676</v>
      </c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x14ac:dyDescent="0.3">
      <c r="A60" s="43"/>
      <c r="B60" s="18" t="s">
        <v>1677</v>
      </c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</sheetData>
  <sheetProtection selectLockedCells="1" selectUnlockedCells="1"/>
  <sortState xmlns:xlrd2="http://schemas.microsoft.com/office/spreadsheetml/2017/richdata2" ref="A49:G57">
    <sortCondition descending="1" ref="G49"/>
    <sortCondition descending="1" ref="F49"/>
  </sortState>
  <mergeCells count="1">
    <mergeCell ref="C2:G2"/>
  </mergeCells>
  <hyperlinks>
    <hyperlink ref="B2" location="'Index'!A3" tooltip="Go to the Index sheet" display="á" xr:uid="{9D1F8355-52AC-4C87-B704-AF76B82DD7D5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BE845-F04E-4FF5-8133-483C315CCE74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88" customWidth="1"/>
    <col min="2" max="3" width="20.7109375" style="264" customWidth="1"/>
    <col min="4" max="9" width="5" style="264" customWidth="1"/>
    <col min="10" max="10" width="1.7109375" style="264" customWidth="1"/>
    <col min="11" max="11" width="2.7109375" style="264" customWidth="1"/>
    <col min="12" max="13" width="20.7109375" style="264" customWidth="1"/>
    <col min="14" max="19" width="5" style="264" customWidth="1"/>
    <col min="20" max="25" width="4.140625" style="264" customWidth="1"/>
    <col min="26" max="27" width="4.140625" customWidth="1"/>
  </cols>
  <sheetData>
    <row r="1" spans="1:25" ht="18" x14ac:dyDescent="0.35">
      <c r="A1" s="254"/>
      <c r="B1" s="255" t="s">
        <v>1006</v>
      </c>
      <c r="C1" s="256"/>
      <c r="D1" s="256"/>
      <c r="E1" s="256"/>
      <c r="F1" s="256"/>
      <c r="G1" s="256"/>
      <c r="H1" s="256"/>
      <c r="I1" s="257" t="s">
        <v>1007</v>
      </c>
      <c r="J1" s="255"/>
      <c r="K1" s="256"/>
      <c r="L1" s="256"/>
      <c r="M1" s="255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8"/>
    </row>
    <row r="2" spans="1:25" ht="19.5" customHeight="1" x14ac:dyDescent="0.35">
      <c r="A2" s="259"/>
      <c r="B2" s="260" t="s">
        <v>2</v>
      </c>
      <c r="C2" s="261"/>
      <c r="D2" s="262" t="s">
        <v>3</v>
      </c>
      <c r="E2" s="262"/>
      <c r="F2" s="262"/>
      <c r="G2" s="262"/>
      <c r="H2" s="262"/>
      <c r="I2" s="262"/>
      <c r="J2" s="263"/>
    </row>
    <row r="3" spans="1:25" ht="15.75" customHeight="1" x14ac:dyDescent="0.3">
      <c r="A3" s="265"/>
      <c r="B3" s="266" t="s">
        <v>4</v>
      </c>
      <c r="C3" s="267" t="s">
        <v>1008</v>
      </c>
      <c r="D3" s="267"/>
      <c r="E3" s="268" t="s">
        <v>1009</v>
      </c>
      <c r="F3" s="266"/>
      <c r="G3" s="266"/>
      <c r="H3" s="266"/>
      <c r="I3" s="266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69"/>
      <c r="X3" s="269"/>
      <c r="Y3" s="269"/>
    </row>
    <row r="4" spans="1:25" ht="15.75" customHeight="1" x14ac:dyDescent="0.3">
      <c r="A4" s="270">
        <v>2</v>
      </c>
      <c r="B4" s="271" t="s">
        <v>7</v>
      </c>
      <c r="C4" s="272" t="s">
        <v>8</v>
      </c>
      <c r="D4" s="273"/>
      <c r="E4" s="274"/>
      <c r="F4" s="275" t="s">
        <v>9</v>
      </c>
      <c r="G4" s="275" t="s">
        <v>10</v>
      </c>
      <c r="H4" s="275" t="s">
        <v>11</v>
      </c>
      <c r="I4" s="276" t="s">
        <v>12</v>
      </c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</row>
    <row r="5" spans="1:25" ht="15.75" customHeight="1" x14ac:dyDescent="0.3">
      <c r="A5" s="277">
        <v>1</v>
      </c>
      <c r="B5" s="278" t="s">
        <v>1010</v>
      </c>
      <c r="C5" s="278" t="s">
        <v>467</v>
      </c>
      <c r="D5" s="279">
        <v>98</v>
      </c>
      <c r="E5" s="279">
        <v>95</v>
      </c>
      <c r="F5" s="279">
        <f t="shared" ref="F5:F11" si="0">SUM(D5:E5)</f>
        <v>193</v>
      </c>
      <c r="G5" s="279">
        <v>7</v>
      </c>
      <c r="H5" s="280">
        <v>1549</v>
      </c>
      <c r="I5" s="281">
        <v>52</v>
      </c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  <c r="W5" s="269"/>
      <c r="X5" s="269"/>
      <c r="Y5" s="269"/>
    </row>
    <row r="6" spans="1:25" ht="15.75" customHeight="1" x14ac:dyDescent="0.3">
      <c r="A6" s="282">
        <v>6</v>
      </c>
      <c r="B6" s="283" t="s">
        <v>1011</v>
      </c>
      <c r="C6" s="283" t="s">
        <v>467</v>
      </c>
      <c r="D6" s="284">
        <v>94</v>
      </c>
      <c r="E6" s="284">
        <v>97</v>
      </c>
      <c r="F6" s="284">
        <f t="shared" si="0"/>
        <v>191</v>
      </c>
      <c r="G6" s="285">
        <v>6</v>
      </c>
      <c r="H6" s="284">
        <v>1525</v>
      </c>
      <c r="I6" s="286">
        <v>44</v>
      </c>
    </row>
    <row r="7" spans="1:25" ht="15.75" customHeight="1" x14ac:dyDescent="0.3">
      <c r="A7" s="282">
        <v>3</v>
      </c>
      <c r="B7" s="283" t="s">
        <v>1012</v>
      </c>
      <c r="C7" s="283" t="s">
        <v>467</v>
      </c>
      <c r="D7" s="284">
        <v>91</v>
      </c>
      <c r="E7" s="284">
        <v>95</v>
      </c>
      <c r="F7" s="284">
        <f t="shared" si="0"/>
        <v>186</v>
      </c>
      <c r="G7" s="285">
        <v>5</v>
      </c>
      <c r="H7" s="284">
        <v>1522</v>
      </c>
      <c r="I7" s="286">
        <v>44</v>
      </c>
      <c r="J7" s="287"/>
    </row>
    <row r="8" spans="1:25" ht="15.75" customHeight="1" x14ac:dyDescent="0.3">
      <c r="A8" s="282">
        <v>2</v>
      </c>
      <c r="B8" s="283" t="s">
        <v>1013</v>
      </c>
      <c r="C8" s="283" t="s">
        <v>467</v>
      </c>
      <c r="D8" s="284">
        <v>94</v>
      </c>
      <c r="E8" s="284">
        <v>91</v>
      </c>
      <c r="F8" s="284">
        <f t="shared" si="0"/>
        <v>185</v>
      </c>
      <c r="G8" s="285">
        <v>4</v>
      </c>
      <c r="H8" s="284">
        <v>1495</v>
      </c>
      <c r="I8" s="286">
        <v>33</v>
      </c>
      <c r="K8" s="288"/>
    </row>
    <row r="9" spans="1:25" ht="15.75" customHeight="1" x14ac:dyDescent="0.3">
      <c r="A9" s="282">
        <v>4</v>
      </c>
      <c r="B9" s="283" t="s">
        <v>1014</v>
      </c>
      <c r="C9" s="283" t="s">
        <v>467</v>
      </c>
      <c r="D9" s="284">
        <v>92</v>
      </c>
      <c r="E9" s="284">
        <v>93</v>
      </c>
      <c r="F9" s="284">
        <f t="shared" si="0"/>
        <v>185</v>
      </c>
      <c r="G9" s="285">
        <v>4</v>
      </c>
      <c r="H9" s="284">
        <v>1488</v>
      </c>
      <c r="I9" s="286">
        <v>28</v>
      </c>
    </row>
    <row r="10" spans="1:25" ht="15.75" customHeight="1" x14ac:dyDescent="0.3">
      <c r="A10" s="282">
        <v>5</v>
      </c>
      <c r="B10" s="283" t="s">
        <v>321</v>
      </c>
      <c r="C10" s="283" t="s">
        <v>41</v>
      </c>
      <c r="D10" s="284">
        <v>89</v>
      </c>
      <c r="E10" s="284">
        <v>90</v>
      </c>
      <c r="F10" s="284">
        <f t="shared" si="0"/>
        <v>179</v>
      </c>
      <c r="G10" s="285">
        <v>1</v>
      </c>
      <c r="H10" s="284">
        <v>1424</v>
      </c>
      <c r="I10" s="286">
        <v>16</v>
      </c>
    </row>
    <row r="11" spans="1:25" ht="15.75" customHeight="1" x14ac:dyDescent="0.3">
      <c r="A11" s="289">
        <v>7</v>
      </c>
      <c r="B11" s="290" t="s">
        <v>1015</v>
      </c>
      <c r="C11" s="290" t="s">
        <v>314</v>
      </c>
      <c r="D11" s="291">
        <v>93</v>
      </c>
      <c r="E11" s="291">
        <v>91</v>
      </c>
      <c r="F11" s="291">
        <f t="shared" si="0"/>
        <v>184</v>
      </c>
      <c r="G11" s="292">
        <v>2</v>
      </c>
      <c r="H11" s="291">
        <v>1355</v>
      </c>
      <c r="I11" s="293">
        <v>13</v>
      </c>
    </row>
    <row r="12" spans="1:25" ht="15.75" customHeight="1" x14ac:dyDescent="0.3">
      <c r="A12" s="264"/>
    </row>
    <row r="13" spans="1:25" ht="15.75" customHeight="1" x14ac:dyDescent="0.3">
      <c r="A13" s="264"/>
      <c r="B13" s="264" t="s">
        <v>1016</v>
      </c>
      <c r="F13" s="294" t="s">
        <v>85</v>
      </c>
    </row>
    <row r="14" spans="1:25" ht="15.75" customHeight="1" x14ac:dyDescent="0.3">
      <c r="A14" s="264"/>
      <c r="B14" s="264" t="s">
        <v>86</v>
      </c>
    </row>
    <row r="15" spans="1:25" ht="15.75" customHeight="1" x14ac:dyDescent="0.3">
      <c r="A15" s="264"/>
    </row>
    <row r="16" spans="1:25" ht="15.75" customHeight="1" x14ac:dyDescent="0.3">
      <c r="A16" s="264"/>
    </row>
    <row r="17" spans="1:1" ht="15.75" customHeight="1" x14ac:dyDescent="0.3">
      <c r="A17" s="264"/>
    </row>
    <row r="18" spans="1:1" ht="15.75" customHeight="1" x14ac:dyDescent="0.3">
      <c r="A18" s="264"/>
    </row>
    <row r="19" spans="1:1" ht="15.75" customHeight="1" x14ac:dyDescent="0.3">
      <c r="A19" s="264"/>
    </row>
    <row r="20" spans="1:1" ht="15.75" customHeight="1" x14ac:dyDescent="0.3">
      <c r="A20" s="264"/>
    </row>
    <row r="21" spans="1:1" ht="15.75" customHeight="1" x14ac:dyDescent="0.3">
      <c r="A21" s="264"/>
    </row>
    <row r="22" spans="1:1" ht="15.75" customHeight="1" x14ac:dyDescent="0.3">
      <c r="A22" s="264"/>
    </row>
    <row r="23" spans="1:1" ht="15.75" customHeight="1" x14ac:dyDescent="0.3">
      <c r="A23" s="264"/>
    </row>
    <row r="24" spans="1:1" ht="15.75" customHeight="1" x14ac:dyDescent="0.3"/>
    <row r="25" spans="1:1" ht="15.75" customHeight="1" x14ac:dyDescent="0.3"/>
    <row r="26" spans="1:1" ht="15.75" customHeight="1" x14ac:dyDescent="0.3"/>
    <row r="27" spans="1:1" ht="15.75" customHeight="1" x14ac:dyDescent="0.3"/>
    <row r="28" spans="1:1" ht="15.75" customHeight="1" x14ac:dyDescent="0.3"/>
    <row r="29" spans="1:1" ht="15.75" customHeight="1" x14ac:dyDescent="0.3"/>
    <row r="30" spans="1:1" ht="15.75" customHeight="1" x14ac:dyDescent="0.3"/>
    <row r="31" spans="1:1" ht="15.75" customHeight="1" x14ac:dyDescent="0.3"/>
    <row r="32" spans="1:1" ht="15.75" customHeight="1" x14ac:dyDescent="0.3"/>
    <row r="33" spans="3:3" ht="15.75" customHeight="1" x14ac:dyDescent="0.3"/>
    <row r="34" spans="3:3" ht="15.75" customHeight="1" x14ac:dyDescent="0.3"/>
    <row r="35" spans="3:3" ht="15.75" customHeight="1" x14ac:dyDescent="0.3"/>
    <row r="36" spans="3:3" ht="15.75" customHeight="1" x14ac:dyDescent="0.3"/>
    <row r="37" spans="3:3" ht="15.75" customHeight="1" x14ac:dyDescent="0.3"/>
    <row r="38" spans="3:3" ht="15.75" customHeight="1" x14ac:dyDescent="0.3"/>
    <row r="39" spans="3:3" ht="15.75" customHeight="1" x14ac:dyDescent="0.3"/>
    <row r="40" spans="3:3" ht="15.75" customHeight="1" x14ac:dyDescent="0.3"/>
    <row r="41" spans="3:3" ht="15.75" customHeight="1" x14ac:dyDescent="0.3"/>
    <row r="42" spans="3:3" ht="15.75" customHeight="1" x14ac:dyDescent="0.3"/>
    <row r="43" spans="3:3" ht="15.75" customHeight="1" x14ac:dyDescent="0.3"/>
    <row r="44" spans="3:3" ht="15.75" customHeight="1" x14ac:dyDescent="0.3"/>
    <row r="45" spans="3:3" ht="15.75" customHeight="1" x14ac:dyDescent="0.3"/>
    <row r="46" spans="3:3" ht="15.75" customHeight="1" x14ac:dyDescent="0.3">
      <c r="C46" s="295"/>
    </row>
    <row r="47" spans="3:3" ht="15.75" customHeight="1" x14ac:dyDescent="0.3"/>
    <row r="48" spans="3: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mergeCells count="1">
    <mergeCell ref="D2:I2"/>
  </mergeCells>
  <hyperlinks>
    <hyperlink ref="B2" location="'Index'!A3" display="á" xr:uid="{3B48AAEF-8AD9-41D0-8416-EE61659159CD}"/>
  </hyperlinks>
  <printOptions horizontalCentered="1"/>
  <pageMargins left="0.31527777777777799" right="0.31527777777777799" top="1.37777777777778" bottom="0.39374999999999999" header="0.39374999999999999" footer="0.511811023622047"/>
  <pageSetup paperSize="9" orientation="portrait" horizontalDpi="300" verticalDpi="300" r:id="rId1"/>
  <headerFooter>
    <oddHeader>&amp;C&amp;"Aptos Narrow,Bold"&amp;18Cumbria &amp;&amp; Northumbria TSA Leagues
Winter 2024-25&amp;L&amp;G&amp;R&amp;G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B3C6C-45B8-4921-BABB-EED3D76E7FF7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88" customWidth="1"/>
    <col min="2" max="3" width="20.7109375" style="264" customWidth="1"/>
    <col min="4" max="9" width="5" style="264" customWidth="1"/>
    <col min="10" max="10" width="1.7109375" style="264" customWidth="1"/>
    <col min="11" max="11" width="2.7109375" style="264" customWidth="1"/>
    <col min="12" max="13" width="20.7109375" style="264" customWidth="1"/>
    <col min="14" max="19" width="5" style="264" customWidth="1"/>
    <col min="20" max="25" width="4.140625" style="264" customWidth="1"/>
    <col min="26" max="27" width="4.140625" customWidth="1"/>
  </cols>
  <sheetData>
    <row r="1" spans="1:25" ht="18" x14ac:dyDescent="0.35">
      <c r="A1" s="254"/>
      <c r="B1" s="255" t="s">
        <v>1006</v>
      </c>
      <c r="C1" s="256"/>
      <c r="D1" s="256"/>
      <c r="E1" s="256"/>
      <c r="F1" s="256"/>
      <c r="G1" s="256" t="s">
        <v>87</v>
      </c>
      <c r="H1" s="256"/>
      <c r="I1" s="296" t="s">
        <v>1007</v>
      </c>
      <c r="J1" s="255"/>
      <c r="K1" s="256"/>
      <c r="L1" s="256"/>
      <c r="M1" s="255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8"/>
    </row>
    <row r="2" spans="1:25" ht="19.5" customHeight="1" x14ac:dyDescent="0.35">
      <c r="A2" s="259"/>
      <c r="B2" s="260" t="s">
        <v>2</v>
      </c>
      <c r="C2" s="297"/>
      <c r="D2" s="298" t="s">
        <v>3</v>
      </c>
      <c r="E2" s="298"/>
      <c r="F2" s="298"/>
      <c r="G2" s="298"/>
      <c r="H2" s="298"/>
      <c r="I2" s="298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</row>
    <row r="3" spans="1:25" ht="15.75" customHeight="1" x14ac:dyDescent="0.3">
      <c r="A3" s="265"/>
      <c r="B3" s="266" t="s">
        <v>4</v>
      </c>
      <c r="C3" s="267" t="s">
        <v>1017</v>
      </c>
      <c r="D3" s="267"/>
      <c r="E3" s="268" t="s">
        <v>1018</v>
      </c>
      <c r="F3" s="266"/>
      <c r="G3" s="266"/>
      <c r="H3" s="266"/>
      <c r="I3" s="266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</row>
    <row r="4" spans="1:25" ht="15.75" customHeight="1" x14ac:dyDescent="0.3">
      <c r="A4" s="270">
        <v>2</v>
      </c>
      <c r="B4" s="271" t="s">
        <v>7</v>
      </c>
      <c r="C4" s="272" t="s">
        <v>8</v>
      </c>
      <c r="D4" s="273"/>
      <c r="E4" s="274"/>
      <c r="F4" s="275" t="s">
        <v>9</v>
      </c>
      <c r="G4" s="275" t="s">
        <v>10</v>
      </c>
      <c r="H4" s="275" t="s">
        <v>11</v>
      </c>
      <c r="I4" s="276" t="s">
        <v>12</v>
      </c>
      <c r="J4" s="299"/>
      <c r="K4" s="299"/>
      <c r="L4" s="299"/>
      <c r="M4" s="299"/>
      <c r="N4" s="299"/>
      <c r="O4" s="299"/>
      <c r="P4" s="299"/>
      <c r="Q4" s="299"/>
      <c r="R4" s="299"/>
      <c r="S4" s="299"/>
      <c r="T4" s="299"/>
      <c r="U4" s="299"/>
      <c r="V4" s="299"/>
      <c r="W4" s="299"/>
      <c r="X4" s="299"/>
      <c r="Y4" s="299"/>
    </row>
    <row r="5" spans="1:25" ht="15.75" customHeight="1" x14ac:dyDescent="0.3">
      <c r="A5" s="277">
        <v>1</v>
      </c>
      <c r="B5" s="278" t="s">
        <v>1010</v>
      </c>
      <c r="C5" s="278" t="s">
        <v>467</v>
      </c>
      <c r="D5" s="279">
        <v>98</v>
      </c>
      <c r="E5" s="279">
        <v>95</v>
      </c>
      <c r="F5" s="279">
        <v>193</v>
      </c>
      <c r="G5" s="279">
        <v>6</v>
      </c>
      <c r="H5" s="280">
        <v>1549</v>
      </c>
      <c r="I5" s="281">
        <v>44</v>
      </c>
      <c r="J5" s="299"/>
      <c r="K5" s="299"/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299"/>
      <c r="Y5" s="299"/>
    </row>
    <row r="6" spans="1:25" ht="15.75" customHeight="1" x14ac:dyDescent="0.3">
      <c r="A6" s="300">
        <v>6</v>
      </c>
      <c r="B6" s="301" t="s">
        <v>1011</v>
      </c>
      <c r="C6" s="301" t="s">
        <v>467</v>
      </c>
      <c r="D6" s="302">
        <v>94</v>
      </c>
      <c r="E6" s="302">
        <v>97</v>
      </c>
      <c r="F6" s="284">
        <v>191</v>
      </c>
      <c r="G6" s="284">
        <v>5</v>
      </c>
      <c r="H6" s="303">
        <v>1525</v>
      </c>
      <c r="I6" s="304">
        <v>36</v>
      </c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</row>
    <row r="7" spans="1:25" ht="15.75" customHeight="1" x14ac:dyDescent="0.3">
      <c r="A7" s="282">
        <v>3</v>
      </c>
      <c r="B7" s="301" t="s">
        <v>1012</v>
      </c>
      <c r="C7" s="301" t="s">
        <v>467</v>
      </c>
      <c r="D7" s="302">
        <v>91</v>
      </c>
      <c r="E7" s="302">
        <v>95</v>
      </c>
      <c r="F7" s="284">
        <v>186</v>
      </c>
      <c r="G7" s="284">
        <v>4</v>
      </c>
      <c r="H7" s="303">
        <v>1522</v>
      </c>
      <c r="I7" s="304">
        <v>36</v>
      </c>
      <c r="J7" s="299"/>
      <c r="K7" s="299"/>
      <c r="L7" s="299"/>
      <c r="M7" s="299"/>
      <c r="N7" s="299"/>
      <c r="O7" s="299"/>
      <c r="P7" s="299"/>
      <c r="Q7" s="299"/>
      <c r="R7" s="299"/>
      <c r="S7" s="299"/>
      <c r="T7" s="299"/>
      <c r="U7" s="299"/>
      <c r="V7" s="299"/>
      <c r="W7" s="299"/>
      <c r="X7" s="299"/>
      <c r="Y7" s="299"/>
    </row>
    <row r="8" spans="1:25" ht="15.75" customHeight="1" x14ac:dyDescent="0.3">
      <c r="A8" s="300">
        <v>2</v>
      </c>
      <c r="B8" s="301" t="s">
        <v>1013</v>
      </c>
      <c r="C8" s="301" t="s">
        <v>467</v>
      </c>
      <c r="D8" s="302">
        <v>94</v>
      </c>
      <c r="E8" s="302">
        <v>91</v>
      </c>
      <c r="F8" s="284">
        <v>185</v>
      </c>
      <c r="G8" s="284">
        <v>3</v>
      </c>
      <c r="H8" s="303">
        <v>1495</v>
      </c>
      <c r="I8" s="304">
        <v>25</v>
      </c>
      <c r="J8" s="299"/>
      <c r="K8" s="299"/>
      <c r="L8" s="299"/>
      <c r="M8" s="299"/>
      <c r="N8" s="299"/>
      <c r="O8" s="299"/>
      <c r="P8" s="299"/>
      <c r="Q8" s="299"/>
      <c r="R8" s="299"/>
      <c r="S8" s="299"/>
      <c r="T8" s="299"/>
      <c r="U8" s="299"/>
      <c r="V8" s="299"/>
      <c r="W8" s="299"/>
      <c r="X8" s="299"/>
      <c r="Y8" s="299"/>
    </row>
    <row r="9" spans="1:25" ht="15.75" customHeight="1" x14ac:dyDescent="0.3">
      <c r="A9" s="300">
        <v>4</v>
      </c>
      <c r="B9" s="301" t="s">
        <v>1014</v>
      </c>
      <c r="C9" s="301" t="s">
        <v>467</v>
      </c>
      <c r="D9" s="302">
        <v>92</v>
      </c>
      <c r="E9" s="302">
        <v>93</v>
      </c>
      <c r="F9" s="284">
        <v>185</v>
      </c>
      <c r="G9" s="284">
        <v>3</v>
      </c>
      <c r="H9" s="303">
        <v>1488</v>
      </c>
      <c r="I9" s="304">
        <v>20</v>
      </c>
      <c r="J9" s="299"/>
      <c r="K9" s="299"/>
      <c r="L9" s="299"/>
      <c r="M9" s="299"/>
      <c r="N9" s="299"/>
      <c r="O9" s="299"/>
      <c r="P9" s="299"/>
      <c r="Q9" s="299"/>
      <c r="R9" s="299"/>
      <c r="S9" s="299"/>
      <c r="T9" s="299"/>
      <c r="U9" s="299"/>
      <c r="V9" s="299"/>
      <c r="W9" s="299"/>
      <c r="X9" s="299"/>
      <c r="Y9" s="299"/>
    </row>
    <row r="10" spans="1:25" ht="15.75" customHeight="1" x14ac:dyDescent="0.3">
      <c r="A10" s="289">
        <v>5</v>
      </c>
      <c r="B10" s="305" t="s">
        <v>321</v>
      </c>
      <c r="C10" s="305" t="s">
        <v>41</v>
      </c>
      <c r="D10" s="306">
        <v>89</v>
      </c>
      <c r="E10" s="306">
        <v>90</v>
      </c>
      <c r="F10" s="291">
        <v>179</v>
      </c>
      <c r="G10" s="291">
        <v>1</v>
      </c>
      <c r="H10" s="307">
        <v>1424</v>
      </c>
      <c r="I10" s="308">
        <v>13</v>
      </c>
      <c r="J10" s="299"/>
      <c r="K10" s="299"/>
      <c r="L10" s="299"/>
      <c r="M10" s="299"/>
      <c r="N10" s="299"/>
      <c r="O10" s="299"/>
      <c r="P10" s="299"/>
      <c r="Q10" s="299"/>
      <c r="R10" s="299"/>
      <c r="S10" s="299"/>
      <c r="T10" s="299"/>
      <c r="U10" s="299"/>
      <c r="V10" s="299"/>
      <c r="W10" s="299"/>
      <c r="X10" s="299"/>
      <c r="Y10" s="299"/>
    </row>
    <row r="11" spans="1:25" ht="15.75" customHeight="1" x14ac:dyDescent="0.3">
      <c r="A11" s="299"/>
      <c r="B11" s="299"/>
      <c r="C11" s="299"/>
      <c r="D11" s="299"/>
      <c r="E11" s="299"/>
      <c r="F11" s="299"/>
      <c r="G11" s="299"/>
      <c r="H11" s="299"/>
      <c r="I11" s="299"/>
      <c r="J11" s="299"/>
      <c r="K11" s="299"/>
      <c r="L11" s="299"/>
      <c r="M11" s="299"/>
      <c r="N11" s="299"/>
      <c r="O11" s="299"/>
      <c r="P11" s="299"/>
      <c r="Q11" s="299"/>
      <c r="R11" s="299"/>
      <c r="S11" s="299"/>
      <c r="T11" s="299"/>
      <c r="U11" s="299"/>
      <c r="V11" s="299"/>
      <c r="W11" s="299"/>
      <c r="X11" s="299"/>
      <c r="Y11" s="299"/>
    </row>
    <row r="12" spans="1:25" ht="15.75" customHeight="1" x14ac:dyDescent="0.3">
      <c r="A12" s="299"/>
      <c r="B12" s="264" t="s">
        <v>90</v>
      </c>
      <c r="F12" s="294" t="s">
        <v>85</v>
      </c>
      <c r="H12" s="299"/>
      <c r="I12" s="299"/>
      <c r="J12" s="299"/>
      <c r="K12" s="299"/>
      <c r="L12" s="299"/>
      <c r="M12" s="299"/>
      <c r="N12" s="299"/>
      <c r="O12" s="299"/>
      <c r="P12" s="299"/>
      <c r="Q12" s="299"/>
      <c r="R12" s="299"/>
      <c r="S12" s="299"/>
      <c r="T12" s="299"/>
      <c r="U12" s="299"/>
      <c r="V12" s="299"/>
      <c r="W12" s="299"/>
      <c r="X12" s="299"/>
      <c r="Y12" s="299"/>
    </row>
    <row r="13" spans="1:25" ht="15.75" customHeight="1" x14ac:dyDescent="0.3">
      <c r="A13" s="299"/>
      <c r="B13" s="264" t="s">
        <v>86</v>
      </c>
      <c r="H13" s="299"/>
      <c r="I13" s="299"/>
      <c r="J13" s="299"/>
      <c r="K13" s="299"/>
      <c r="L13" s="299"/>
      <c r="M13" s="299"/>
      <c r="N13" s="299"/>
      <c r="O13" s="299"/>
      <c r="P13" s="299"/>
      <c r="Q13" s="299"/>
      <c r="R13" s="299"/>
      <c r="S13" s="299"/>
      <c r="T13" s="299"/>
      <c r="U13" s="299"/>
      <c r="V13" s="299"/>
      <c r="W13" s="299"/>
      <c r="X13" s="299"/>
      <c r="Y13" s="299"/>
    </row>
    <row r="14" spans="1:25" ht="15.75" customHeight="1" x14ac:dyDescent="0.3">
      <c r="A14" s="299"/>
      <c r="B14" s="299"/>
      <c r="C14" s="299"/>
      <c r="D14" s="299"/>
      <c r="E14" s="299"/>
      <c r="F14" s="299"/>
      <c r="G14" s="299"/>
      <c r="H14" s="299"/>
      <c r="I14" s="299"/>
      <c r="J14" s="299"/>
      <c r="K14" s="299"/>
      <c r="L14" s="299"/>
      <c r="M14" s="299"/>
      <c r="N14" s="299"/>
      <c r="O14" s="299"/>
      <c r="P14" s="299"/>
      <c r="Q14" s="299"/>
      <c r="R14" s="299"/>
      <c r="S14" s="299"/>
      <c r="T14" s="299"/>
      <c r="U14" s="299"/>
      <c r="V14" s="299"/>
      <c r="W14" s="299"/>
      <c r="X14" s="299"/>
      <c r="Y14" s="299"/>
    </row>
    <row r="15" spans="1:25" ht="15.75" customHeight="1" x14ac:dyDescent="0.3">
      <c r="A15" s="299"/>
      <c r="B15" s="299"/>
      <c r="C15" s="299"/>
      <c r="D15" s="299"/>
      <c r="E15" s="299"/>
      <c r="F15" s="299"/>
      <c r="G15" s="299"/>
      <c r="H15" s="299"/>
      <c r="I15" s="299"/>
      <c r="J15" s="299"/>
      <c r="K15" s="299"/>
      <c r="L15" s="299"/>
      <c r="M15" s="299"/>
      <c r="N15" s="299"/>
      <c r="O15" s="299"/>
      <c r="P15" s="299"/>
      <c r="Q15" s="299"/>
      <c r="R15" s="299"/>
      <c r="S15" s="299"/>
      <c r="T15" s="299"/>
      <c r="U15" s="299"/>
      <c r="V15" s="299"/>
      <c r="W15" s="299"/>
      <c r="X15" s="299"/>
      <c r="Y15" s="299"/>
    </row>
    <row r="16" spans="1:25" ht="15.75" customHeight="1" x14ac:dyDescent="0.3">
      <c r="A16" s="299"/>
      <c r="B16" s="299"/>
      <c r="C16" s="299"/>
      <c r="D16" s="299"/>
      <c r="E16" s="299"/>
      <c r="F16" s="299"/>
      <c r="G16" s="299"/>
      <c r="H16" s="299"/>
      <c r="I16" s="299"/>
      <c r="J16" s="299"/>
      <c r="K16" s="299"/>
      <c r="L16" s="299"/>
      <c r="M16" s="299"/>
      <c r="N16" s="299"/>
      <c r="O16" s="299"/>
      <c r="P16" s="299"/>
      <c r="Q16" s="299"/>
      <c r="R16" s="299"/>
      <c r="S16" s="299"/>
      <c r="T16" s="299"/>
      <c r="U16" s="299"/>
      <c r="V16" s="299"/>
      <c r="W16" s="299"/>
      <c r="X16" s="299"/>
      <c r="Y16" s="299"/>
    </row>
    <row r="17" spans="1:25" ht="15.75" customHeight="1" x14ac:dyDescent="0.3">
      <c r="A17" s="299"/>
      <c r="B17" s="299"/>
      <c r="C17" s="299"/>
      <c r="D17" s="299"/>
      <c r="E17" s="299"/>
      <c r="F17" s="299"/>
      <c r="G17" s="299"/>
      <c r="H17" s="299"/>
      <c r="I17" s="299"/>
      <c r="J17" s="299"/>
      <c r="K17" s="299"/>
      <c r="L17" s="299"/>
      <c r="M17" s="299"/>
      <c r="N17" s="299"/>
      <c r="O17" s="299"/>
      <c r="P17" s="299"/>
      <c r="Q17" s="299"/>
      <c r="R17" s="299"/>
      <c r="S17" s="299"/>
      <c r="T17" s="299"/>
      <c r="U17" s="299"/>
      <c r="V17" s="299"/>
      <c r="W17" s="299"/>
      <c r="X17" s="299"/>
      <c r="Y17" s="299"/>
    </row>
    <row r="18" spans="1:25" ht="15.75" customHeight="1" x14ac:dyDescent="0.3">
      <c r="A18" s="299"/>
      <c r="B18" s="299"/>
      <c r="C18" s="299"/>
      <c r="D18" s="299"/>
      <c r="E18" s="299"/>
      <c r="F18" s="299"/>
      <c r="G18" s="299"/>
      <c r="H18" s="299"/>
      <c r="I18" s="299"/>
      <c r="J18" s="299"/>
      <c r="K18" s="299"/>
      <c r="L18" s="299"/>
      <c r="M18" s="299"/>
      <c r="N18" s="299"/>
      <c r="O18" s="299"/>
      <c r="P18" s="299"/>
      <c r="Q18" s="299"/>
      <c r="R18" s="299"/>
      <c r="S18" s="299"/>
      <c r="T18" s="299"/>
      <c r="U18" s="299"/>
      <c r="V18" s="299"/>
      <c r="W18" s="299"/>
      <c r="X18" s="299"/>
      <c r="Y18" s="299"/>
    </row>
    <row r="19" spans="1:25" ht="15.75" customHeight="1" x14ac:dyDescent="0.3">
      <c r="A19" s="299"/>
      <c r="B19" s="299"/>
      <c r="C19" s="299"/>
      <c r="D19" s="299"/>
      <c r="E19" s="299"/>
      <c r="F19" s="299"/>
      <c r="G19" s="299"/>
      <c r="H19" s="299"/>
      <c r="I19" s="299"/>
      <c r="J19" s="299"/>
      <c r="K19" s="299"/>
      <c r="L19" s="299"/>
      <c r="M19" s="299"/>
      <c r="N19" s="299"/>
      <c r="O19" s="299"/>
      <c r="P19" s="299"/>
      <c r="Q19" s="299"/>
      <c r="R19" s="299"/>
      <c r="S19" s="299"/>
      <c r="T19" s="299"/>
      <c r="U19" s="299"/>
      <c r="V19" s="299"/>
      <c r="W19" s="299"/>
      <c r="X19" s="299"/>
      <c r="Y19" s="299"/>
    </row>
    <row r="20" spans="1:25" ht="15.75" customHeight="1" x14ac:dyDescent="0.3">
      <c r="A20" s="299"/>
      <c r="B20" s="299"/>
      <c r="C20" s="299"/>
      <c r="D20" s="299"/>
      <c r="E20" s="299"/>
      <c r="F20" s="299"/>
      <c r="G20" s="299"/>
      <c r="H20" s="299"/>
      <c r="I20" s="299"/>
      <c r="J20" s="299"/>
      <c r="K20" s="299"/>
      <c r="L20" s="299"/>
      <c r="M20" s="299"/>
      <c r="N20" s="299"/>
      <c r="O20" s="299"/>
      <c r="P20" s="299"/>
      <c r="Q20" s="299"/>
      <c r="R20" s="299"/>
      <c r="S20" s="299"/>
      <c r="T20" s="299"/>
      <c r="U20" s="299"/>
      <c r="V20" s="299"/>
      <c r="W20" s="299"/>
      <c r="X20" s="299"/>
      <c r="Y20" s="299"/>
    </row>
    <row r="21" spans="1:25" ht="15.75" customHeight="1" x14ac:dyDescent="0.3">
      <c r="A21" s="299"/>
      <c r="B21" s="299"/>
      <c r="C21" s="299"/>
      <c r="D21" s="299"/>
      <c r="E21" s="299"/>
      <c r="F21" s="299"/>
      <c r="G21" s="299"/>
      <c r="H21" s="299"/>
      <c r="I21" s="299"/>
      <c r="J21" s="299"/>
      <c r="K21" s="299"/>
      <c r="L21" s="299"/>
      <c r="M21" s="299"/>
      <c r="N21" s="299"/>
      <c r="O21" s="299"/>
      <c r="P21" s="299"/>
      <c r="Q21" s="299"/>
      <c r="R21" s="299"/>
      <c r="S21" s="299"/>
      <c r="T21" s="299"/>
      <c r="U21" s="299"/>
      <c r="V21" s="299"/>
      <c r="W21" s="299"/>
      <c r="X21" s="299"/>
      <c r="Y21" s="299"/>
    </row>
    <row r="22" spans="1:25" ht="15.75" customHeight="1" x14ac:dyDescent="0.3">
      <c r="A22" s="264"/>
    </row>
    <row r="23" spans="1:25" ht="15.75" customHeight="1" x14ac:dyDescent="0.3">
      <c r="A23" s="264"/>
    </row>
    <row r="24" spans="1:25" ht="15.75" customHeight="1" x14ac:dyDescent="0.3"/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spans="3:3" ht="15.75" customHeight="1" x14ac:dyDescent="0.3"/>
    <row r="34" spans="3:3" ht="15.75" customHeight="1" x14ac:dyDescent="0.3"/>
    <row r="35" spans="3:3" ht="15.75" customHeight="1" x14ac:dyDescent="0.3"/>
    <row r="36" spans="3:3" ht="15.75" customHeight="1" x14ac:dyDescent="0.3"/>
    <row r="37" spans="3:3" ht="15.75" customHeight="1" x14ac:dyDescent="0.3"/>
    <row r="38" spans="3:3" ht="15.75" customHeight="1" x14ac:dyDescent="0.3"/>
    <row r="39" spans="3:3" ht="15.75" customHeight="1" x14ac:dyDescent="0.3"/>
    <row r="40" spans="3:3" ht="15.75" customHeight="1" x14ac:dyDescent="0.3"/>
    <row r="41" spans="3:3" ht="15.75" customHeight="1" x14ac:dyDescent="0.3"/>
    <row r="42" spans="3:3" ht="15.75" customHeight="1" x14ac:dyDescent="0.3"/>
    <row r="43" spans="3:3" ht="15.75" customHeight="1" x14ac:dyDescent="0.3"/>
    <row r="44" spans="3:3" ht="15.75" customHeight="1" x14ac:dyDescent="0.3"/>
    <row r="45" spans="3:3" ht="15.75" customHeight="1" x14ac:dyDescent="0.3"/>
    <row r="46" spans="3:3" ht="15.75" customHeight="1" x14ac:dyDescent="0.3"/>
    <row r="47" spans="3:3" ht="15.75" customHeight="1" x14ac:dyDescent="0.3">
      <c r="C47" s="295"/>
    </row>
    <row r="48" spans="3: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electLockedCells="1" selectUnlockedCells="1"/>
  <mergeCells count="1">
    <mergeCell ref="D2:I2"/>
  </mergeCells>
  <hyperlinks>
    <hyperlink ref="B2" location="'Index'!A3" display="á" xr:uid="{3D14081A-2225-45B4-90DE-FD271EC9E797}"/>
  </hyperlinks>
  <printOptions horizontalCentered="1"/>
  <pageMargins left="0.31527777777777799" right="0.31527777777777799" top="1.37777777777778" bottom="0.39374999999999999" header="0.39374999999999999" footer="0.511811023622047"/>
  <pageSetup paperSize="9" orientation="portrait" horizontalDpi="300" verticalDpi="300" r:id="rId1"/>
  <headerFooter>
    <oddHeader>&amp;C&amp;"Aptos Narrow,Bold"&amp;18Cumbria &amp;&amp; Northumbria TSA Leagues
Winter 2024-25&amp;L&amp;G&amp;R&amp;G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564C6-8086-40F5-B89E-BEB0B1693161}">
  <sheetPr>
    <tabColor rgb="FF196B24"/>
    <pageSetUpPr fitToPage="1"/>
  </sheetPr>
  <dimension ref="A1:Y14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64" customWidth="1"/>
    <col min="2" max="3" width="20.7109375" style="264" customWidth="1"/>
    <col min="4" max="9" width="5" style="264" customWidth="1"/>
    <col min="10" max="10" width="1.7109375" style="264" customWidth="1"/>
    <col min="11" max="11" width="2.7109375" style="264" customWidth="1"/>
    <col min="12" max="13" width="20.7109375" style="264" customWidth="1"/>
    <col min="14" max="19" width="5" style="264" customWidth="1"/>
    <col min="20" max="25" width="10.28515625" style="264"/>
  </cols>
  <sheetData>
    <row r="1" spans="1:25" ht="18" x14ac:dyDescent="0.35">
      <c r="A1" s="255"/>
      <c r="B1" s="255" t="s">
        <v>1019</v>
      </c>
      <c r="C1" s="256"/>
      <c r="D1" s="256"/>
      <c r="E1" s="256"/>
      <c r="F1" s="256"/>
      <c r="G1" s="256"/>
      <c r="H1" s="256"/>
      <c r="I1" s="257" t="s">
        <v>1007</v>
      </c>
      <c r="J1" s="255"/>
      <c r="K1" s="256"/>
      <c r="L1" s="256"/>
      <c r="M1" s="255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8"/>
    </row>
    <row r="2" spans="1:25" ht="19.5" customHeight="1" x14ac:dyDescent="0.35">
      <c r="B2" s="260" t="s">
        <v>2</v>
      </c>
      <c r="C2" s="261"/>
      <c r="D2" s="262" t="s">
        <v>3</v>
      </c>
      <c r="E2" s="262"/>
      <c r="F2" s="262"/>
      <c r="G2" s="262"/>
      <c r="H2" s="262"/>
      <c r="I2" s="262"/>
    </row>
    <row r="3" spans="1:25" ht="15.75" customHeight="1" x14ac:dyDescent="0.3">
      <c r="B3" s="263" t="s">
        <v>4</v>
      </c>
      <c r="C3" s="309" t="s">
        <v>1020</v>
      </c>
      <c r="D3" s="309"/>
      <c r="E3" s="310" t="s">
        <v>1021</v>
      </c>
      <c r="J3" s="269"/>
      <c r="T3" s="269"/>
      <c r="U3" s="269"/>
      <c r="V3" s="269"/>
      <c r="W3" s="269"/>
      <c r="X3" s="269"/>
      <c r="Y3" s="269"/>
    </row>
    <row r="4" spans="1:25" ht="15.75" customHeight="1" x14ac:dyDescent="0.3">
      <c r="A4" s="270">
        <v>2</v>
      </c>
      <c r="B4" s="271" t="s">
        <v>7</v>
      </c>
      <c r="C4" s="272" t="s">
        <v>8</v>
      </c>
      <c r="D4" s="273"/>
      <c r="E4" s="274"/>
      <c r="F4" s="275" t="s">
        <v>9</v>
      </c>
      <c r="G4" s="275" t="s">
        <v>10</v>
      </c>
      <c r="H4" s="275" t="s">
        <v>11</v>
      </c>
      <c r="I4" s="276" t="s">
        <v>12</v>
      </c>
      <c r="J4" s="269"/>
      <c r="T4" s="269"/>
      <c r="U4" s="269"/>
      <c r="V4" s="269"/>
      <c r="W4" s="269"/>
      <c r="X4" s="269"/>
      <c r="Y4" s="269"/>
    </row>
    <row r="5" spans="1:25" ht="15.75" customHeight="1" x14ac:dyDescent="0.3">
      <c r="A5" s="277">
        <v>3</v>
      </c>
      <c r="B5" s="278" t="s">
        <v>1022</v>
      </c>
      <c r="C5" s="278" t="s">
        <v>280</v>
      </c>
      <c r="D5" s="279">
        <v>98</v>
      </c>
      <c r="E5" s="279">
        <v>98</v>
      </c>
      <c r="F5" s="279">
        <f t="shared" ref="F5:F14" si="0">SUM(D5:E5)</f>
        <v>196</v>
      </c>
      <c r="G5" s="279">
        <v>8</v>
      </c>
      <c r="H5" s="279">
        <v>1560</v>
      </c>
      <c r="I5" s="311">
        <v>74</v>
      </c>
      <c r="J5" s="269"/>
      <c r="T5" s="269"/>
      <c r="U5" s="269"/>
      <c r="X5" s="269"/>
      <c r="Y5" s="269"/>
    </row>
    <row r="6" spans="1:25" ht="15.75" customHeight="1" x14ac:dyDescent="0.3">
      <c r="A6" s="282">
        <v>2</v>
      </c>
      <c r="B6" s="283" t="s">
        <v>1010</v>
      </c>
      <c r="C6" s="283" t="s">
        <v>467</v>
      </c>
      <c r="D6" s="284">
        <v>99</v>
      </c>
      <c r="E6" s="284">
        <v>99</v>
      </c>
      <c r="F6" s="284">
        <f t="shared" si="0"/>
        <v>198</v>
      </c>
      <c r="G6" s="285">
        <v>10</v>
      </c>
      <c r="H6" s="284">
        <v>1553</v>
      </c>
      <c r="I6" s="286">
        <v>70</v>
      </c>
    </row>
    <row r="7" spans="1:25" ht="15.75" customHeight="1" x14ac:dyDescent="0.3">
      <c r="A7" s="282">
        <v>1</v>
      </c>
      <c r="B7" s="283" t="s">
        <v>1023</v>
      </c>
      <c r="C7" s="283" t="s">
        <v>389</v>
      </c>
      <c r="D7" s="284">
        <v>99</v>
      </c>
      <c r="E7" s="284">
        <v>99</v>
      </c>
      <c r="F7" s="284">
        <f t="shared" si="0"/>
        <v>198</v>
      </c>
      <c r="G7" s="285">
        <v>10</v>
      </c>
      <c r="H7" s="312">
        <v>1549</v>
      </c>
      <c r="I7" s="313">
        <v>68</v>
      </c>
      <c r="J7" s="287"/>
    </row>
    <row r="8" spans="1:25" ht="15.75" customHeight="1" x14ac:dyDescent="0.3">
      <c r="A8" s="282">
        <v>7</v>
      </c>
      <c r="B8" s="283" t="s">
        <v>668</v>
      </c>
      <c r="C8" s="283" t="s">
        <v>41</v>
      </c>
      <c r="D8" s="284">
        <v>97</v>
      </c>
      <c r="E8" s="284">
        <v>96</v>
      </c>
      <c r="F8" s="284">
        <f t="shared" si="0"/>
        <v>193</v>
      </c>
      <c r="G8" s="285">
        <v>7</v>
      </c>
      <c r="H8" s="284">
        <v>1537</v>
      </c>
      <c r="I8" s="286">
        <v>61</v>
      </c>
      <c r="K8" s="288"/>
    </row>
    <row r="9" spans="1:25" ht="15.75" customHeight="1" x14ac:dyDescent="0.3">
      <c r="A9" s="282">
        <v>4</v>
      </c>
      <c r="B9" s="283" t="s">
        <v>1012</v>
      </c>
      <c r="C9" s="283" t="s">
        <v>467</v>
      </c>
      <c r="D9" s="284">
        <v>94</v>
      </c>
      <c r="E9" s="284">
        <v>93</v>
      </c>
      <c r="F9" s="284">
        <f t="shared" si="0"/>
        <v>187</v>
      </c>
      <c r="G9" s="285">
        <v>6</v>
      </c>
      <c r="H9" s="284">
        <v>1504</v>
      </c>
      <c r="I9" s="286">
        <v>49</v>
      </c>
    </row>
    <row r="10" spans="1:25" ht="15.75" customHeight="1" x14ac:dyDescent="0.3">
      <c r="A10" s="282">
        <v>9</v>
      </c>
      <c r="B10" s="283" t="s">
        <v>1024</v>
      </c>
      <c r="C10" s="283" t="s">
        <v>467</v>
      </c>
      <c r="D10" s="284">
        <v>86</v>
      </c>
      <c r="E10" s="284">
        <v>90</v>
      </c>
      <c r="F10" s="284">
        <f t="shared" si="0"/>
        <v>176</v>
      </c>
      <c r="G10" s="285">
        <v>1</v>
      </c>
      <c r="H10" s="284">
        <v>1480</v>
      </c>
      <c r="I10" s="286">
        <v>35</v>
      </c>
    </row>
    <row r="11" spans="1:25" ht="15.75" customHeight="1" x14ac:dyDescent="0.3">
      <c r="A11" s="282">
        <v>6</v>
      </c>
      <c r="B11" s="283" t="s">
        <v>321</v>
      </c>
      <c r="C11" s="283" t="s">
        <v>41</v>
      </c>
      <c r="D11" s="284">
        <v>89</v>
      </c>
      <c r="E11" s="284">
        <v>91</v>
      </c>
      <c r="F11" s="284">
        <f t="shared" si="0"/>
        <v>180</v>
      </c>
      <c r="G11" s="285">
        <v>4</v>
      </c>
      <c r="H11" s="284">
        <v>1466</v>
      </c>
      <c r="I11" s="286">
        <v>30</v>
      </c>
      <c r="V11" s="269"/>
      <c r="W11" s="269"/>
    </row>
    <row r="12" spans="1:25" ht="15.75" customHeight="1" x14ac:dyDescent="0.3">
      <c r="A12" s="282">
        <v>10</v>
      </c>
      <c r="B12" s="283" t="s">
        <v>1015</v>
      </c>
      <c r="C12" s="283" t="s">
        <v>314</v>
      </c>
      <c r="D12" s="284">
        <v>95</v>
      </c>
      <c r="E12" s="284">
        <v>86</v>
      </c>
      <c r="F12" s="284">
        <f t="shared" si="0"/>
        <v>181</v>
      </c>
      <c r="G12" s="285">
        <v>5</v>
      </c>
      <c r="H12" s="284">
        <v>1455</v>
      </c>
      <c r="I12" s="286">
        <v>27</v>
      </c>
    </row>
    <row r="13" spans="1:25" ht="15.75" customHeight="1" x14ac:dyDescent="0.3">
      <c r="A13" s="282">
        <v>5</v>
      </c>
      <c r="B13" s="283" t="s">
        <v>927</v>
      </c>
      <c r="C13" s="283" t="s">
        <v>14</v>
      </c>
      <c r="D13" s="284">
        <v>90</v>
      </c>
      <c r="E13" s="284">
        <v>90</v>
      </c>
      <c r="F13" s="284">
        <f t="shared" si="0"/>
        <v>180</v>
      </c>
      <c r="G13" s="285">
        <v>4</v>
      </c>
      <c r="H13" s="284">
        <v>1451</v>
      </c>
      <c r="I13" s="286">
        <v>27</v>
      </c>
    </row>
    <row r="14" spans="1:25" ht="15.75" customHeight="1" x14ac:dyDescent="0.3">
      <c r="A14" s="289">
        <v>8</v>
      </c>
      <c r="B14" s="290" t="s">
        <v>956</v>
      </c>
      <c r="C14" s="290" t="s">
        <v>314</v>
      </c>
      <c r="D14" s="291">
        <v>89</v>
      </c>
      <c r="E14" s="291">
        <v>88</v>
      </c>
      <c r="F14" s="291">
        <f t="shared" si="0"/>
        <v>177</v>
      </c>
      <c r="G14" s="292">
        <v>2</v>
      </c>
      <c r="H14" s="291">
        <v>1351</v>
      </c>
      <c r="I14" s="293">
        <v>11</v>
      </c>
    </row>
    <row r="15" spans="1:25" ht="15.75" customHeight="1" x14ac:dyDescent="0.3"/>
    <row r="16" spans="1:25" ht="15.75" customHeight="1" x14ac:dyDescent="0.3">
      <c r="B16" s="264" t="s">
        <v>1016</v>
      </c>
      <c r="F16" s="294" t="s">
        <v>85</v>
      </c>
    </row>
    <row r="17" spans="2:2" ht="15.75" customHeight="1" x14ac:dyDescent="0.3">
      <c r="B17" s="264" t="s">
        <v>86</v>
      </c>
    </row>
    <row r="18" spans="2:2" ht="15.75" customHeight="1" x14ac:dyDescent="0.3"/>
    <row r="19" spans="2:2" ht="15.75" customHeight="1" x14ac:dyDescent="0.3"/>
    <row r="20" spans="2:2" ht="15.75" customHeight="1" x14ac:dyDescent="0.3"/>
    <row r="21" spans="2:2" ht="15.75" customHeight="1" x14ac:dyDescent="0.3"/>
    <row r="22" spans="2:2" ht="15.75" customHeight="1" x14ac:dyDescent="0.3"/>
    <row r="23" spans="2:2" ht="15.75" customHeight="1" x14ac:dyDescent="0.3"/>
    <row r="24" spans="2:2" ht="15.75" customHeight="1" x14ac:dyDescent="0.3"/>
    <row r="25" spans="2:2" ht="15.75" customHeight="1" x14ac:dyDescent="0.3"/>
    <row r="26" spans="2:2" ht="15.75" customHeight="1" x14ac:dyDescent="0.3"/>
    <row r="27" spans="2:2" ht="15.75" customHeight="1" x14ac:dyDescent="0.3"/>
    <row r="28" spans="2:2" ht="15.75" customHeight="1" x14ac:dyDescent="0.3"/>
    <row r="29" spans="2:2" ht="15.75" customHeight="1" x14ac:dyDescent="0.3"/>
    <row r="30" spans="2:2" ht="15.75" customHeight="1" x14ac:dyDescent="0.3"/>
    <row r="31" spans="2:2" ht="15.75" customHeight="1" x14ac:dyDescent="0.3"/>
    <row r="32" spans="2:2" ht="15.75" customHeight="1" x14ac:dyDescent="0.3"/>
    <row r="33" spans="3:3" ht="15.75" customHeight="1" x14ac:dyDescent="0.3"/>
    <row r="34" spans="3:3" ht="15.75" customHeight="1" x14ac:dyDescent="0.3"/>
    <row r="35" spans="3:3" ht="15.75" customHeight="1" x14ac:dyDescent="0.3"/>
    <row r="36" spans="3:3" ht="15.75" customHeight="1" x14ac:dyDescent="0.3"/>
    <row r="37" spans="3:3" ht="15.75" customHeight="1" x14ac:dyDescent="0.3"/>
    <row r="38" spans="3:3" ht="15.75" customHeight="1" x14ac:dyDescent="0.3"/>
    <row r="39" spans="3:3" ht="15.75" customHeight="1" x14ac:dyDescent="0.3"/>
    <row r="40" spans="3:3" ht="15.75" customHeight="1" x14ac:dyDescent="0.3"/>
    <row r="41" spans="3:3" ht="15.75" customHeight="1" x14ac:dyDescent="0.3"/>
    <row r="42" spans="3:3" ht="15.75" customHeight="1" x14ac:dyDescent="0.3"/>
    <row r="43" spans="3:3" ht="15.75" customHeight="1" x14ac:dyDescent="0.3"/>
    <row r="44" spans="3:3" ht="15.75" customHeight="1" x14ac:dyDescent="0.3"/>
    <row r="45" spans="3:3" ht="15.75" customHeight="1" x14ac:dyDescent="0.3"/>
    <row r="46" spans="3:3" ht="15.75" customHeight="1" x14ac:dyDescent="0.3"/>
    <row r="47" spans="3:3" ht="15.75" customHeight="1" x14ac:dyDescent="0.3"/>
    <row r="48" spans="3:3" ht="15.75" customHeight="1" x14ac:dyDescent="0.3">
      <c r="C48" s="295"/>
    </row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mergeCells count="1">
    <mergeCell ref="D2:I2"/>
  </mergeCells>
  <hyperlinks>
    <hyperlink ref="B2" location="'Index'!A3" display="á" xr:uid="{7A0DD7FE-0A31-4275-9CCB-225E58EE25C6}"/>
  </hyperlinks>
  <printOptions horizontalCentered="1"/>
  <pageMargins left="0.31527777777777799" right="0.31527777777777799" top="1.37777777777778" bottom="0.39374999999999999" header="0.39374999999999999" footer="0.511811023622047"/>
  <pageSetup paperSize="9" orientation="portrait" horizontalDpi="300" verticalDpi="300" r:id="rId1"/>
  <headerFooter>
    <oddHeader>&amp;C&amp;"Aptos Narrow,Bold"&amp;18Cumbria &amp;&amp; Northumbria TSA Leagues
Winter 2024-25&amp;L&amp;G&amp;R&amp;G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C8725-3BA4-45B9-A7E6-2E33C2EB421F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15" customWidth="1"/>
    <col min="2" max="3" width="20.7109375" style="315" customWidth="1"/>
    <col min="4" max="7" width="5" style="315" customWidth="1"/>
    <col min="8" max="8" width="1.7109375" style="315" customWidth="1"/>
    <col min="9" max="9" width="2.7109375" style="315" customWidth="1"/>
    <col min="10" max="11" width="20.7109375" style="315" customWidth="1"/>
    <col min="12" max="15" width="5" style="315" customWidth="1"/>
    <col min="16" max="25" width="11.7109375" style="315"/>
  </cols>
  <sheetData>
    <row r="1" spans="1:25" ht="18" x14ac:dyDescent="0.35">
      <c r="A1" s="314"/>
      <c r="B1" s="314" t="s">
        <v>1025</v>
      </c>
      <c r="C1" s="314"/>
      <c r="D1" s="3"/>
      <c r="E1" s="3"/>
      <c r="F1" s="3"/>
      <c r="G1" s="3"/>
      <c r="H1" s="3"/>
      <c r="I1" s="4" t="s">
        <v>1026</v>
      </c>
      <c r="J1" s="314"/>
      <c r="K1" s="3"/>
      <c r="L1" s="3"/>
      <c r="M1" s="314"/>
      <c r="N1" s="3"/>
      <c r="O1" s="3"/>
      <c r="P1" s="3"/>
      <c r="Q1" s="3"/>
      <c r="R1" s="3"/>
      <c r="S1" s="3"/>
      <c r="T1" s="3"/>
      <c r="U1" s="3"/>
      <c r="V1" s="3"/>
      <c r="W1" s="3"/>
      <c r="X1" s="314"/>
      <c r="Y1" s="314"/>
    </row>
    <row r="2" spans="1:25" ht="20.100000000000001" customHeight="1" x14ac:dyDescent="0.3">
      <c r="B2" s="5" t="s">
        <v>2</v>
      </c>
      <c r="C2" s="316" t="s">
        <v>3</v>
      </c>
      <c r="D2" s="316"/>
      <c r="E2" s="316"/>
      <c r="F2" s="316"/>
      <c r="G2" s="316"/>
    </row>
    <row r="3" spans="1:25" ht="15.75" customHeight="1" x14ac:dyDescent="0.3">
      <c r="A3" s="317"/>
      <c r="B3" s="317" t="s">
        <v>4</v>
      </c>
      <c r="C3" s="318" t="s">
        <v>1027</v>
      </c>
      <c r="D3" s="318"/>
      <c r="E3" s="318" t="s">
        <v>1028</v>
      </c>
      <c r="F3" s="317"/>
      <c r="G3" s="317"/>
      <c r="H3" s="317"/>
      <c r="Q3" s="317"/>
      <c r="R3" s="317"/>
      <c r="S3" s="317"/>
      <c r="T3" s="317"/>
      <c r="U3" s="317"/>
      <c r="V3" s="317"/>
      <c r="W3" s="317"/>
      <c r="X3" s="317"/>
      <c r="Y3" s="317"/>
    </row>
    <row r="4" spans="1:25" ht="15.75" customHeight="1" x14ac:dyDescent="0.3">
      <c r="A4" s="11">
        <v>1</v>
      </c>
      <c r="B4" s="319" t="s">
        <v>7</v>
      </c>
      <c r="C4" s="319" t="s">
        <v>8</v>
      </c>
      <c r="D4" s="320" t="s">
        <v>9</v>
      </c>
      <c r="E4" s="320" t="s">
        <v>10</v>
      </c>
      <c r="F4" s="320" t="s">
        <v>11</v>
      </c>
      <c r="G4" s="321" t="s">
        <v>12</v>
      </c>
    </row>
    <row r="5" spans="1:25" ht="15.75" customHeight="1" x14ac:dyDescent="0.3">
      <c r="A5" s="322">
        <v>4</v>
      </c>
      <c r="B5" s="20" t="s">
        <v>889</v>
      </c>
      <c r="C5" s="20" t="s">
        <v>168</v>
      </c>
      <c r="D5" s="45">
        <v>92</v>
      </c>
      <c r="E5" s="323">
        <v>6</v>
      </c>
      <c r="F5" s="21">
        <v>737</v>
      </c>
      <c r="G5" s="22">
        <v>47</v>
      </c>
    </row>
    <row r="6" spans="1:25" ht="15.75" customHeight="1" x14ac:dyDescent="0.3">
      <c r="A6" s="324">
        <v>3</v>
      </c>
      <c r="B6" s="24" t="s">
        <v>1029</v>
      </c>
      <c r="C6" s="24" t="s">
        <v>246</v>
      </c>
      <c r="D6" s="48">
        <v>87</v>
      </c>
      <c r="E6" s="325">
        <v>5</v>
      </c>
      <c r="F6" s="25">
        <v>705</v>
      </c>
      <c r="G6" s="28">
        <v>38</v>
      </c>
      <c r="V6" s="18"/>
      <c r="W6" s="18"/>
    </row>
    <row r="7" spans="1:25" ht="15.75" customHeight="1" x14ac:dyDescent="0.3">
      <c r="A7" s="324">
        <v>6</v>
      </c>
      <c r="B7" s="24" t="s">
        <v>1030</v>
      </c>
      <c r="C7" s="24" t="s">
        <v>168</v>
      </c>
      <c r="D7" s="48">
        <v>84</v>
      </c>
      <c r="E7" s="325">
        <v>3</v>
      </c>
      <c r="F7" s="326">
        <v>702</v>
      </c>
      <c r="G7" s="327">
        <v>35</v>
      </c>
      <c r="H7" s="18"/>
      <c r="I7" s="18"/>
      <c r="J7" s="95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5.75" customHeight="1" x14ac:dyDescent="0.3">
      <c r="A8" s="324">
        <v>2</v>
      </c>
      <c r="B8" s="328" t="s">
        <v>895</v>
      </c>
      <c r="C8" s="328" t="s">
        <v>168</v>
      </c>
      <c r="D8" s="48">
        <v>85</v>
      </c>
      <c r="E8" s="325">
        <v>4</v>
      </c>
      <c r="F8" s="326">
        <v>644</v>
      </c>
      <c r="G8" s="327">
        <v>26</v>
      </c>
      <c r="H8" s="18"/>
      <c r="I8" s="18"/>
      <c r="J8" s="18"/>
      <c r="K8" s="40"/>
      <c r="L8" s="18"/>
      <c r="M8" s="18"/>
      <c r="N8" s="18"/>
      <c r="O8" s="18"/>
      <c r="P8" s="18"/>
      <c r="Q8" s="18"/>
      <c r="R8" s="18"/>
      <c r="S8" s="18"/>
      <c r="T8" s="18"/>
      <c r="U8" s="18"/>
      <c r="X8" s="18"/>
      <c r="Y8" s="18"/>
    </row>
    <row r="9" spans="1:25" ht="15.75" customHeight="1" x14ac:dyDescent="0.3">
      <c r="A9" s="324">
        <v>1</v>
      </c>
      <c r="B9" s="328" t="s">
        <v>952</v>
      </c>
      <c r="C9" s="328" t="s">
        <v>168</v>
      </c>
      <c r="D9" s="48">
        <v>82</v>
      </c>
      <c r="E9" s="325">
        <v>2</v>
      </c>
      <c r="F9" s="29">
        <v>583</v>
      </c>
      <c r="G9" s="30">
        <v>13</v>
      </c>
    </row>
    <row r="10" spans="1:25" ht="15.75" customHeight="1" x14ac:dyDescent="0.3">
      <c r="A10" s="329">
        <v>5</v>
      </c>
      <c r="B10" s="251" t="s">
        <v>891</v>
      </c>
      <c r="C10" s="251" t="s">
        <v>168</v>
      </c>
      <c r="D10" s="226" t="s">
        <v>55</v>
      </c>
      <c r="E10" s="330">
        <v>0</v>
      </c>
      <c r="F10" s="331">
        <v>420</v>
      </c>
      <c r="G10" s="332">
        <v>10</v>
      </c>
    </row>
    <row r="11" spans="1:25" ht="15.75" customHeight="1" x14ac:dyDescent="0.3"/>
    <row r="12" spans="1:25" ht="15.75" customHeight="1" x14ac:dyDescent="0.3">
      <c r="B12" s="317" t="s">
        <v>930</v>
      </c>
    </row>
    <row r="13" spans="1:25" ht="15.75" customHeight="1" x14ac:dyDescent="0.35">
      <c r="B13" s="333" t="s">
        <v>931</v>
      </c>
    </row>
    <row r="14" spans="1:25" ht="15.75" customHeight="1" x14ac:dyDescent="0.3"/>
    <row r="15" spans="1:25" ht="15.75" customHeight="1" x14ac:dyDescent="0.3">
      <c r="B15" s="18" t="s">
        <v>1031</v>
      </c>
      <c r="C15" s="18"/>
      <c r="D15" s="18"/>
      <c r="E15" s="18"/>
      <c r="F15" s="39" t="s">
        <v>85</v>
      </c>
      <c r="G15" s="18"/>
    </row>
    <row r="16" spans="1:25" ht="15.75" customHeight="1" x14ac:dyDescent="0.3">
      <c r="B16" s="18" t="s">
        <v>86</v>
      </c>
      <c r="C16" s="18"/>
      <c r="D16" s="18"/>
      <c r="E16" s="18"/>
      <c r="F16" s="18"/>
      <c r="G16" s="18"/>
    </row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spans="3:3" ht="15.75" customHeight="1" x14ac:dyDescent="0.3">
      <c r="C49" s="334"/>
    </row>
    <row r="50" spans="3:3" ht="15.75" customHeight="1" x14ac:dyDescent="0.3"/>
    <row r="51" spans="3:3" ht="15.75" customHeight="1" x14ac:dyDescent="0.3"/>
    <row r="52" spans="3:3" ht="15.75" customHeight="1" x14ac:dyDescent="0.3"/>
    <row r="53" spans="3:3" ht="15.75" customHeight="1" x14ac:dyDescent="0.3"/>
    <row r="54" spans="3:3" ht="15.75" customHeight="1" x14ac:dyDescent="0.3"/>
    <row r="55" spans="3:3" ht="15.75" customHeight="1" x14ac:dyDescent="0.3"/>
    <row r="56" spans="3:3" ht="15.75" customHeight="1" x14ac:dyDescent="0.3"/>
    <row r="57" spans="3:3" ht="15.75" customHeight="1" x14ac:dyDescent="0.3"/>
    <row r="58" spans="3:3" ht="15.75" customHeight="1" x14ac:dyDescent="0.3"/>
    <row r="59" spans="3:3" ht="15.75" customHeight="1" x14ac:dyDescent="0.3"/>
    <row r="60" spans="3:3" ht="15.75" customHeight="1" x14ac:dyDescent="0.3"/>
    <row r="61" spans="3:3" ht="15.75" customHeight="1" x14ac:dyDescent="0.3"/>
    <row r="62" spans="3:3" ht="15.75" customHeight="1" x14ac:dyDescent="0.3"/>
    <row r="63" spans="3:3" ht="15.75" customHeight="1" x14ac:dyDescent="0.3"/>
    <row r="64" spans="3: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2DCA94C8-6B24-4427-9116-9F94F9BB61E9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8B159-F045-42A1-A978-BB634428D624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15" customWidth="1"/>
    <col min="2" max="3" width="20.7109375" style="315" customWidth="1"/>
    <col min="4" max="7" width="5" style="315" customWidth="1"/>
    <col min="8" max="8" width="1.7109375" style="315" customWidth="1"/>
    <col min="9" max="9" width="2.7109375" style="315" customWidth="1"/>
    <col min="10" max="11" width="20.7109375" style="315" customWidth="1"/>
    <col min="12" max="15" width="5" style="315" customWidth="1"/>
    <col min="16" max="25" width="11.7109375" style="315"/>
  </cols>
  <sheetData>
    <row r="1" spans="1:25" ht="18" x14ac:dyDescent="0.35">
      <c r="A1" s="314"/>
      <c r="B1" s="314" t="s">
        <v>1032</v>
      </c>
      <c r="C1" s="314"/>
      <c r="D1" s="3"/>
      <c r="E1" s="3"/>
      <c r="F1" s="3"/>
      <c r="G1" s="3"/>
      <c r="H1" s="3"/>
      <c r="I1" s="4" t="s">
        <v>1026</v>
      </c>
      <c r="J1" s="314"/>
      <c r="K1" s="3"/>
      <c r="L1" s="3"/>
      <c r="M1" s="314"/>
      <c r="N1" s="3"/>
      <c r="O1" s="3"/>
      <c r="P1" s="3"/>
      <c r="Q1" s="3"/>
      <c r="R1" s="3"/>
      <c r="S1" s="3"/>
      <c r="T1" s="3"/>
      <c r="U1" s="3"/>
      <c r="V1" s="3"/>
      <c r="W1" s="3"/>
      <c r="X1" s="314"/>
      <c r="Y1" s="314"/>
    </row>
    <row r="2" spans="1:25" ht="20.100000000000001" customHeight="1" x14ac:dyDescent="0.3">
      <c r="B2" s="5" t="s">
        <v>2</v>
      </c>
      <c r="C2" s="316" t="s">
        <v>3</v>
      </c>
      <c r="D2" s="316"/>
      <c r="E2" s="316"/>
      <c r="F2" s="316"/>
      <c r="G2" s="316"/>
    </row>
    <row r="3" spans="1:25" ht="15.75" customHeight="1" x14ac:dyDescent="0.3">
      <c r="A3" s="317"/>
      <c r="B3" s="317" t="s">
        <v>4</v>
      </c>
      <c r="C3" s="318" t="s">
        <v>1033</v>
      </c>
      <c r="D3" s="318"/>
      <c r="E3" s="318" t="s">
        <v>1034</v>
      </c>
      <c r="F3" s="317"/>
      <c r="G3" s="317"/>
      <c r="H3" s="317"/>
      <c r="Q3" s="317"/>
      <c r="R3" s="317"/>
      <c r="S3" s="317"/>
      <c r="T3" s="317"/>
      <c r="U3" s="317"/>
      <c r="V3" s="317"/>
      <c r="W3" s="317"/>
      <c r="X3" s="317"/>
      <c r="Y3" s="317"/>
    </row>
    <row r="4" spans="1:25" ht="15.75" customHeight="1" x14ac:dyDescent="0.3">
      <c r="A4" s="11">
        <v>1</v>
      </c>
      <c r="B4" s="319" t="s">
        <v>7</v>
      </c>
      <c r="C4" s="319" t="s">
        <v>8</v>
      </c>
      <c r="D4" s="320" t="s">
        <v>9</v>
      </c>
      <c r="E4" s="320" t="s">
        <v>10</v>
      </c>
      <c r="F4" s="320" t="s">
        <v>11</v>
      </c>
      <c r="G4" s="321" t="s">
        <v>12</v>
      </c>
    </row>
    <row r="5" spans="1:25" ht="15.75" customHeight="1" x14ac:dyDescent="0.3">
      <c r="A5" s="322">
        <v>5</v>
      </c>
      <c r="B5" s="20" t="s">
        <v>257</v>
      </c>
      <c r="C5" s="20" t="s">
        <v>258</v>
      </c>
      <c r="D5" s="45">
        <v>97</v>
      </c>
      <c r="E5" s="323">
        <v>10</v>
      </c>
      <c r="F5" s="323">
        <v>765</v>
      </c>
      <c r="G5" s="335">
        <v>79</v>
      </c>
    </row>
    <row r="6" spans="1:25" ht="15.75" customHeight="1" x14ac:dyDescent="0.3">
      <c r="A6" s="324">
        <v>3</v>
      </c>
      <c r="B6" s="24" t="s">
        <v>269</v>
      </c>
      <c r="C6" s="24" t="s">
        <v>258</v>
      </c>
      <c r="D6" s="48">
        <v>94</v>
      </c>
      <c r="E6" s="325">
        <v>9</v>
      </c>
      <c r="F6" s="25">
        <v>744</v>
      </c>
      <c r="G6" s="28">
        <v>71</v>
      </c>
    </row>
    <row r="7" spans="1:25" ht="15.75" customHeight="1" x14ac:dyDescent="0.3">
      <c r="A7" s="324">
        <v>7</v>
      </c>
      <c r="B7" s="328" t="s">
        <v>1035</v>
      </c>
      <c r="C7" s="328" t="s">
        <v>569</v>
      </c>
      <c r="D7" s="48">
        <v>85</v>
      </c>
      <c r="E7" s="325">
        <v>7</v>
      </c>
      <c r="F7" s="326">
        <v>725</v>
      </c>
      <c r="G7" s="327">
        <v>66</v>
      </c>
      <c r="H7" s="18"/>
      <c r="I7" s="18"/>
      <c r="J7" s="95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5.75" customHeight="1" x14ac:dyDescent="0.3">
      <c r="A8" s="324">
        <v>9</v>
      </c>
      <c r="B8" s="328" t="s">
        <v>324</v>
      </c>
      <c r="C8" s="328" t="s">
        <v>310</v>
      </c>
      <c r="D8" s="48">
        <v>89</v>
      </c>
      <c r="E8" s="325">
        <v>8</v>
      </c>
      <c r="F8" s="326">
        <v>687</v>
      </c>
      <c r="G8" s="327">
        <v>49</v>
      </c>
      <c r="H8" s="18"/>
      <c r="I8" s="18"/>
      <c r="J8" s="18"/>
      <c r="K8" s="40"/>
      <c r="L8" s="18"/>
      <c r="M8" s="18"/>
      <c r="N8" s="18"/>
      <c r="O8" s="18"/>
      <c r="P8" s="18"/>
      <c r="Q8" s="18"/>
      <c r="R8" s="18"/>
      <c r="S8" s="18"/>
      <c r="T8" s="18"/>
      <c r="U8" s="18"/>
      <c r="X8" s="18"/>
      <c r="Y8" s="18"/>
    </row>
    <row r="9" spans="1:25" ht="15.75" customHeight="1" x14ac:dyDescent="0.3">
      <c r="A9" s="324">
        <v>8</v>
      </c>
      <c r="B9" s="328" t="s">
        <v>1030</v>
      </c>
      <c r="C9" s="328" t="s">
        <v>168</v>
      </c>
      <c r="D9" s="48">
        <v>84</v>
      </c>
      <c r="E9" s="325">
        <v>6</v>
      </c>
      <c r="F9" s="326">
        <v>677</v>
      </c>
      <c r="G9" s="327">
        <v>43</v>
      </c>
    </row>
    <row r="10" spans="1:25" ht="15.75" customHeight="1" x14ac:dyDescent="0.3">
      <c r="A10" s="324">
        <v>4</v>
      </c>
      <c r="B10" s="24" t="s">
        <v>893</v>
      </c>
      <c r="C10" s="24" t="s">
        <v>168</v>
      </c>
      <c r="D10" s="48">
        <v>68</v>
      </c>
      <c r="E10" s="325">
        <v>3</v>
      </c>
      <c r="F10" s="25">
        <v>650</v>
      </c>
      <c r="G10" s="28">
        <v>37</v>
      </c>
    </row>
    <row r="11" spans="1:25" ht="15.75" customHeight="1" x14ac:dyDescent="0.3">
      <c r="A11" s="324">
        <v>1</v>
      </c>
      <c r="B11" s="328" t="s">
        <v>309</v>
      </c>
      <c r="C11" s="328" t="s">
        <v>310</v>
      </c>
      <c r="D11" s="48">
        <v>72</v>
      </c>
      <c r="E11" s="325">
        <v>4</v>
      </c>
      <c r="F11" s="29">
        <v>638</v>
      </c>
      <c r="G11" s="30">
        <v>36</v>
      </c>
    </row>
    <row r="12" spans="1:25" ht="15.75" customHeight="1" x14ac:dyDescent="0.3">
      <c r="A12" s="324">
        <v>6</v>
      </c>
      <c r="B12" s="24" t="s">
        <v>1036</v>
      </c>
      <c r="C12" s="24" t="s">
        <v>569</v>
      </c>
      <c r="D12" s="48" t="s">
        <v>55</v>
      </c>
      <c r="E12" s="325">
        <v>0</v>
      </c>
      <c r="F12" s="326">
        <v>504</v>
      </c>
      <c r="G12" s="327">
        <v>31</v>
      </c>
    </row>
    <row r="13" spans="1:25" ht="15.75" customHeight="1" x14ac:dyDescent="0.3">
      <c r="A13" s="324">
        <v>10</v>
      </c>
      <c r="B13" s="328" t="s">
        <v>1037</v>
      </c>
      <c r="C13" s="328" t="s">
        <v>310</v>
      </c>
      <c r="D13" s="48">
        <v>81</v>
      </c>
      <c r="E13" s="325">
        <v>5</v>
      </c>
      <c r="F13" s="326">
        <v>570</v>
      </c>
      <c r="G13" s="327">
        <v>26</v>
      </c>
      <c r="V13" s="18"/>
      <c r="W13" s="18"/>
    </row>
    <row r="14" spans="1:25" ht="15.75" customHeight="1" x14ac:dyDescent="0.3">
      <c r="A14" s="329">
        <v>2</v>
      </c>
      <c r="B14" s="336" t="s">
        <v>421</v>
      </c>
      <c r="C14" s="336" t="s">
        <v>310</v>
      </c>
      <c r="D14" s="226">
        <v>51</v>
      </c>
      <c r="E14" s="330">
        <v>2</v>
      </c>
      <c r="F14" s="331">
        <v>388</v>
      </c>
      <c r="G14" s="332">
        <v>10</v>
      </c>
    </row>
    <row r="15" spans="1:25" ht="15.75" customHeight="1" x14ac:dyDescent="0.3"/>
    <row r="16" spans="1:25" ht="15.75" customHeight="1" x14ac:dyDescent="0.3">
      <c r="B16" s="317" t="s">
        <v>930</v>
      </c>
    </row>
    <row r="17" spans="2:7" ht="15.75" customHeight="1" x14ac:dyDescent="0.35">
      <c r="B17" s="333" t="s">
        <v>931</v>
      </c>
    </row>
    <row r="18" spans="2:7" ht="15.75" customHeight="1" x14ac:dyDescent="0.3"/>
    <row r="19" spans="2:7" ht="15.75" customHeight="1" x14ac:dyDescent="0.3">
      <c r="B19" s="18" t="s">
        <v>1031</v>
      </c>
      <c r="C19" s="18"/>
      <c r="D19" s="18"/>
      <c r="E19" s="18"/>
      <c r="F19" s="39" t="s">
        <v>85</v>
      </c>
      <c r="G19" s="18"/>
    </row>
    <row r="20" spans="2:7" ht="15.75" customHeight="1" x14ac:dyDescent="0.3">
      <c r="B20" s="18" t="s">
        <v>86</v>
      </c>
      <c r="C20" s="18"/>
      <c r="D20" s="18"/>
      <c r="E20" s="18"/>
      <c r="F20" s="18"/>
      <c r="G20" s="18"/>
    </row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spans="3:3" ht="15.75" customHeight="1" x14ac:dyDescent="0.3"/>
    <row r="50" spans="3:3" ht="15.75" customHeight="1" x14ac:dyDescent="0.3">
      <c r="C50" s="334"/>
    </row>
    <row r="51" spans="3:3" ht="15.75" customHeight="1" x14ac:dyDescent="0.3"/>
    <row r="52" spans="3:3" ht="15.75" customHeight="1" x14ac:dyDescent="0.3"/>
    <row r="53" spans="3:3" ht="15.75" customHeight="1" x14ac:dyDescent="0.3"/>
    <row r="54" spans="3:3" ht="15.75" customHeight="1" x14ac:dyDescent="0.3"/>
    <row r="55" spans="3:3" ht="15.75" customHeight="1" x14ac:dyDescent="0.3"/>
    <row r="56" spans="3:3" ht="15.75" customHeight="1" x14ac:dyDescent="0.3"/>
    <row r="57" spans="3:3" ht="15.75" customHeight="1" x14ac:dyDescent="0.3"/>
    <row r="58" spans="3:3" ht="15.75" customHeight="1" x14ac:dyDescent="0.3"/>
    <row r="59" spans="3:3" ht="15.75" customHeight="1" x14ac:dyDescent="0.3"/>
    <row r="60" spans="3:3" ht="15.75" customHeight="1" x14ac:dyDescent="0.3"/>
    <row r="61" spans="3:3" ht="15.75" customHeight="1" x14ac:dyDescent="0.3"/>
    <row r="62" spans="3:3" ht="15.75" customHeight="1" x14ac:dyDescent="0.3"/>
    <row r="63" spans="3:3" ht="15.75" customHeight="1" x14ac:dyDescent="0.3"/>
    <row r="64" spans="3: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mergeCells count="1">
    <mergeCell ref="C2:G2"/>
  </mergeCells>
  <hyperlinks>
    <hyperlink ref="B2" location="'Index'!A3" tooltip="Go to the Index sheet" display="á" xr:uid="{48281D83-B88B-46C8-B240-AB02FC7C325B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EC13D-F489-4912-B866-9E8993348DB9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15" customWidth="1"/>
    <col min="2" max="3" width="20.7109375" style="315" customWidth="1"/>
    <col min="4" max="7" width="5" style="315" customWidth="1"/>
    <col min="8" max="8" width="1.7109375" style="315" customWidth="1"/>
    <col min="9" max="9" width="2.7109375" style="315" customWidth="1"/>
    <col min="10" max="11" width="20.7109375" style="315" customWidth="1"/>
    <col min="12" max="15" width="5" style="315" customWidth="1"/>
    <col min="16" max="25" width="11.7109375" style="315"/>
  </cols>
  <sheetData>
    <row r="1" spans="1:25" ht="18" x14ac:dyDescent="0.35">
      <c r="A1" s="314"/>
      <c r="B1" s="314" t="s">
        <v>1032</v>
      </c>
      <c r="C1" s="314"/>
      <c r="D1" s="3"/>
      <c r="E1" s="3"/>
      <c r="F1" s="3" t="s">
        <v>87</v>
      </c>
      <c r="G1" s="3"/>
      <c r="H1" s="3"/>
      <c r="I1" s="4" t="s">
        <v>1026</v>
      </c>
      <c r="J1" s="314"/>
      <c r="K1" s="3"/>
      <c r="L1" s="3"/>
      <c r="M1" s="314"/>
      <c r="N1" s="3"/>
      <c r="O1" s="3"/>
      <c r="P1" s="3"/>
      <c r="Q1" s="3"/>
      <c r="R1" s="3"/>
      <c r="S1" s="3"/>
      <c r="T1" s="3"/>
      <c r="U1" s="3"/>
      <c r="V1" s="3"/>
      <c r="W1" s="3"/>
      <c r="X1" s="314"/>
      <c r="Y1" s="314"/>
    </row>
    <row r="2" spans="1:25" ht="20.100000000000001" customHeight="1" x14ac:dyDescent="0.35">
      <c r="B2" s="5" t="s">
        <v>2</v>
      </c>
      <c r="C2" s="7" t="s">
        <v>3</v>
      </c>
      <c r="D2" s="7"/>
      <c r="E2" s="7"/>
      <c r="F2" s="7"/>
      <c r="G2" s="7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317"/>
      <c r="B3" s="317" t="s">
        <v>4</v>
      </c>
      <c r="C3" s="318" t="s">
        <v>1038</v>
      </c>
      <c r="D3" s="318"/>
      <c r="E3" s="318" t="s">
        <v>1039</v>
      </c>
      <c r="F3" s="317"/>
      <c r="G3" s="317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319" t="s">
        <v>7</v>
      </c>
      <c r="C4" s="319" t="s">
        <v>8</v>
      </c>
      <c r="D4" s="320" t="s">
        <v>9</v>
      </c>
      <c r="E4" s="320" t="s">
        <v>10</v>
      </c>
      <c r="F4" s="320" t="s">
        <v>11</v>
      </c>
      <c r="G4" s="321" t="s">
        <v>12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322">
        <v>3</v>
      </c>
      <c r="B5" s="61" t="s">
        <v>257</v>
      </c>
      <c r="C5" s="61" t="s">
        <v>258</v>
      </c>
      <c r="D5" s="45">
        <v>97</v>
      </c>
      <c r="E5" s="323">
        <v>6</v>
      </c>
      <c r="F5" s="45">
        <v>765</v>
      </c>
      <c r="G5" s="46">
        <v>47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324">
        <v>1</v>
      </c>
      <c r="B6" s="328" t="s">
        <v>269</v>
      </c>
      <c r="C6" s="328" t="s">
        <v>258</v>
      </c>
      <c r="D6" s="326">
        <v>94</v>
      </c>
      <c r="E6" s="326">
        <v>5</v>
      </c>
      <c r="F6" s="29">
        <v>744</v>
      </c>
      <c r="G6" s="30">
        <v>39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324">
        <v>5</v>
      </c>
      <c r="B7" s="47" t="s">
        <v>1035</v>
      </c>
      <c r="C7" s="47" t="s">
        <v>569</v>
      </c>
      <c r="D7" s="48">
        <v>85</v>
      </c>
      <c r="E7" s="326">
        <v>4</v>
      </c>
      <c r="F7" s="48">
        <v>725</v>
      </c>
      <c r="G7" s="49">
        <v>36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50">
        <v>6</v>
      </c>
      <c r="B8" s="47" t="s">
        <v>1030</v>
      </c>
      <c r="C8" s="47" t="s">
        <v>168</v>
      </c>
      <c r="D8" s="48">
        <v>84</v>
      </c>
      <c r="E8" s="326">
        <v>3</v>
      </c>
      <c r="F8" s="48">
        <v>677</v>
      </c>
      <c r="G8" s="49">
        <v>20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50">
        <v>2</v>
      </c>
      <c r="B9" s="47" t="s">
        <v>893</v>
      </c>
      <c r="C9" s="47" t="s">
        <v>168</v>
      </c>
      <c r="D9" s="48">
        <v>68</v>
      </c>
      <c r="E9" s="326">
        <v>2</v>
      </c>
      <c r="F9" s="48">
        <v>650</v>
      </c>
      <c r="G9" s="49">
        <v>15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337">
        <v>4</v>
      </c>
      <c r="B10" s="253" t="s">
        <v>1036</v>
      </c>
      <c r="C10" s="253" t="s">
        <v>569</v>
      </c>
      <c r="D10" s="226" t="s">
        <v>55</v>
      </c>
      <c r="E10" s="331">
        <v>0</v>
      </c>
      <c r="F10" s="226">
        <v>504</v>
      </c>
      <c r="G10" s="227">
        <v>13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43"/>
      <c r="B12" s="338" t="s">
        <v>930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5">
      <c r="A13" s="43"/>
      <c r="B13" s="339" t="s">
        <v>931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18" t="s">
        <v>90</v>
      </c>
      <c r="C15" s="18"/>
      <c r="D15" s="18"/>
      <c r="E15" s="18"/>
      <c r="F15" s="39" t="s">
        <v>85</v>
      </c>
      <c r="G15" s="18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3"/>
      <c r="B16" s="18" t="s">
        <v>86</v>
      </c>
      <c r="C16" s="18"/>
      <c r="D16" s="18"/>
      <c r="E16" s="18"/>
      <c r="F16" s="18"/>
      <c r="G16" s="18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spans="3:3" ht="15.75" customHeight="1" x14ac:dyDescent="0.3"/>
    <row r="50" spans="3:3" ht="15.75" customHeight="1" x14ac:dyDescent="0.3"/>
    <row r="51" spans="3:3" ht="15.75" customHeight="1" x14ac:dyDescent="0.3">
      <c r="C51" s="334"/>
    </row>
    <row r="52" spans="3:3" ht="15.75" customHeight="1" x14ac:dyDescent="0.3"/>
    <row r="53" spans="3:3" ht="15.75" customHeight="1" x14ac:dyDescent="0.3"/>
    <row r="54" spans="3:3" ht="15.75" customHeight="1" x14ac:dyDescent="0.3"/>
    <row r="55" spans="3:3" ht="15.75" customHeight="1" x14ac:dyDescent="0.3"/>
    <row r="56" spans="3:3" ht="15.75" customHeight="1" x14ac:dyDescent="0.3"/>
    <row r="57" spans="3:3" ht="15.75" customHeight="1" x14ac:dyDescent="0.3"/>
    <row r="58" spans="3:3" ht="15.75" customHeight="1" x14ac:dyDescent="0.3"/>
    <row r="59" spans="3:3" ht="15.75" customHeight="1" x14ac:dyDescent="0.3"/>
    <row r="60" spans="3:3" ht="15.75" customHeight="1" x14ac:dyDescent="0.3"/>
    <row r="61" spans="3:3" ht="15.75" customHeight="1" x14ac:dyDescent="0.3"/>
    <row r="62" spans="3:3" ht="15.75" customHeight="1" x14ac:dyDescent="0.3"/>
    <row r="63" spans="3:3" ht="15.75" customHeight="1" x14ac:dyDescent="0.3"/>
    <row r="64" spans="3: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52E166FC-4FB5-4422-92D9-D0838A345BDC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F05B5-DFE4-4205-8B26-44BC062D42AA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15" customWidth="1"/>
    <col min="2" max="3" width="20.7109375" style="315" customWidth="1"/>
    <col min="4" max="7" width="5" style="315" customWidth="1"/>
    <col min="8" max="8" width="1.7109375" style="315" customWidth="1"/>
    <col min="9" max="9" width="2.7109375" style="315" customWidth="1"/>
    <col min="10" max="11" width="20.7109375" style="315" customWidth="1"/>
    <col min="12" max="15" width="5" style="315" customWidth="1"/>
    <col min="16" max="25" width="11.7109375" style="315"/>
  </cols>
  <sheetData>
    <row r="1" spans="1:25" ht="18" x14ac:dyDescent="0.35">
      <c r="A1" s="314"/>
      <c r="B1" s="314" t="s">
        <v>1040</v>
      </c>
      <c r="C1" s="314"/>
      <c r="D1" s="3"/>
      <c r="E1" s="3"/>
      <c r="F1" s="3"/>
      <c r="G1" s="3"/>
      <c r="H1" s="3"/>
      <c r="I1" s="4" t="s">
        <v>1026</v>
      </c>
      <c r="J1" s="314"/>
      <c r="K1" s="3"/>
      <c r="L1" s="3"/>
      <c r="M1" s="314"/>
      <c r="N1" s="3"/>
      <c r="O1" s="3"/>
      <c r="P1" s="3"/>
      <c r="Q1" s="3"/>
      <c r="R1" s="3"/>
      <c r="S1" s="3"/>
      <c r="T1" s="3"/>
      <c r="U1" s="3"/>
      <c r="V1" s="3"/>
      <c r="W1" s="3"/>
      <c r="X1" s="314"/>
      <c r="Y1" s="314"/>
    </row>
    <row r="2" spans="1:25" ht="20.100000000000001" customHeight="1" x14ac:dyDescent="0.3">
      <c r="B2" s="5" t="s">
        <v>2</v>
      </c>
      <c r="C2" s="316" t="s">
        <v>3</v>
      </c>
      <c r="D2" s="316"/>
      <c r="E2" s="316"/>
      <c r="F2" s="316"/>
      <c r="G2" s="316"/>
    </row>
    <row r="3" spans="1:25" ht="15.75" customHeight="1" x14ac:dyDescent="0.3">
      <c r="A3" s="317"/>
      <c r="B3" s="317" t="s">
        <v>4</v>
      </c>
      <c r="C3" s="318" t="s">
        <v>1041</v>
      </c>
      <c r="D3" s="318"/>
      <c r="E3" s="318" t="s">
        <v>1042</v>
      </c>
      <c r="F3" s="317"/>
      <c r="G3" s="317"/>
      <c r="H3" s="317"/>
      <c r="Q3" s="317"/>
      <c r="R3" s="317"/>
      <c r="S3" s="317"/>
      <c r="T3" s="317"/>
      <c r="U3" s="317"/>
      <c r="V3" s="317"/>
      <c r="W3" s="317"/>
      <c r="X3" s="317"/>
      <c r="Y3" s="317"/>
    </row>
    <row r="4" spans="1:25" ht="15.75" customHeight="1" x14ac:dyDescent="0.3">
      <c r="A4" s="11">
        <v>1</v>
      </c>
      <c r="B4" s="319" t="s">
        <v>7</v>
      </c>
      <c r="C4" s="319" t="s">
        <v>8</v>
      </c>
      <c r="D4" s="320" t="s">
        <v>9</v>
      </c>
      <c r="E4" s="320" t="s">
        <v>10</v>
      </c>
      <c r="F4" s="320" t="s">
        <v>11</v>
      </c>
      <c r="G4" s="321" t="s">
        <v>12</v>
      </c>
    </row>
    <row r="5" spans="1:25" ht="15.75" customHeight="1" x14ac:dyDescent="0.3">
      <c r="A5" s="322">
        <v>5</v>
      </c>
      <c r="B5" s="20" t="s">
        <v>395</v>
      </c>
      <c r="C5" s="20" t="s">
        <v>396</v>
      </c>
      <c r="D5" s="45">
        <v>87</v>
      </c>
      <c r="E5" s="323">
        <v>8</v>
      </c>
      <c r="F5" s="323">
        <v>657</v>
      </c>
      <c r="G5" s="335">
        <v>58</v>
      </c>
    </row>
    <row r="6" spans="1:25" ht="15.75" customHeight="1" x14ac:dyDescent="0.3">
      <c r="A6" s="324">
        <v>8</v>
      </c>
      <c r="B6" s="328" t="s">
        <v>656</v>
      </c>
      <c r="C6" s="328" t="s">
        <v>98</v>
      </c>
      <c r="D6" s="48">
        <v>81</v>
      </c>
      <c r="E6" s="325">
        <v>7</v>
      </c>
      <c r="F6" s="326">
        <v>642</v>
      </c>
      <c r="G6" s="327">
        <v>53</v>
      </c>
    </row>
    <row r="7" spans="1:25" ht="15.75" customHeight="1" x14ac:dyDescent="0.3">
      <c r="A7" s="324">
        <v>6</v>
      </c>
      <c r="B7" s="24" t="s">
        <v>703</v>
      </c>
      <c r="C7" s="24" t="s">
        <v>334</v>
      </c>
      <c r="D7" s="48">
        <v>78</v>
      </c>
      <c r="E7" s="325">
        <v>5</v>
      </c>
      <c r="F7" s="326">
        <v>647</v>
      </c>
      <c r="G7" s="327">
        <v>51</v>
      </c>
      <c r="H7" s="18"/>
      <c r="I7" s="18"/>
      <c r="J7" s="95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5.75" customHeight="1" x14ac:dyDescent="0.3">
      <c r="A8" s="324">
        <v>2</v>
      </c>
      <c r="B8" s="328" t="s">
        <v>1043</v>
      </c>
      <c r="C8" s="328" t="s">
        <v>396</v>
      </c>
      <c r="D8" s="48">
        <v>81</v>
      </c>
      <c r="E8" s="325">
        <v>7</v>
      </c>
      <c r="F8" s="326">
        <v>615</v>
      </c>
      <c r="G8" s="327">
        <v>45</v>
      </c>
      <c r="H8" s="18"/>
      <c r="I8" s="18"/>
      <c r="J8" s="18"/>
      <c r="K8" s="40"/>
      <c r="L8" s="18"/>
      <c r="M8" s="18"/>
      <c r="N8" s="18"/>
      <c r="O8" s="18"/>
      <c r="P8" s="18"/>
      <c r="Q8" s="18"/>
      <c r="R8" s="18"/>
      <c r="S8" s="18"/>
      <c r="T8" s="18"/>
      <c r="U8" s="18"/>
      <c r="X8" s="18"/>
      <c r="Y8" s="18"/>
    </row>
    <row r="9" spans="1:25" ht="15.75" customHeight="1" x14ac:dyDescent="0.3">
      <c r="A9" s="324">
        <v>7</v>
      </c>
      <c r="B9" s="328" t="s">
        <v>1037</v>
      </c>
      <c r="C9" s="328" t="s">
        <v>310</v>
      </c>
      <c r="D9" s="48">
        <v>75</v>
      </c>
      <c r="E9" s="325">
        <v>4</v>
      </c>
      <c r="F9" s="326">
        <v>546</v>
      </c>
      <c r="G9" s="327">
        <v>31</v>
      </c>
    </row>
    <row r="10" spans="1:25" ht="15.75" customHeight="1" x14ac:dyDescent="0.3">
      <c r="A10" s="324">
        <v>3</v>
      </c>
      <c r="B10" s="24" t="s">
        <v>408</v>
      </c>
      <c r="C10" s="24" t="s">
        <v>246</v>
      </c>
      <c r="D10" s="48">
        <v>52</v>
      </c>
      <c r="E10" s="325">
        <v>2</v>
      </c>
      <c r="F10" s="25">
        <v>485</v>
      </c>
      <c r="G10" s="28">
        <v>27</v>
      </c>
      <c r="V10" s="18"/>
      <c r="W10" s="18"/>
    </row>
    <row r="11" spans="1:25" ht="15.75" customHeight="1" x14ac:dyDescent="0.3">
      <c r="A11" s="324">
        <v>1</v>
      </c>
      <c r="B11" s="328" t="s">
        <v>1044</v>
      </c>
      <c r="C11" s="328" t="s">
        <v>310</v>
      </c>
      <c r="D11" s="48">
        <v>54</v>
      </c>
      <c r="E11" s="325">
        <v>3</v>
      </c>
      <c r="F11" s="29">
        <v>341</v>
      </c>
      <c r="G11" s="30">
        <v>16</v>
      </c>
    </row>
    <row r="12" spans="1:25" ht="15.75" customHeight="1" x14ac:dyDescent="0.3">
      <c r="A12" s="329">
        <v>4</v>
      </c>
      <c r="B12" s="251" t="s">
        <v>1045</v>
      </c>
      <c r="C12" s="251" t="s">
        <v>98</v>
      </c>
      <c r="D12" s="226" t="s">
        <v>83</v>
      </c>
      <c r="E12" s="330">
        <v>0</v>
      </c>
      <c r="F12" s="239">
        <v>0</v>
      </c>
      <c r="G12" s="240">
        <v>0</v>
      </c>
    </row>
    <row r="13" spans="1:25" ht="15.75" customHeight="1" x14ac:dyDescent="0.3"/>
    <row r="14" spans="1:25" ht="15.75" customHeight="1" x14ac:dyDescent="0.3">
      <c r="B14" s="317" t="s">
        <v>930</v>
      </c>
    </row>
    <row r="15" spans="1:25" ht="15.75" customHeight="1" x14ac:dyDescent="0.35">
      <c r="B15" s="333" t="s">
        <v>931</v>
      </c>
    </row>
    <row r="16" spans="1:25" ht="15.75" customHeight="1" x14ac:dyDescent="0.3"/>
    <row r="17" spans="2:7" ht="15.75" customHeight="1" x14ac:dyDescent="0.3">
      <c r="B17" s="18" t="s">
        <v>1031</v>
      </c>
      <c r="C17" s="18"/>
      <c r="D17" s="18"/>
      <c r="E17" s="18"/>
      <c r="F17" s="39" t="s">
        <v>85</v>
      </c>
      <c r="G17" s="18"/>
    </row>
    <row r="18" spans="2:7" ht="15.75" customHeight="1" x14ac:dyDescent="0.3">
      <c r="B18" s="18" t="s">
        <v>86</v>
      </c>
      <c r="C18" s="18"/>
      <c r="D18" s="18"/>
      <c r="E18" s="18"/>
      <c r="F18" s="18"/>
      <c r="G18" s="18"/>
    </row>
    <row r="19" spans="2:7" ht="15.75" customHeight="1" x14ac:dyDescent="0.3"/>
    <row r="20" spans="2:7" ht="15.75" customHeight="1" x14ac:dyDescent="0.3"/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spans="3:3" ht="15.75" customHeight="1" x14ac:dyDescent="0.3"/>
    <row r="50" spans="3:3" ht="15.75" customHeight="1" x14ac:dyDescent="0.3"/>
    <row r="51" spans="3:3" ht="15.75" customHeight="1" x14ac:dyDescent="0.3"/>
    <row r="52" spans="3:3" ht="15.75" customHeight="1" x14ac:dyDescent="0.3">
      <c r="C52" s="334"/>
    </row>
    <row r="53" spans="3:3" ht="15.75" customHeight="1" x14ac:dyDescent="0.3"/>
    <row r="54" spans="3:3" ht="15.75" customHeight="1" x14ac:dyDescent="0.3"/>
    <row r="55" spans="3:3" ht="15.75" customHeight="1" x14ac:dyDescent="0.3"/>
    <row r="56" spans="3:3" ht="15.75" customHeight="1" x14ac:dyDescent="0.3"/>
    <row r="57" spans="3:3" ht="15.75" customHeight="1" x14ac:dyDescent="0.3"/>
    <row r="58" spans="3:3" ht="15.75" customHeight="1" x14ac:dyDescent="0.3"/>
    <row r="59" spans="3:3" ht="15.75" customHeight="1" x14ac:dyDescent="0.3"/>
    <row r="60" spans="3:3" ht="15.75" customHeight="1" x14ac:dyDescent="0.3"/>
    <row r="61" spans="3:3" ht="15.75" customHeight="1" x14ac:dyDescent="0.3"/>
    <row r="62" spans="3:3" ht="15.75" customHeight="1" x14ac:dyDescent="0.3"/>
    <row r="63" spans="3:3" ht="15.75" customHeight="1" x14ac:dyDescent="0.3"/>
    <row r="64" spans="3: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B2D176AF-DA31-4F58-A63E-E7C80510BC3E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BE075-CA6B-4001-BFB0-9AD2F31D24A2}">
  <sheetPr>
    <tabColor rgb="FF7030A0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8" customWidth="1"/>
    <col min="4" max="11" width="5" style="18" customWidth="1"/>
    <col min="12" max="12" width="1.7109375" style="18" customWidth="1"/>
    <col min="13" max="13" width="2.7109375" style="18" customWidth="1"/>
    <col min="14" max="15" width="20.7109375" style="18" customWidth="1"/>
    <col min="16" max="22" width="5" style="18" customWidth="1"/>
    <col min="23" max="25" width="4.140625" style="18" customWidth="1"/>
    <col min="26" max="27" width="4.140625" customWidth="1"/>
  </cols>
  <sheetData>
    <row r="1" spans="1:25" ht="18" x14ac:dyDescent="0.35">
      <c r="A1" s="1"/>
      <c r="B1" s="2" t="s">
        <v>1046</v>
      </c>
      <c r="C1" s="2"/>
      <c r="D1" s="3"/>
      <c r="E1" s="3"/>
      <c r="F1" s="3"/>
      <c r="G1" s="3"/>
      <c r="H1" s="3"/>
      <c r="I1" s="4" t="s">
        <v>1047</v>
      </c>
      <c r="J1" s="2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B2" s="5" t="s">
        <v>2</v>
      </c>
      <c r="C2" s="55"/>
      <c r="F2" s="56" t="s">
        <v>3</v>
      </c>
      <c r="G2" s="56"/>
      <c r="H2" s="56"/>
      <c r="I2" s="56"/>
      <c r="J2" s="56"/>
      <c r="K2" s="56"/>
    </row>
    <row r="3" spans="1:25" ht="15.75" customHeight="1" x14ac:dyDescent="0.3">
      <c r="A3" s="8"/>
      <c r="B3" s="9" t="s">
        <v>4</v>
      </c>
      <c r="C3" s="10" t="s">
        <v>1048</v>
      </c>
      <c r="D3" s="10"/>
      <c r="E3" s="10" t="s">
        <v>1049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11">
        <v>4</v>
      </c>
      <c r="B4" s="12" t="s">
        <v>7</v>
      </c>
      <c r="C4" s="13" t="s">
        <v>8</v>
      </c>
      <c r="D4" s="14"/>
      <c r="E4" s="14"/>
      <c r="F4" s="14"/>
      <c r="G4" s="15"/>
      <c r="H4" s="16" t="s">
        <v>9</v>
      </c>
      <c r="I4" s="16" t="s">
        <v>10</v>
      </c>
      <c r="J4" s="16" t="s">
        <v>11</v>
      </c>
      <c r="K4" s="17" t="s">
        <v>12</v>
      </c>
    </row>
    <row r="5" spans="1:25" ht="15.75" customHeight="1" x14ac:dyDescent="0.3">
      <c r="A5" s="19">
        <v>4</v>
      </c>
      <c r="B5" s="20" t="s">
        <v>1050</v>
      </c>
      <c r="C5" s="20" t="s">
        <v>1051</v>
      </c>
      <c r="D5" s="21">
        <v>44</v>
      </c>
      <c r="E5" s="21">
        <v>43</v>
      </c>
      <c r="F5" s="21">
        <v>43</v>
      </c>
      <c r="G5" s="21">
        <v>44</v>
      </c>
      <c r="H5" s="21">
        <f t="shared" ref="H5:H13" si="0">SUM(D5:G5)</f>
        <v>174</v>
      </c>
      <c r="I5" s="21">
        <v>9</v>
      </c>
      <c r="J5" s="21">
        <v>1395</v>
      </c>
      <c r="K5" s="22">
        <v>71</v>
      </c>
    </row>
    <row r="6" spans="1:25" ht="15.75" customHeight="1" x14ac:dyDescent="0.3">
      <c r="A6" s="23">
        <v>5</v>
      </c>
      <c r="B6" s="24" t="s">
        <v>1052</v>
      </c>
      <c r="C6" s="24" t="s">
        <v>82</v>
      </c>
      <c r="D6" s="25">
        <v>37</v>
      </c>
      <c r="E6" s="25">
        <v>39</v>
      </c>
      <c r="F6" s="25">
        <v>43</v>
      </c>
      <c r="G6" s="25">
        <v>43</v>
      </c>
      <c r="H6" s="25">
        <f t="shared" si="0"/>
        <v>162</v>
      </c>
      <c r="I6" s="27">
        <v>7</v>
      </c>
      <c r="J6" s="25">
        <v>1363</v>
      </c>
      <c r="K6" s="28">
        <v>64</v>
      </c>
    </row>
    <row r="7" spans="1:25" ht="15.75" customHeight="1" x14ac:dyDescent="0.3">
      <c r="A7" s="23">
        <v>3</v>
      </c>
      <c r="B7" s="24" t="s">
        <v>735</v>
      </c>
      <c r="C7" s="24" t="s">
        <v>82</v>
      </c>
      <c r="D7" s="25">
        <v>38</v>
      </c>
      <c r="E7" s="25">
        <v>33</v>
      </c>
      <c r="F7" s="25">
        <v>42</v>
      </c>
      <c r="G7" s="25">
        <v>33</v>
      </c>
      <c r="H7" s="25">
        <f t="shared" si="0"/>
        <v>146</v>
      </c>
      <c r="I7" s="27">
        <v>4</v>
      </c>
      <c r="J7" s="25">
        <v>1300</v>
      </c>
      <c r="K7" s="28">
        <v>49</v>
      </c>
    </row>
    <row r="8" spans="1:25" ht="15.75" customHeight="1" x14ac:dyDescent="0.3">
      <c r="A8" s="23">
        <v>9</v>
      </c>
      <c r="B8" s="24" t="s">
        <v>1053</v>
      </c>
      <c r="C8" s="24" t="s">
        <v>314</v>
      </c>
      <c r="D8" s="25">
        <v>39</v>
      </c>
      <c r="E8" s="25">
        <v>39</v>
      </c>
      <c r="F8" s="25">
        <v>43</v>
      </c>
      <c r="G8" s="25">
        <v>41</v>
      </c>
      <c r="H8" s="25">
        <f t="shared" si="0"/>
        <v>162</v>
      </c>
      <c r="I8" s="27">
        <v>7</v>
      </c>
      <c r="J8" s="25">
        <v>1303</v>
      </c>
      <c r="K8" s="28">
        <v>47</v>
      </c>
    </row>
    <row r="9" spans="1:25" ht="15.75" customHeight="1" x14ac:dyDescent="0.3">
      <c r="A9" s="23">
        <v>1</v>
      </c>
      <c r="B9" s="24" t="s">
        <v>815</v>
      </c>
      <c r="C9" s="24" t="s">
        <v>82</v>
      </c>
      <c r="D9" s="25">
        <v>44</v>
      </c>
      <c r="E9" s="25">
        <v>35</v>
      </c>
      <c r="F9" s="25">
        <v>46</v>
      </c>
      <c r="G9" s="25">
        <v>42</v>
      </c>
      <c r="H9" s="25">
        <f t="shared" si="0"/>
        <v>167</v>
      </c>
      <c r="I9" s="27">
        <v>8</v>
      </c>
      <c r="J9" s="29">
        <v>1295</v>
      </c>
      <c r="K9" s="30">
        <v>47</v>
      </c>
    </row>
    <row r="10" spans="1:25" ht="15.75" customHeight="1" x14ac:dyDescent="0.3">
      <c r="A10" s="23">
        <v>2</v>
      </c>
      <c r="B10" s="24" t="s">
        <v>1054</v>
      </c>
      <c r="C10" s="24" t="s">
        <v>1051</v>
      </c>
      <c r="D10" s="25">
        <v>36</v>
      </c>
      <c r="E10" s="25">
        <v>38</v>
      </c>
      <c r="F10" s="25">
        <v>37</v>
      </c>
      <c r="G10" s="25">
        <v>34</v>
      </c>
      <c r="H10" s="25">
        <f t="shared" si="0"/>
        <v>145</v>
      </c>
      <c r="I10" s="27">
        <v>3</v>
      </c>
      <c r="J10" s="25">
        <v>1170</v>
      </c>
      <c r="K10" s="28">
        <v>24</v>
      </c>
    </row>
    <row r="11" spans="1:25" ht="15.75" customHeight="1" x14ac:dyDescent="0.3">
      <c r="A11" s="23">
        <v>6</v>
      </c>
      <c r="B11" s="24" t="s">
        <v>1055</v>
      </c>
      <c r="C11" s="24" t="s">
        <v>104</v>
      </c>
      <c r="D11" s="25">
        <v>43</v>
      </c>
      <c r="E11" s="25">
        <v>31</v>
      </c>
      <c r="F11" s="25">
        <v>30</v>
      </c>
      <c r="G11" s="25">
        <v>37</v>
      </c>
      <c r="H11" s="25">
        <f t="shared" si="0"/>
        <v>141</v>
      </c>
      <c r="I11" s="27">
        <v>2</v>
      </c>
      <c r="J11" s="25">
        <v>1168</v>
      </c>
      <c r="K11" s="28">
        <v>23</v>
      </c>
    </row>
    <row r="12" spans="1:25" ht="15.75" customHeight="1" x14ac:dyDescent="0.3">
      <c r="A12" s="23">
        <v>8</v>
      </c>
      <c r="B12" s="24" t="s">
        <v>656</v>
      </c>
      <c r="C12" s="24" t="s">
        <v>98</v>
      </c>
      <c r="D12" s="25">
        <v>42</v>
      </c>
      <c r="E12" s="25">
        <v>35</v>
      </c>
      <c r="F12" s="25">
        <v>38</v>
      </c>
      <c r="G12" s="25">
        <v>44</v>
      </c>
      <c r="H12" s="25">
        <f t="shared" si="0"/>
        <v>159</v>
      </c>
      <c r="I12" s="27">
        <v>5</v>
      </c>
      <c r="J12" s="25">
        <v>1057</v>
      </c>
      <c r="K12" s="28">
        <v>21</v>
      </c>
    </row>
    <row r="13" spans="1:25" ht="15.75" customHeight="1" x14ac:dyDescent="0.3">
      <c r="A13" s="250">
        <v>7</v>
      </c>
      <c r="B13" s="251" t="s">
        <v>1056</v>
      </c>
      <c r="C13" s="251" t="s">
        <v>1051</v>
      </c>
      <c r="D13" s="239">
        <v>30</v>
      </c>
      <c r="E13" s="239">
        <v>29</v>
      </c>
      <c r="F13" s="239">
        <v>34</v>
      </c>
      <c r="G13" s="239">
        <v>27</v>
      </c>
      <c r="H13" s="239">
        <f t="shared" si="0"/>
        <v>120</v>
      </c>
      <c r="I13" s="34">
        <v>1</v>
      </c>
      <c r="J13" s="239">
        <v>1139</v>
      </c>
      <c r="K13" s="240">
        <v>18</v>
      </c>
    </row>
    <row r="14" spans="1:25" ht="15.75" customHeight="1" x14ac:dyDescent="0.3">
      <c r="A14" s="18"/>
    </row>
    <row r="15" spans="1:25" ht="15.75" customHeight="1" x14ac:dyDescent="0.35">
      <c r="A15" s="18"/>
      <c r="B15" s="340" t="s">
        <v>1057</v>
      </c>
    </row>
    <row r="16" spans="1:25" ht="15.75" customHeight="1" x14ac:dyDescent="0.3">
      <c r="A16" s="18"/>
    </row>
    <row r="17" spans="1:13" ht="15.75" customHeight="1" x14ac:dyDescent="0.3">
      <c r="A17" s="18"/>
      <c r="B17" s="18" t="s">
        <v>84</v>
      </c>
      <c r="F17" s="39" t="s">
        <v>85</v>
      </c>
    </row>
    <row r="18" spans="1:13" ht="15.75" customHeight="1" x14ac:dyDescent="0.3">
      <c r="A18" s="18"/>
      <c r="B18" s="18" t="s">
        <v>86</v>
      </c>
      <c r="M18" s="341" t="s">
        <v>1058</v>
      </c>
    </row>
    <row r="19" spans="1:13" ht="15.75" customHeight="1" x14ac:dyDescent="0.3">
      <c r="A19" s="18"/>
    </row>
    <row r="20" spans="1:13" ht="15.75" customHeight="1" x14ac:dyDescent="0.3">
      <c r="A20" s="18"/>
    </row>
    <row r="21" spans="1:13" ht="15.75" customHeight="1" x14ac:dyDescent="0.3">
      <c r="A21" s="18"/>
    </row>
    <row r="22" spans="1:13" ht="15.75" customHeight="1" x14ac:dyDescent="0.3">
      <c r="A22" s="18"/>
    </row>
    <row r="23" spans="1:13" ht="15.75" customHeight="1" x14ac:dyDescent="0.3">
      <c r="A23" s="18"/>
    </row>
    <row r="24" spans="1:13" ht="15.75" customHeight="1" x14ac:dyDescent="0.3">
      <c r="A24" s="18"/>
    </row>
    <row r="25" spans="1:13" ht="15.75" customHeight="1" x14ac:dyDescent="0.3">
      <c r="A25" s="18"/>
    </row>
    <row r="26" spans="1:13" ht="15.75" customHeight="1" x14ac:dyDescent="0.3">
      <c r="A26" s="18"/>
    </row>
    <row r="27" spans="1:13" ht="15.75" customHeight="1" x14ac:dyDescent="0.3">
      <c r="A27" s="18"/>
    </row>
    <row r="28" spans="1:13" ht="15.75" customHeight="1" x14ac:dyDescent="0.3">
      <c r="A28" s="18"/>
    </row>
    <row r="29" spans="1:13" ht="15.75" customHeight="1" x14ac:dyDescent="0.3">
      <c r="A29" s="18"/>
    </row>
    <row r="30" spans="1:13" ht="15.75" customHeight="1" x14ac:dyDescent="0.3">
      <c r="A30" s="18"/>
    </row>
    <row r="31" spans="1:13" ht="15.75" customHeight="1" x14ac:dyDescent="0.3">
      <c r="A31" s="18"/>
    </row>
    <row r="32" spans="1:13" ht="15.75" customHeight="1" x14ac:dyDescent="0.3">
      <c r="A32" s="18"/>
    </row>
    <row r="33" spans="1:1" ht="15.75" customHeight="1" x14ac:dyDescent="0.3">
      <c r="A33" s="18"/>
    </row>
    <row r="34" spans="1:1" ht="15.75" customHeight="1" x14ac:dyDescent="0.3">
      <c r="A34" s="18"/>
    </row>
    <row r="35" spans="1:1" ht="15.75" customHeight="1" x14ac:dyDescent="0.3">
      <c r="A35" s="18"/>
    </row>
    <row r="36" spans="1:1" ht="15.75" customHeight="1" x14ac:dyDescent="0.3">
      <c r="A36" s="18"/>
    </row>
    <row r="37" spans="1:1" ht="15.75" customHeight="1" x14ac:dyDescent="0.3">
      <c r="A37" s="18"/>
    </row>
    <row r="38" spans="1:1" ht="15.75" customHeight="1" x14ac:dyDescent="0.3">
      <c r="A38" s="18"/>
    </row>
    <row r="39" spans="1:1" ht="15.75" customHeight="1" x14ac:dyDescent="0.3">
      <c r="A39" s="18"/>
    </row>
    <row r="40" spans="1:1" ht="15.75" customHeight="1" x14ac:dyDescent="0.3">
      <c r="A40" s="18"/>
    </row>
    <row r="41" spans="1:1" ht="15.75" customHeight="1" x14ac:dyDescent="0.3">
      <c r="A41" s="18"/>
    </row>
    <row r="42" spans="1:1" ht="15.75" customHeight="1" x14ac:dyDescent="0.3">
      <c r="A42" s="18"/>
    </row>
    <row r="43" spans="1:1" ht="15.75" customHeight="1" x14ac:dyDescent="0.3">
      <c r="A43" s="18"/>
    </row>
    <row r="44" spans="1:1" ht="15.75" customHeight="1" x14ac:dyDescent="0.3">
      <c r="A44" s="18"/>
    </row>
    <row r="45" spans="1:1" ht="15.75" customHeight="1" x14ac:dyDescent="0.3">
      <c r="A45" s="18"/>
    </row>
    <row r="46" spans="1:1" ht="15.75" customHeight="1" x14ac:dyDescent="0.3">
      <c r="A46" s="18"/>
    </row>
    <row r="47" spans="1:1" ht="15.75" customHeight="1" x14ac:dyDescent="0.3">
      <c r="A47" s="18"/>
    </row>
    <row r="48" spans="1:1" ht="15.75" customHeight="1" x14ac:dyDescent="0.3">
      <c r="A48" s="18"/>
    </row>
    <row r="49" spans="1:3" ht="15.75" customHeight="1" x14ac:dyDescent="0.3">
      <c r="A49" s="18"/>
    </row>
    <row r="50" spans="1:3" ht="15.75" customHeight="1" x14ac:dyDescent="0.3">
      <c r="A50" s="18"/>
    </row>
    <row r="51" spans="1:3" ht="15.75" customHeight="1" x14ac:dyDescent="0.3">
      <c r="A51" s="18"/>
    </row>
    <row r="52" spans="1:3" ht="15.75" customHeight="1" x14ac:dyDescent="0.3">
      <c r="A52" s="18"/>
    </row>
    <row r="53" spans="1:3" ht="15.75" customHeight="1" x14ac:dyDescent="0.3">
      <c r="A53" s="18"/>
      <c r="C53" s="129"/>
    </row>
    <row r="54" spans="1:3" ht="15.75" customHeight="1" x14ac:dyDescent="0.3">
      <c r="A54" s="18"/>
    </row>
    <row r="55" spans="1:3" ht="15.75" customHeight="1" x14ac:dyDescent="0.3">
      <c r="A55" s="18"/>
    </row>
    <row r="56" spans="1:3" ht="15.75" customHeight="1" x14ac:dyDescent="0.3">
      <c r="A56" s="18"/>
    </row>
    <row r="57" spans="1:3" ht="15.75" customHeight="1" x14ac:dyDescent="0.3">
      <c r="A57" s="18"/>
    </row>
    <row r="58" spans="1:3" ht="15.75" customHeight="1" x14ac:dyDescent="0.3">
      <c r="A58" s="18"/>
    </row>
    <row r="59" spans="1:3" ht="15.75" customHeight="1" x14ac:dyDescent="0.3">
      <c r="A59" s="18"/>
    </row>
    <row r="60" spans="1:3" ht="15.75" customHeight="1" x14ac:dyDescent="0.3">
      <c r="A60" s="18"/>
    </row>
    <row r="61" spans="1:3" ht="15.75" customHeight="1" x14ac:dyDescent="0.3">
      <c r="A61" s="18"/>
    </row>
    <row r="62" spans="1:3" ht="15.75" customHeight="1" x14ac:dyDescent="0.3">
      <c r="A62" s="18"/>
    </row>
    <row r="63" spans="1:3" ht="15.75" customHeight="1" x14ac:dyDescent="0.3">
      <c r="A63" s="18"/>
    </row>
    <row r="64" spans="1:3" ht="15.75" customHeight="1" x14ac:dyDescent="0.3">
      <c r="A64" s="18"/>
    </row>
    <row r="65" spans="1:1" ht="15.75" customHeight="1" x14ac:dyDescent="0.3">
      <c r="A65" s="18"/>
    </row>
    <row r="66" spans="1:1" ht="15.75" customHeight="1" x14ac:dyDescent="0.3">
      <c r="A66" s="18"/>
    </row>
    <row r="67" spans="1:1" ht="15.75" customHeight="1" x14ac:dyDescent="0.3">
      <c r="A67" s="18"/>
    </row>
    <row r="68" spans="1:1" ht="15.75" customHeight="1" x14ac:dyDescent="0.3">
      <c r="A68" s="18"/>
    </row>
    <row r="69" spans="1:1" ht="15.75" customHeight="1" x14ac:dyDescent="0.3">
      <c r="A69" s="18"/>
    </row>
    <row r="70" spans="1:1" ht="15.75" customHeight="1" x14ac:dyDescent="0.3">
      <c r="A70" s="18"/>
    </row>
    <row r="71" spans="1:1" ht="15.75" customHeight="1" x14ac:dyDescent="0.3">
      <c r="A71" s="18"/>
    </row>
    <row r="72" spans="1:1" ht="15.75" customHeight="1" x14ac:dyDescent="0.3">
      <c r="A72" s="18"/>
    </row>
    <row r="73" spans="1:1" ht="15.75" customHeight="1" x14ac:dyDescent="0.3">
      <c r="A73" s="18"/>
    </row>
    <row r="74" spans="1:1" ht="15.75" customHeight="1" x14ac:dyDescent="0.3">
      <c r="A74" s="18"/>
    </row>
    <row r="75" spans="1:1" ht="15.75" customHeight="1" x14ac:dyDescent="0.3">
      <c r="A75" s="18"/>
    </row>
    <row r="76" spans="1:1" ht="15.75" customHeight="1" x14ac:dyDescent="0.3">
      <c r="A76" s="18"/>
    </row>
    <row r="77" spans="1:1" ht="15.75" customHeight="1" x14ac:dyDescent="0.3">
      <c r="A77" s="18"/>
    </row>
    <row r="78" spans="1:1" ht="15.75" customHeight="1" x14ac:dyDescent="0.3">
      <c r="A78" s="18"/>
    </row>
    <row r="79" spans="1:1" ht="15.75" customHeight="1" x14ac:dyDescent="0.3">
      <c r="A79" s="18"/>
    </row>
    <row r="80" spans="1:1" ht="15.75" customHeight="1" x14ac:dyDescent="0.3">
      <c r="A80" s="18"/>
    </row>
    <row r="81" spans="1:1" ht="15.75" customHeight="1" x14ac:dyDescent="0.3">
      <c r="A81" s="18"/>
    </row>
    <row r="82" spans="1:1" ht="15.75" customHeight="1" x14ac:dyDescent="0.3">
      <c r="A82" s="18"/>
    </row>
    <row r="83" spans="1:1" ht="15.75" customHeight="1" x14ac:dyDescent="0.3">
      <c r="A83" s="18"/>
    </row>
    <row r="84" spans="1:1" ht="15.75" customHeight="1" x14ac:dyDescent="0.3">
      <c r="A84" s="18"/>
    </row>
    <row r="85" spans="1:1" ht="15.75" customHeight="1" x14ac:dyDescent="0.3">
      <c r="A85" s="18"/>
    </row>
    <row r="86" spans="1:1" ht="15.75" customHeight="1" x14ac:dyDescent="0.3">
      <c r="A86" s="18"/>
    </row>
    <row r="87" spans="1:1" ht="15.75" customHeight="1" x14ac:dyDescent="0.3">
      <c r="A87" s="18"/>
    </row>
    <row r="88" spans="1:1" ht="15.75" customHeight="1" x14ac:dyDescent="0.3">
      <c r="A88" s="18"/>
    </row>
    <row r="89" spans="1:1" ht="15.75" customHeight="1" x14ac:dyDescent="0.3">
      <c r="A89" s="18"/>
    </row>
    <row r="90" spans="1:1" ht="15.75" customHeight="1" x14ac:dyDescent="0.3">
      <c r="A90" s="18"/>
    </row>
    <row r="91" spans="1:1" ht="15.75" customHeight="1" x14ac:dyDescent="0.3">
      <c r="A91" s="18"/>
    </row>
    <row r="92" spans="1:1" ht="15.75" customHeight="1" x14ac:dyDescent="0.3">
      <c r="A92" s="18"/>
    </row>
    <row r="93" spans="1:1" ht="15.75" customHeight="1" x14ac:dyDescent="0.3">
      <c r="A93" s="18"/>
    </row>
    <row r="94" spans="1:1" ht="15.75" customHeight="1" x14ac:dyDescent="0.3">
      <c r="A94" s="18"/>
    </row>
    <row r="95" spans="1:1" ht="15.75" customHeight="1" x14ac:dyDescent="0.3">
      <c r="A95" s="18"/>
    </row>
    <row r="96" spans="1:1" ht="15.75" customHeight="1" x14ac:dyDescent="0.3">
      <c r="A96" s="18"/>
    </row>
    <row r="97" spans="1:1" ht="15.75" customHeight="1" x14ac:dyDescent="0.3">
      <c r="A97" s="18"/>
    </row>
    <row r="98" spans="1:1" ht="15.75" customHeight="1" x14ac:dyDescent="0.3">
      <c r="A98" s="18"/>
    </row>
    <row r="99" spans="1:1" ht="15.75" customHeight="1" x14ac:dyDescent="0.3">
      <c r="A99" s="18"/>
    </row>
    <row r="100" spans="1:1" ht="15.75" customHeight="1" x14ac:dyDescent="0.3">
      <c r="A100" s="18"/>
    </row>
    <row r="101" spans="1:1" ht="15.75" customHeight="1" x14ac:dyDescent="0.3">
      <c r="A101" s="18"/>
    </row>
    <row r="102" spans="1:1" ht="15.75" customHeight="1" x14ac:dyDescent="0.3">
      <c r="A102" s="18"/>
    </row>
    <row r="103" spans="1:1" ht="15.75" customHeight="1" x14ac:dyDescent="0.3">
      <c r="A103" s="18"/>
    </row>
    <row r="104" spans="1:1" ht="15.75" customHeight="1" x14ac:dyDescent="0.3">
      <c r="A104" s="18"/>
    </row>
    <row r="105" spans="1:1" ht="15.75" customHeight="1" x14ac:dyDescent="0.3">
      <c r="A105" s="18"/>
    </row>
    <row r="106" spans="1:1" ht="15.75" customHeight="1" x14ac:dyDescent="0.3">
      <c r="A106" s="18"/>
    </row>
    <row r="107" spans="1:1" ht="15.75" customHeight="1" x14ac:dyDescent="0.3">
      <c r="A107" s="18"/>
    </row>
    <row r="108" spans="1:1" ht="15.75" customHeight="1" x14ac:dyDescent="0.3">
      <c r="A108" s="18"/>
    </row>
    <row r="109" spans="1:1" ht="15.75" customHeight="1" x14ac:dyDescent="0.3">
      <c r="A109" s="18"/>
    </row>
    <row r="110" spans="1:1" ht="15.75" customHeight="1" x14ac:dyDescent="0.3">
      <c r="A110" s="18"/>
    </row>
    <row r="111" spans="1:1" ht="15.75" customHeight="1" x14ac:dyDescent="0.3">
      <c r="A111" s="18"/>
    </row>
    <row r="112" spans="1:1" ht="15.75" customHeight="1" x14ac:dyDescent="0.3">
      <c r="A112" s="18"/>
    </row>
    <row r="113" spans="1:1" ht="15.75" customHeight="1" x14ac:dyDescent="0.3">
      <c r="A113" s="18"/>
    </row>
    <row r="114" spans="1:1" ht="15.75" customHeight="1" x14ac:dyDescent="0.3">
      <c r="A114" s="18"/>
    </row>
    <row r="115" spans="1:1" ht="15.75" customHeight="1" x14ac:dyDescent="0.3">
      <c r="A115" s="18"/>
    </row>
    <row r="116" spans="1:1" ht="15.75" customHeight="1" x14ac:dyDescent="0.3">
      <c r="A116" s="18"/>
    </row>
    <row r="117" spans="1:1" ht="15.75" customHeight="1" x14ac:dyDescent="0.3">
      <c r="A117" s="18"/>
    </row>
    <row r="118" spans="1:1" ht="15.75" customHeight="1" x14ac:dyDescent="0.3">
      <c r="A118" s="18"/>
    </row>
    <row r="119" spans="1:1" ht="15.75" customHeight="1" x14ac:dyDescent="0.3">
      <c r="A119" s="18"/>
    </row>
    <row r="120" spans="1:1" ht="15.75" customHeight="1" x14ac:dyDescent="0.3">
      <c r="A120" s="18"/>
    </row>
    <row r="121" spans="1:1" ht="15.75" customHeight="1" x14ac:dyDescent="0.3">
      <c r="A121" s="18"/>
    </row>
    <row r="122" spans="1:1" ht="15.75" customHeight="1" x14ac:dyDescent="0.3">
      <c r="A122" s="18"/>
    </row>
    <row r="123" spans="1:1" ht="15.75" customHeight="1" x14ac:dyDescent="0.3">
      <c r="A123" s="18"/>
    </row>
    <row r="124" spans="1:1" ht="15.75" customHeight="1" x14ac:dyDescent="0.3">
      <c r="A124" s="18"/>
    </row>
    <row r="125" spans="1:1" ht="15.75" customHeight="1" x14ac:dyDescent="0.3">
      <c r="A125" s="18"/>
    </row>
    <row r="126" spans="1:1" ht="15.75" customHeight="1" x14ac:dyDescent="0.3">
      <c r="A126" s="18"/>
    </row>
    <row r="127" spans="1:1" ht="15.75" customHeight="1" x14ac:dyDescent="0.3">
      <c r="A127" s="18"/>
    </row>
    <row r="128" spans="1:1" ht="15.75" customHeight="1" x14ac:dyDescent="0.3">
      <c r="A128" s="18"/>
    </row>
    <row r="129" spans="1:1" ht="15.75" customHeight="1" x14ac:dyDescent="0.3">
      <c r="A129" s="18"/>
    </row>
    <row r="130" spans="1:1" ht="15.75" customHeight="1" x14ac:dyDescent="0.3">
      <c r="A130" s="18"/>
    </row>
    <row r="131" spans="1:1" ht="15.75" customHeight="1" x14ac:dyDescent="0.3">
      <c r="A131" s="18"/>
    </row>
    <row r="132" spans="1:1" ht="15.75" customHeight="1" x14ac:dyDescent="0.3">
      <c r="A132" s="18"/>
    </row>
    <row r="133" spans="1:1" ht="15.75" customHeight="1" x14ac:dyDescent="0.3">
      <c r="A133" s="18"/>
    </row>
    <row r="134" spans="1:1" ht="15.75" customHeight="1" x14ac:dyDescent="0.3">
      <c r="A134" s="18"/>
    </row>
    <row r="135" spans="1:1" ht="15.75" customHeight="1" x14ac:dyDescent="0.3">
      <c r="A135" s="18"/>
    </row>
    <row r="136" spans="1:1" ht="15.75" customHeight="1" x14ac:dyDescent="0.3">
      <c r="A136" s="18"/>
    </row>
    <row r="137" spans="1:1" ht="15.75" customHeight="1" x14ac:dyDescent="0.3">
      <c r="A137" s="18"/>
    </row>
    <row r="138" spans="1:1" ht="15.75" customHeight="1" x14ac:dyDescent="0.3">
      <c r="A138" s="18"/>
    </row>
    <row r="139" spans="1:1" ht="15.75" customHeight="1" x14ac:dyDescent="0.3">
      <c r="A139" s="18"/>
    </row>
    <row r="140" spans="1:1" ht="15.75" customHeight="1" x14ac:dyDescent="0.3">
      <c r="A140" s="18"/>
    </row>
    <row r="141" spans="1:1" ht="15.75" customHeight="1" x14ac:dyDescent="0.3">
      <c r="A141" s="18"/>
    </row>
    <row r="142" spans="1:1" ht="15.75" customHeight="1" x14ac:dyDescent="0.3">
      <c r="A142" s="18"/>
    </row>
    <row r="143" spans="1:1" ht="15.75" customHeight="1" x14ac:dyDescent="0.3">
      <c r="A143" s="18"/>
    </row>
    <row r="144" spans="1:1" ht="15.75" customHeight="1" x14ac:dyDescent="0.3">
      <c r="A144" s="18"/>
    </row>
    <row r="145" spans="1:1" ht="15.75" customHeight="1" x14ac:dyDescent="0.3">
      <c r="A145" s="18"/>
    </row>
    <row r="146" spans="1:1" ht="15.75" customHeight="1" x14ac:dyDescent="0.3">
      <c r="A146" s="18"/>
    </row>
    <row r="147" spans="1:1" ht="15.75" customHeight="1" x14ac:dyDescent="0.3">
      <c r="A147" s="18"/>
    </row>
    <row r="148" spans="1:1" ht="15.75" customHeight="1" x14ac:dyDescent="0.3">
      <c r="A148" s="18"/>
    </row>
    <row r="149" spans="1:1" ht="15.75" customHeight="1" x14ac:dyDescent="0.3">
      <c r="A149" s="18"/>
    </row>
    <row r="150" spans="1:1" ht="15.75" customHeight="1" x14ac:dyDescent="0.3">
      <c r="A150" s="18"/>
    </row>
    <row r="151" spans="1:1" ht="15.75" customHeight="1" x14ac:dyDescent="0.3">
      <c r="A151" s="18"/>
    </row>
    <row r="152" spans="1:1" ht="15.75" customHeight="1" x14ac:dyDescent="0.3">
      <c r="A152" s="18"/>
    </row>
    <row r="153" spans="1:1" ht="15.75" customHeight="1" x14ac:dyDescent="0.3">
      <c r="A153" s="18"/>
    </row>
    <row r="154" spans="1:1" ht="15.75" customHeight="1" x14ac:dyDescent="0.3">
      <c r="A154" s="18"/>
    </row>
    <row r="155" spans="1:1" ht="15.75" customHeight="1" x14ac:dyDescent="0.3">
      <c r="A155" s="18"/>
    </row>
    <row r="156" spans="1:1" ht="15.75" customHeight="1" x14ac:dyDescent="0.3">
      <c r="A156" s="18"/>
    </row>
    <row r="157" spans="1:1" ht="15.75" customHeight="1" x14ac:dyDescent="0.3">
      <c r="A157" s="18"/>
    </row>
    <row r="158" spans="1:1" ht="15.75" customHeight="1" x14ac:dyDescent="0.3">
      <c r="A158" s="18"/>
    </row>
    <row r="159" spans="1:1" ht="15.75" customHeight="1" x14ac:dyDescent="0.3">
      <c r="A159" s="18"/>
    </row>
    <row r="160" spans="1:1" ht="15.75" customHeight="1" x14ac:dyDescent="0.3">
      <c r="A160" s="18"/>
    </row>
    <row r="161" spans="1:1" ht="15.75" customHeight="1" x14ac:dyDescent="0.3">
      <c r="A161" s="18"/>
    </row>
    <row r="162" spans="1:1" ht="15.75" customHeight="1" x14ac:dyDescent="0.3">
      <c r="A162" s="18"/>
    </row>
    <row r="163" spans="1:1" ht="15.75" customHeight="1" x14ac:dyDescent="0.3">
      <c r="A163" s="18"/>
    </row>
    <row r="164" spans="1:1" ht="15.75" customHeight="1" x14ac:dyDescent="0.3">
      <c r="A164" s="18"/>
    </row>
    <row r="165" spans="1:1" ht="15.75" customHeight="1" x14ac:dyDescent="0.3">
      <c r="A165" s="18"/>
    </row>
    <row r="166" spans="1:1" ht="15.75" customHeight="1" x14ac:dyDescent="0.3">
      <c r="A166" s="18"/>
    </row>
    <row r="167" spans="1:1" ht="15.75" customHeight="1" x14ac:dyDescent="0.3">
      <c r="A167" s="18"/>
    </row>
    <row r="168" spans="1:1" ht="15.75" customHeight="1" x14ac:dyDescent="0.3">
      <c r="A168" s="18"/>
    </row>
    <row r="169" spans="1:1" ht="15.75" customHeight="1" x14ac:dyDescent="0.3">
      <c r="A169" s="18"/>
    </row>
    <row r="170" spans="1:1" ht="15.75" customHeight="1" x14ac:dyDescent="0.3">
      <c r="A170" s="18"/>
    </row>
    <row r="171" spans="1:1" ht="15.75" customHeight="1" x14ac:dyDescent="0.3">
      <c r="A171" s="18"/>
    </row>
    <row r="172" spans="1:1" ht="15.75" customHeight="1" x14ac:dyDescent="0.3">
      <c r="A172" s="18"/>
    </row>
    <row r="173" spans="1:1" ht="15.75" customHeight="1" x14ac:dyDescent="0.3">
      <c r="A173" s="18"/>
    </row>
    <row r="174" spans="1:1" ht="15.75" customHeight="1" x14ac:dyDescent="0.3">
      <c r="A174" s="18"/>
    </row>
    <row r="175" spans="1:1" ht="15.75" customHeight="1" x14ac:dyDescent="0.3">
      <c r="A175" s="18"/>
    </row>
    <row r="176" spans="1:1" ht="15.75" customHeight="1" x14ac:dyDescent="0.3">
      <c r="A176" s="18"/>
    </row>
    <row r="177" spans="1:1" ht="15.75" customHeight="1" x14ac:dyDescent="0.3">
      <c r="A177" s="18"/>
    </row>
    <row r="178" spans="1:1" ht="15.75" customHeight="1" x14ac:dyDescent="0.3">
      <c r="A178" s="18"/>
    </row>
    <row r="179" spans="1:1" ht="15.75" customHeight="1" x14ac:dyDescent="0.3">
      <c r="A179" s="18"/>
    </row>
    <row r="180" spans="1:1" ht="15.75" customHeight="1" x14ac:dyDescent="0.3">
      <c r="A180" s="18"/>
    </row>
    <row r="181" spans="1:1" ht="15.75" customHeight="1" x14ac:dyDescent="0.3">
      <c r="A181" s="18"/>
    </row>
    <row r="182" spans="1:1" ht="15.75" customHeight="1" x14ac:dyDescent="0.3">
      <c r="A182" s="18"/>
    </row>
    <row r="183" spans="1:1" ht="15.75" customHeight="1" x14ac:dyDescent="0.3">
      <c r="A183" s="18"/>
    </row>
    <row r="184" spans="1:1" ht="15.75" customHeight="1" x14ac:dyDescent="0.3">
      <c r="A184" s="18"/>
    </row>
    <row r="185" spans="1:1" ht="15.75" customHeight="1" x14ac:dyDescent="0.3">
      <c r="A185" s="18"/>
    </row>
    <row r="186" spans="1:1" ht="15.75" customHeight="1" x14ac:dyDescent="0.3">
      <c r="A186" s="18"/>
    </row>
    <row r="187" spans="1:1" ht="15.75" customHeight="1" x14ac:dyDescent="0.3">
      <c r="A187" s="18"/>
    </row>
    <row r="188" spans="1:1" ht="15.75" customHeight="1" x14ac:dyDescent="0.3">
      <c r="A188" s="18"/>
    </row>
    <row r="189" spans="1:1" ht="15.75" customHeight="1" x14ac:dyDescent="0.3">
      <c r="A189" s="18"/>
    </row>
    <row r="190" spans="1:1" ht="15.75" customHeight="1" x14ac:dyDescent="0.3">
      <c r="A190" s="18"/>
    </row>
    <row r="191" spans="1:1" ht="15.75" customHeight="1" x14ac:dyDescent="0.3">
      <c r="A191" s="18"/>
    </row>
    <row r="192" spans="1:1" ht="15.75" customHeight="1" x14ac:dyDescent="0.3">
      <c r="A192" s="18"/>
    </row>
  </sheetData>
  <mergeCells count="1">
    <mergeCell ref="F2:K2"/>
  </mergeCells>
  <hyperlinks>
    <hyperlink ref="B2" location="'Index'!A3" tooltip="Go to the Index sheet" display="á" xr:uid="{801C5474-D148-4073-B13C-9C45DA87CF86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82215-86B3-4A45-A99B-10D8BEC118CC}">
  <sheetPr>
    <tabColor theme="1" tint="0.249977111117893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8" customWidth="1"/>
    <col min="4" max="10" width="5" style="18" customWidth="1"/>
    <col min="11" max="11" width="1.7109375" style="18" customWidth="1"/>
    <col min="12" max="12" width="2.7109375" style="18" customWidth="1"/>
    <col min="13" max="14" width="20.7109375" style="18" customWidth="1"/>
    <col min="15" max="21" width="5" style="18" customWidth="1"/>
    <col min="22" max="25" width="4.140625" style="18" customWidth="1"/>
    <col min="26" max="26" width="4.140625" customWidth="1"/>
  </cols>
  <sheetData>
    <row r="1" spans="1:25" ht="18" x14ac:dyDescent="0.35">
      <c r="A1" s="1"/>
      <c r="B1" s="2" t="s">
        <v>1059</v>
      </c>
      <c r="C1" s="2"/>
      <c r="D1" s="3"/>
      <c r="E1" s="3"/>
      <c r="F1" s="3"/>
      <c r="G1" s="3"/>
      <c r="H1" s="3"/>
      <c r="I1" s="4" t="s">
        <v>1060</v>
      </c>
      <c r="J1" s="2"/>
      <c r="K1" s="3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55"/>
      <c r="E2" s="56" t="s">
        <v>3</v>
      </c>
      <c r="F2" s="56"/>
      <c r="G2" s="56"/>
      <c r="H2" s="56"/>
      <c r="I2" s="56"/>
      <c r="J2" s="56"/>
    </row>
    <row r="3" spans="1:25" ht="15.75" customHeight="1" x14ac:dyDescent="0.3">
      <c r="A3" s="8"/>
      <c r="B3" s="9" t="s">
        <v>4</v>
      </c>
      <c r="C3" s="10" t="s">
        <v>1061</v>
      </c>
      <c r="D3" s="10"/>
      <c r="E3" s="10" t="s">
        <v>1062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11">
        <v>3</v>
      </c>
      <c r="B4" s="12" t="s">
        <v>7</v>
      </c>
      <c r="C4" s="12" t="s">
        <v>8</v>
      </c>
      <c r="D4" s="16">
        <v>150</v>
      </c>
      <c r="E4" s="16">
        <v>20</v>
      </c>
      <c r="F4" s="16">
        <v>10</v>
      </c>
      <c r="G4" s="16" t="s">
        <v>9</v>
      </c>
      <c r="H4" s="16" t="s">
        <v>10</v>
      </c>
      <c r="I4" s="16" t="s">
        <v>11</v>
      </c>
      <c r="J4" s="17" t="s">
        <v>12</v>
      </c>
    </row>
    <row r="5" spans="1:25" ht="15.75" customHeight="1" x14ac:dyDescent="0.3">
      <c r="A5" s="19">
        <v>1</v>
      </c>
      <c r="B5" s="20" t="s">
        <v>974</v>
      </c>
      <c r="C5" s="20" t="s">
        <v>396</v>
      </c>
      <c r="D5" s="21">
        <v>93</v>
      </c>
      <c r="E5" s="21">
        <v>93</v>
      </c>
      <c r="F5" s="21">
        <v>84</v>
      </c>
      <c r="G5" s="21">
        <f t="shared" ref="G5:G12" si="0">SUM(D5:F5)</f>
        <v>270</v>
      </c>
      <c r="H5" s="21">
        <v>6</v>
      </c>
      <c r="I5" s="36">
        <v>2211</v>
      </c>
      <c r="J5" s="37">
        <v>56</v>
      </c>
    </row>
    <row r="6" spans="1:25" ht="15.75" customHeight="1" x14ac:dyDescent="0.3">
      <c r="A6" s="23">
        <v>8</v>
      </c>
      <c r="B6" s="24" t="s">
        <v>1063</v>
      </c>
      <c r="C6" s="24" t="s">
        <v>268</v>
      </c>
      <c r="D6" s="25">
        <v>96</v>
      </c>
      <c r="E6" s="25">
        <v>93</v>
      </c>
      <c r="F6" s="25">
        <v>90</v>
      </c>
      <c r="G6" s="25">
        <f t="shared" si="0"/>
        <v>279</v>
      </c>
      <c r="H6" s="27">
        <v>8</v>
      </c>
      <c r="I6" s="25">
        <v>2204</v>
      </c>
      <c r="J6" s="28">
        <v>54</v>
      </c>
    </row>
    <row r="7" spans="1:25" ht="15.75" customHeight="1" x14ac:dyDescent="0.3">
      <c r="A7" s="23">
        <v>3</v>
      </c>
      <c r="B7" s="24" t="s">
        <v>1064</v>
      </c>
      <c r="C7" s="24" t="s">
        <v>396</v>
      </c>
      <c r="D7" s="25" t="s">
        <v>55</v>
      </c>
      <c r="E7" s="25"/>
      <c r="F7" s="25"/>
      <c r="G7" s="25">
        <f t="shared" si="0"/>
        <v>0</v>
      </c>
      <c r="H7" s="27">
        <v>0</v>
      </c>
      <c r="I7" s="25">
        <v>1908</v>
      </c>
      <c r="J7" s="28">
        <v>46</v>
      </c>
    </row>
    <row r="8" spans="1:25" ht="15.75" customHeight="1" x14ac:dyDescent="0.3">
      <c r="A8" s="23">
        <v>6</v>
      </c>
      <c r="B8" s="24" t="s">
        <v>316</v>
      </c>
      <c r="C8" s="24" t="s">
        <v>112</v>
      </c>
      <c r="D8" s="25">
        <v>90</v>
      </c>
      <c r="E8" s="25">
        <v>93</v>
      </c>
      <c r="F8" s="25">
        <v>89</v>
      </c>
      <c r="G8" s="25">
        <f t="shared" si="0"/>
        <v>272</v>
      </c>
      <c r="H8" s="27">
        <v>7</v>
      </c>
      <c r="I8" s="25">
        <v>2151</v>
      </c>
      <c r="J8" s="28">
        <v>42</v>
      </c>
      <c r="K8" s="40"/>
    </row>
    <row r="9" spans="1:25" ht="15.75" customHeight="1" x14ac:dyDescent="0.3">
      <c r="A9" s="23">
        <v>2</v>
      </c>
      <c r="B9" s="24" t="s">
        <v>1065</v>
      </c>
      <c r="C9" s="24" t="s">
        <v>330</v>
      </c>
      <c r="D9" s="25">
        <v>91</v>
      </c>
      <c r="E9" s="25">
        <v>90</v>
      </c>
      <c r="F9" s="25">
        <v>88</v>
      </c>
      <c r="G9" s="25">
        <f t="shared" si="0"/>
        <v>269</v>
      </c>
      <c r="H9" s="27">
        <v>5</v>
      </c>
      <c r="I9" s="25">
        <v>2102</v>
      </c>
      <c r="J9" s="28">
        <v>32</v>
      </c>
    </row>
    <row r="10" spans="1:25" ht="15.75" customHeight="1" x14ac:dyDescent="0.3">
      <c r="A10" s="23">
        <v>4</v>
      </c>
      <c r="B10" s="24" t="s">
        <v>1066</v>
      </c>
      <c r="C10" s="24" t="s">
        <v>112</v>
      </c>
      <c r="D10" s="25">
        <v>93</v>
      </c>
      <c r="E10" s="25">
        <v>85</v>
      </c>
      <c r="F10" s="25">
        <v>83</v>
      </c>
      <c r="G10" s="25">
        <f t="shared" si="0"/>
        <v>261</v>
      </c>
      <c r="H10" s="27">
        <v>4</v>
      </c>
      <c r="I10" s="25">
        <v>2091</v>
      </c>
      <c r="J10" s="28">
        <v>31</v>
      </c>
    </row>
    <row r="11" spans="1:25" ht="15.75" customHeight="1" x14ac:dyDescent="0.3">
      <c r="A11" s="23">
        <v>5</v>
      </c>
      <c r="B11" s="24" t="s">
        <v>296</v>
      </c>
      <c r="C11" s="24" t="s">
        <v>483</v>
      </c>
      <c r="D11" s="25">
        <v>73</v>
      </c>
      <c r="E11" s="25">
        <v>82</v>
      </c>
      <c r="F11" s="25">
        <v>74</v>
      </c>
      <c r="G11" s="25">
        <f t="shared" si="0"/>
        <v>229</v>
      </c>
      <c r="H11" s="27">
        <v>3</v>
      </c>
      <c r="I11" s="25">
        <v>1953</v>
      </c>
      <c r="J11" s="28">
        <v>21</v>
      </c>
    </row>
    <row r="12" spans="1:25" ht="15.75" customHeight="1" x14ac:dyDescent="0.3">
      <c r="A12" s="250">
        <v>7</v>
      </c>
      <c r="B12" s="251" t="s">
        <v>989</v>
      </c>
      <c r="C12" s="251" t="s">
        <v>396</v>
      </c>
      <c r="D12" s="239" t="s">
        <v>83</v>
      </c>
      <c r="E12" s="239"/>
      <c r="F12" s="239"/>
      <c r="G12" s="239">
        <f t="shared" si="0"/>
        <v>0</v>
      </c>
      <c r="H12" s="34">
        <v>0</v>
      </c>
      <c r="I12" s="239">
        <v>0</v>
      </c>
      <c r="J12" s="240">
        <v>0</v>
      </c>
    </row>
    <row r="13" spans="1:25" ht="15.75" customHeight="1" x14ac:dyDescent="0.3">
      <c r="A13" s="18"/>
    </row>
    <row r="14" spans="1:25" ht="15.75" customHeight="1" x14ac:dyDescent="0.3">
      <c r="A14" s="8"/>
      <c r="B14" s="9" t="s">
        <v>28</v>
      </c>
      <c r="C14" s="10" t="s">
        <v>1067</v>
      </c>
      <c r="D14" s="10"/>
      <c r="E14" s="10" t="s">
        <v>1068</v>
      </c>
      <c r="F14" s="9"/>
      <c r="G14" s="9"/>
      <c r="H14" s="9"/>
      <c r="I14" s="9"/>
      <c r="J14" s="9"/>
    </row>
    <row r="15" spans="1:25" ht="15.75" customHeight="1" x14ac:dyDescent="0.3">
      <c r="A15" s="11">
        <v>3</v>
      </c>
      <c r="B15" s="12" t="s">
        <v>7</v>
      </c>
      <c r="C15" s="12" t="s">
        <v>8</v>
      </c>
      <c r="D15" s="16">
        <v>150</v>
      </c>
      <c r="E15" s="16">
        <v>20</v>
      </c>
      <c r="F15" s="16">
        <v>10</v>
      </c>
      <c r="G15" s="16" t="s">
        <v>9</v>
      </c>
      <c r="H15" s="16" t="s">
        <v>10</v>
      </c>
      <c r="I15" s="16" t="s">
        <v>11</v>
      </c>
      <c r="J15" s="17" t="s">
        <v>12</v>
      </c>
    </row>
    <row r="16" spans="1:25" ht="15.75" customHeight="1" x14ac:dyDescent="0.3">
      <c r="A16" s="19">
        <v>3</v>
      </c>
      <c r="B16" s="20" t="s">
        <v>1069</v>
      </c>
      <c r="C16" s="20" t="s">
        <v>112</v>
      </c>
      <c r="D16" s="21">
        <v>78</v>
      </c>
      <c r="E16" s="21">
        <v>84</v>
      </c>
      <c r="F16" s="21">
        <v>91</v>
      </c>
      <c r="G16" s="21">
        <f t="shared" ref="G16:G23" si="1">SUM(D16:F16)</f>
        <v>253</v>
      </c>
      <c r="H16" s="21">
        <v>6</v>
      </c>
      <c r="I16" s="21">
        <v>2069</v>
      </c>
      <c r="J16" s="22">
        <v>56</v>
      </c>
    </row>
    <row r="17" spans="1:10" ht="15.75" customHeight="1" x14ac:dyDescent="0.3">
      <c r="A17" s="23">
        <v>6</v>
      </c>
      <c r="B17" s="24" t="s">
        <v>1070</v>
      </c>
      <c r="C17" s="24" t="s">
        <v>112</v>
      </c>
      <c r="D17" s="25">
        <v>91</v>
      </c>
      <c r="E17" s="25">
        <v>88</v>
      </c>
      <c r="F17" s="25">
        <v>79</v>
      </c>
      <c r="G17" s="25">
        <f t="shared" si="1"/>
        <v>258</v>
      </c>
      <c r="H17" s="27">
        <v>8</v>
      </c>
      <c r="I17" s="25">
        <v>2042</v>
      </c>
      <c r="J17" s="28">
        <v>54</v>
      </c>
    </row>
    <row r="18" spans="1:10" ht="15.75" customHeight="1" x14ac:dyDescent="0.3">
      <c r="A18" s="23">
        <v>7</v>
      </c>
      <c r="B18" s="24" t="s">
        <v>1071</v>
      </c>
      <c r="C18" s="24" t="s">
        <v>330</v>
      </c>
      <c r="D18" s="25">
        <v>91</v>
      </c>
      <c r="E18" s="25">
        <v>80</v>
      </c>
      <c r="F18" s="25">
        <v>86</v>
      </c>
      <c r="G18" s="25">
        <f t="shared" si="1"/>
        <v>257</v>
      </c>
      <c r="H18" s="27">
        <v>7</v>
      </c>
      <c r="I18" s="25">
        <v>2044</v>
      </c>
      <c r="J18" s="28">
        <v>50</v>
      </c>
    </row>
    <row r="19" spans="1:10" ht="15.75" customHeight="1" x14ac:dyDescent="0.3">
      <c r="A19" s="23">
        <v>2</v>
      </c>
      <c r="B19" s="24" t="s">
        <v>1072</v>
      </c>
      <c r="C19" s="24" t="s">
        <v>298</v>
      </c>
      <c r="D19" s="25">
        <v>84</v>
      </c>
      <c r="E19" s="25">
        <v>79</v>
      </c>
      <c r="F19" s="25">
        <v>78</v>
      </c>
      <c r="G19" s="25">
        <f t="shared" si="1"/>
        <v>241</v>
      </c>
      <c r="H19" s="27">
        <v>3</v>
      </c>
      <c r="I19" s="25">
        <v>1950</v>
      </c>
      <c r="J19" s="28">
        <v>35</v>
      </c>
    </row>
    <row r="20" spans="1:10" ht="15.75" customHeight="1" x14ac:dyDescent="0.3">
      <c r="A20" s="23">
        <v>1</v>
      </c>
      <c r="B20" s="24" t="s">
        <v>780</v>
      </c>
      <c r="C20" s="24" t="s">
        <v>268</v>
      </c>
      <c r="D20" s="25">
        <v>89</v>
      </c>
      <c r="E20" s="25">
        <v>82</v>
      </c>
      <c r="F20" s="25">
        <v>77</v>
      </c>
      <c r="G20" s="25">
        <f t="shared" si="1"/>
        <v>248</v>
      </c>
      <c r="H20" s="27">
        <v>5</v>
      </c>
      <c r="I20" s="29">
        <v>1951</v>
      </c>
      <c r="J20" s="30">
        <v>31</v>
      </c>
    </row>
    <row r="21" spans="1:10" ht="15.75" customHeight="1" x14ac:dyDescent="0.3">
      <c r="A21" s="23">
        <v>8</v>
      </c>
      <c r="B21" s="24" t="s">
        <v>345</v>
      </c>
      <c r="C21" s="24" t="s">
        <v>112</v>
      </c>
      <c r="D21" s="25">
        <v>85</v>
      </c>
      <c r="E21" s="25">
        <v>75</v>
      </c>
      <c r="F21" s="25">
        <v>84</v>
      </c>
      <c r="G21" s="25">
        <f t="shared" si="1"/>
        <v>244</v>
      </c>
      <c r="H21" s="27">
        <v>4</v>
      </c>
      <c r="I21" s="25">
        <v>1940</v>
      </c>
      <c r="J21" s="28">
        <v>29</v>
      </c>
    </row>
    <row r="22" spans="1:10" ht="15.75" customHeight="1" x14ac:dyDescent="0.3">
      <c r="A22" s="23">
        <v>5</v>
      </c>
      <c r="B22" s="24" t="s">
        <v>1073</v>
      </c>
      <c r="C22" s="24" t="s">
        <v>112</v>
      </c>
      <c r="D22" s="25">
        <v>82</v>
      </c>
      <c r="E22" s="25">
        <v>73</v>
      </c>
      <c r="F22" s="25">
        <v>79</v>
      </c>
      <c r="G22" s="25">
        <f t="shared" si="1"/>
        <v>234</v>
      </c>
      <c r="H22" s="27">
        <v>2</v>
      </c>
      <c r="I22" s="25">
        <v>1834</v>
      </c>
      <c r="J22" s="28">
        <v>18</v>
      </c>
    </row>
    <row r="23" spans="1:10" ht="15.75" customHeight="1" x14ac:dyDescent="0.3">
      <c r="A23" s="250">
        <v>4</v>
      </c>
      <c r="B23" s="251" t="s">
        <v>1074</v>
      </c>
      <c r="C23" s="251" t="s">
        <v>330</v>
      </c>
      <c r="D23" s="239" t="s">
        <v>83</v>
      </c>
      <c r="E23" s="239"/>
      <c r="F23" s="239"/>
      <c r="G23" s="239">
        <f t="shared" si="1"/>
        <v>0</v>
      </c>
      <c r="H23" s="34">
        <v>0</v>
      </c>
      <c r="I23" s="239">
        <v>744</v>
      </c>
      <c r="J23" s="240">
        <v>14</v>
      </c>
    </row>
    <row r="24" spans="1:10" ht="15.75" customHeight="1" x14ac:dyDescent="0.3">
      <c r="A24" s="18"/>
    </row>
    <row r="25" spans="1:10" ht="15.75" customHeight="1" x14ac:dyDescent="0.3">
      <c r="A25" s="8"/>
      <c r="B25" s="9" t="s">
        <v>45</v>
      </c>
      <c r="C25" s="10" t="s">
        <v>1075</v>
      </c>
      <c r="D25" s="10"/>
      <c r="E25" s="10" t="s">
        <v>1076</v>
      </c>
      <c r="F25" s="9"/>
      <c r="G25" s="9"/>
      <c r="H25" s="9"/>
      <c r="I25" s="9"/>
      <c r="J25" s="9"/>
    </row>
    <row r="26" spans="1:10" ht="15.75" customHeight="1" x14ac:dyDescent="0.3">
      <c r="A26" s="11">
        <v>3</v>
      </c>
      <c r="B26" s="12" t="s">
        <v>7</v>
      </c>
      <c r="C26" s="12" t="s">
        <v>8</v>
      </c>
      <c r="D26" s="16">
        <v>150</v>
      </c>
      <c r="E26" s="16">
        <v>20</v>
      </c>
      <c r="F26" s="16">
        <v>10</v>
      </c>
      <c r="G26" s="16" t="s">
        <v>9</v>
      </c>
      <c r="H26" s="16" t="s">
        <v>10</v>
      </c>
      <c r="I26" s="16" t="s">
        <v>11</v>
      </c>
      <c r="J26" s="17" t="s">
        <v>12</v>
      </c>
    </row>
    <row r="27" spans="1:10" ht="15.75" customHeight="1" x14ac:dyDescent="0.3">
      <c r="A27" s="19">
        <v>7</v>
      </c>
      <c r="B27" s="20" t="s">
        <v>1077</v>
      </c>
      <c r="C27" s="20" t="s">
        <v>112</v>
      </c>
      <c r="D27" s="21">
        <v>88</v>
      </c>
      <c r="E27" s="21">
        <v>85</v>
      </c>
      <c r="F27" s="21">
        <v>81</v>
      </c>
      <c r="G27" s="21">
        <f t="shared" ref="G27:G33" si="2">SUM(D27:F27)</f>
        <v>254</v>
      </c>
      <c r="H27" s="21">
        <v>7</v>
      </c>
      <c r="I27" s="21">
        <v>1964</v>
      </c>
      <c r="J27" s="22">
        <v>54</v>
      </c>
    </row>
    <row r="28" spans="1:10" ht="15.75" customHeight="1" x14ac:dyDescent="0.3">
      <c r="A28" s="23">
        <v>2</v>
      </c>
      <c r="B28" s="24" t="s">
        <v>1078</v>
      </c>
      <c r="C28" s="24" t="s">
        <v>268</v>
      </c>
      <c r="D28" s="25">
        <v>53</v>
      </c>
      <c r="E28" s="25">
        <v>64</v>
      </c>
      <c r="F28" s="25">
        <v>64</v>
      </c>
      <c r="G28" s="25">
        <f t="shared" si="2"/>
        <v>181</v>
      </c>
      <c r="H28" s="27">
        <v>2</v>
      </c>
      <c r="I28" s="25">
        <v>1818</v>
      </c>
      <c r="J28" s="28">
        <v>43</v>
      </c>
    </row>
    <row r="29" spans="1:10" ht="15.75" customHeight="1" x14ac:dyDescent="0.3">
      <c r="A29" s="23">
        <v>1</v>
      </c>
      <c r="B29" s="24" t="s">
        <v>1079</v>
      </c>
      <c r="C29" s="24" t="s">
        <v>268</v>
      </c>
      <c r="D29" s="25">
        <v>82</v>
      </c>
      <c r="E29" s="25">
        <v>72</v>
      </c>
      <c r="F29" s="25">
        <v>75</v>
      </c>
      <c r="G29" s="25">
        <f t="shared" si="2"/>
        <v>229</v>
      </c>
      <c r="H29" s="27">
        <v>5</v>
      </c>
      <c r="I29" s="29">
        <v>1760</v>
      </c>
      <c r="J29" s="30">
        <v>35</v>
      </c>
    </row>
    <row r="30" spans="1:10" ht="15.75" customHeight="1" x14ac:dyDescent="0.3">
      <c r="A30" s="23">
        <v>6</v>
      </c>
      <c r="B30" s="24" t="s">
        <v>1080</v>
      </c>
      <c r="C30" s="24" t="s">
        <v>298</v>
      </c>
      <c r="D30" s="25">
        <v>73</v>
      </c>
      <c r="E30" s="25">
        <v>67</v>
      </c>
      <c r="F30" s="25">
        <v>75</v>
      </c>
      <c r="G30" s="25">
        <f t="shared" si="2"/>
        <v>215</v>
      </c>
      <c r="H30" s="27">
        <v>4</v>
      </c>
      <c r="I30" s="25">
        <v>1739</v>
      </c>
      <c r="J30" s="28">
        <v>34</v>
      </c>
    </row>
    <row r="31" spans="1:10" ht="15.75" customHeight="1" x14ac:dyDescent="0.3">
      <c r="A31" s="23">
        <v>5</v>
      </c>
      <c r="B31" s="24" t="s">
        <v>1081</v>
      </c>
      <c r="C31" s="24" t="s">
        <v>298</v>
      </c>
      <c r="D31" s="25">
        <v>84</v>
      </c>
      <c r="E31" s="25">
        <v>86</v>
      </c>
      <c r="F31" s="25">
        <v>83</v>
      </c>
      <c r="G31" s="25">
        <f t="shared" si="2"/>
        <v>253</v>
      </c>
      <c r="H31" s="27">
        <v>6</v>
      </c>
      <c r="I31" s="25">
        <v>1688</v>
      </c>
      <c r="J31" s="28">
        <v>26</v>
      </c>
    </row>
    <row r="32" spans="1:10" ht="15.75" customHeight="1" x14ac:dyDescent="0.3">
      <c r="A32" s="23">
        <v>4</v>
      </c>
      <c r="B32" s="24" t="s">
        <v>929</v>
      </c>
      <c r="C32" s="24" t="s">
        <v>396</v>
      </c>
      <c r="D32" s="25">
        <v>75</v>
      </c>
      <c r="E32" s="25">
        <v>68</v>
      </c>
      <c r="F32" s="25">
        <v>63</v>
      </c>
      <c r="G32" s="25">
        <f t="shared" si="2"/>
        <v>206</v>
      </c>
      <c r="H32" s="27">
        <v>3</v>
      </c>
      <c r="I32" s="25">
        <v>1626</v>
      </c>
      <c r="J32" s="28">
        <v>18</v>
      </c>
    </row>
    <row r="33" spans="1:13" ht="15.75" customHeight="1" x14ac:dyDescent="0.3">
      <c r="A33" s="250">
        <v>3</v>
      </c>
      <c r="B33" s="251" t="s">
        <v>1082</v>
      </c>
      <c r="C33" s="251" t="s">
        <v>298</v>
      </c>
      <c r="D33" s="239" t="s">
        <v>55</v>
      </c>
      <c r="E33" s="239"/>
      <c r="F33" s="239"/>
      <c r="G33" s="239">
        <f t="shared" si="2"/>
        <v>0</v>
      </c>
      <c r="H33" s="34">
        <v>0</v>
      </c>
      <c r="I33" s="239">
        <v>893</v>
      </c>
      <c r="J33" s="240">
        <v>11</v>
      </c>
    </row>
    <row r="34" spans="1:13" ht="15.75" customHeight="1" x14ac:dyDescent="0.3">
      <c r="A34" s="18"/>
    </row>
    <row r="35" spans="1:13" ht="15.75" customHeight="1" x14ac:dyDescent="0.35">
      <c r="A35" s="18"/>
      <c r="B35" s="340" t="s">
        <v>1083</v>
      </c>
    </row>
    <row r="36" spans="1:13" ht="15.75" customHeight="1" x14ac:dyDescent="0.3">
      <c r="A36" s="18"/>
    </row>
    <row r="37" spans="1:13" ht="15.75" customHeight="1" x14ac:dyDescent="0.3">
      <c r="A37" s="18"/>
      <c r="B37" s="18" t="s">
        <v>1084</v>
      </c>
      <c r="F37" s="39" t="s">
        <v>85</v>
      </c>
    </row>
    <row r="38" spans="1:13" ht="15.75" customHeight="1" x14ac:dyDescent="0.3">
      <c r="A38" s="18"/>
      <c r="B38" s="18" t="s">
        <v>86</v>
      </c>
      <c r="M38" s="341" t="s">
        <v>1058</v>
      </c>
    </row>
    <row r="39" spans="1:13" ht="15.75" customHeight="1" x14ac:dyDescent="0.3">
      <c r="A39" s="18"/>
    </row>
    <row r="40" spans="1:13" ht="15.75" customHeight="1" x14ac:dyDescent="0.3">
      <c r="A40" s="18"/>
    </row>
    <row r="41" spans="1:13" ht="15.75" customHeight="1" x14ac:dyDescent="0.3">
      <c r="A41" s="18"/>
    </row>
    <row r="42" spans="1:13" ht="15.75" customHeight="1" x14ac:dyDescent="0.3">
      <c r="A42" s="18"/>
    </row>
    <row r="43" spans="1:13" ht="15.75" customHeight="1" x14ac:dyDescent="0.3">
      <c r="A43" s="18"/>
    </row>
    <row r="44" spans="1:13" ht="15.75" customHeight="1" x14ac:dyDescent="0.3">
      <c r="A44" s="18"/>
    </row>
    <row r="45" spans="1:13" ht="15.75" customHeight="1" x14ac:dyDescent="0.3">
      <c r="A45" s="18"/>
    </row>
    <row r="46" spans="1:13" ht="15.75" customHeight="1" x14ac:dyDescent="0.3">
      <c r="A46" s="18"/>
    </row>
    <row r="47" spans="1:13" ht="15.75" customHeight="1" x14ac:dyDescent="0.3">
      <c r="A47" s="18"/>
    </row>
    <row r="48" spans="1:13" ht="15.75" customHeight="1" x14ac:dyDescent="0.3">
      <c r="A48" s="18"/>
    </row>
    <row r="49" spans="1:5" ht="15.75" customHeight="1" x14ac:dyDescent="0.3">
      <c r="A49" s="18"/>
    </row>
    <row r="50" spans="1:5" ht="15.75" customHeight="1" x14ac:dyDescent="0.3">
      <c r="A50" s="18"/>
    </row>
    <row r="51" spans="1:5" ht="15.75" customHeight="1" x14ac:dyDescent="0.3">
      <c r="A51" s="18"/>
    </row>
    <row r="52" spans="1:5" ht="15.75" customHeight="1" x14ac:dyDescent="0.3">
      <c r="A52" s="18"/>
    </row>
    <row r="53" spans="1:5" ht="15.75" customHeight="1" x14ac:dyDescent="0.3">
      <c r="A53" s="18"/>
    </row>
    <row r="54" spans="1:5" ht="15.75" customHeight="1" x14ac:dyDescent="0.3">
      <c r="A54" s="18"/>
      <c r="E54" s="129"/>
    </row>
    <row r="55" spans="1:5" ht="15.75" customHeight="1" x14ac:dyDescent="0.3">
      <c r="A55" s="18"/>
    </row>
    <row r="56" spans="1:5" ht="15.75" customHeight="1" x14ac:dyDescent="0.3">
      <c r="A56" s="18"/>
    </row>
    <row r="57" spans="1:5" ht="15.75" customHeight="1" x14ac:dyDescent="0.3">
      <c r="A57" s="18"/>
    </row>
    <row r="58" spans="1:5" ht="15.75" customHeight="1" x14ac:dyDescent="0.3">
      <c r="A58" s="18"/>
    </row>
    <row r="59" spans="1:5" ht="15.75" customHeight="1" x14ac:dyDescent="0.3">
      <c r="A59" s="18"/>
    </row>
    <row r="60" spans="1:5" ht="15.75" customHeight="1" x14ac:dyDescent="0.3">
      <c r="A60" s="18"/>
    </row>
    <row r="61" spans="1:5" ht="15.75" customHeight="1" x14ac:dyDescent="0.3">
      <c r="A61" s="18"/>
    </row>
    <row r="62" spans="1:5" ht="15.75" customHeight="1" x14ac:dyDescent="0.3">
      <c r="A62" s="18"/>
    </row>
    <row r="63" spans="1:5" ht="15.75" customHeight="1" x14ac:dyDescent="0.3">
      <c r="A63" s="18"/>
    </row>
    <row r="64" spans="1:5" ht="15.75" customHeight="1" x14ac:dyDescent="0.3">
      <c r="A64" s="18"/>
    </row>
    <row r="65" spans="1:1" ht="15.75" customHeight="1" x14ac:dyDescent="0.3">
      <c r="A65" s="18"/>
    </row>
    <row r="66" spans="1:1" ht="15.75" customHeight="1" x14ac:dyDescent="0.3">
      <c r="A66" s="18"/>
    </row>
    <row r="67" spans="1:1" ht="15.75" customHeight="1" x14ac:dyDescent="0.3">
      <c r="A67" s="18"/>
    </row>
    <row r="68" spans="1:1" ht="15.75" customHeight="1" x14ac:dyDescent="0.3">
      <c r="A68" s="18"/>
    </row>
    <row r="69" spans="1:1" ht="15.75" customHeight="1" x14ac:dyDescent="0.3">
      <c r="A69" s="18"/>
    </row>
    <row r="70" spans="1:1" ht="15.75" customHeight="1" x14ac:dyDescent="0.3">
      <c r="A70" s="18"/>
    </row>
    <row r="71" spans="1:1" ht="15.75" customHeight="1" x14ac:dyDescent="0.3">
      <c r="A71" s="18"/>
    </row>
    <row r="72" spans="1:1" ht="15.75" customHeight="1" x14ac:dyDescent="0.3">
      <c r="A72" s="18"/>
    </row>
    <row r="73" spans="1:1" ht="15.75" customHeight="1" x14ac:dyDescent="0.3">
      <c r="A73" s="18"/>
    </row>
    <row r="74" spans="1:1" ht="15.75" customHeight="1" x14ac:dyDescent="0.3">
      <c r="A74" s="18"/>
    </row>
    <row r="75" spans="1:1" ht="15.75" customHeight="1" x14ac:dyDescent="0.3">
      <c r="A75" s="18"/>
    </row>
    <row r="76" spans="1:1" ht="15.75" customHeight="1" x14ac:dyDescent="0.3">
      <c r="A76" s="18"/>
    </row>
    <row r="77" spans="1:1" ht="15.75" customHeight="1" x14ac:dyDescent="0.3">
      <c r="A77" s="18"/>
    </row>
    <row r="78" spans="1:1" ht="15.75" customHeight="1" x14ac:dyDescent="0.3">
      <c r="A78" s="18"/>
    </row>
    <row r="79" spans="1:1" ht="15.75" customHeight="1" x14ac:dyDescent="0.3">
      <c r="A79" s="18"/>
    </row>
    <row r="80" spans="1:1" ht="15.75" customHeight="1" x14ac:dyDescent="0.3">
      <c r="A80" s="18"/>
    </row>
    <row r="81" spans="1:1" ht="15.75" customHeight="1" x14ac:dyDescent="0.3">
      <c r="A81" s="18"/>
    </row>
    <row r="82" spans="1:1" ht="15.75" customHeight="1" x14ac:dyDescent="0.3">
      <c r="A82" s="18"/>
    </row>
    <row r="83" spans="1:1" ht="15.75" customHeight="1" x14ac:dyDescent="0.3">
      <c r="A83" s="18"/>
    </row>
    <row r="84" spans="1:1" ht="15.75" customHeight="1" x14ac:dyDescent="0.3">
      <c r="A84" s="18"/>
    </row>
    <row r="85" spans="1:1" ht="15.75" customHeight="1" x14ac:dyDescent="0.3">
      <c r="A85" s="18"/>
    </row>
    <row r="86" spans="1:1" ht="15.75" customHeight="1" x14ac:dyDescent="0.3">
      <c r="A86" s="18"/>
    </row>
    <row r="87" spans="1:1" ht="15.75" customHeight="1" x14ac:dyDescent="0.3">
      <c r="A87" s="18"/>
    </row>
    <row r="88" spans="1:1" ht="15.75" customHeight="1" x14ac:dyDescent="0.3">
      <c r="A88" s="18"/>
    </row>
    <row r="89" spans="1:1" ht="15.75" customHeight="1" x14ac:dyDescent="0.3">
      <c r="A89" s="18"/>
    </row>
    <row r="90" spans="1:1" ht="15.75" customHeight="1" x14ac:dyDescent="0.3">
      <c r="A90" s="18"/>
    </row>
    <row r="91" spans="1:1" ht="15.75" customHeight="1" x14ac:dyDescent="0.3">
      <c r="A91" s="18"/>
    </row>
    <row r="92" spans="1:1" ht="15.75" customHeight="1" x14ac:dyDescent="0.3">
      <c r="A92" s="18"/>
    </row>
    <row r="93" spans="1:1" ht="15.75" customHeight="1" x14ac:dyDescent="0.3">
      <c r="A93" s="18"/>
    </row>
    <row r="94" spans="1:1" ht="15.75" customHeight="1" x14ac:dyDescent="0.3">
      <c r="A94" s="18"/>
    </row>
    <row r="95" spans="1:1" ht="15.75" customHeight="1" x14ac:dyDescent="0.3">
      <c r="A95" s="18"/>
    </row>
    <row r="96" spans="1:1" ht="15.75" customHeight="1" x14ac:dyDescent="0.3">
      <c r="A96" s="18"/>
    </row>
    <row r="97" spans="1:1" ht="15.75" customHeight="1" x14ac:dyDescent="0.3">
      <c r="A97" s="18"/>
    </row>
    <row r="98" spans="1:1" ht="15.75" customHeight="1" x14ac:dyDescent="0.3">
      <c r="A98" s="18"/>
    </row>
    <row r="99" spans="1:1" ht="15.75" customHeight="1" x14ac:dyDescent="0.3">
      <c r="A99" s="18"/>
    </row>
    <row r="100" spans="1:1" ht="15.75" customHeight="1" x14ac:dyDescent="0.3">
      <c r="A100" s="18"/>
    </row>
    <row r="101" spans="1:1" ht="15.75" customHeight="1" x14ac:dyDescent="0.3">
      <c r="A101" s="18"/>
    </row>
    <row r="102" spans="1:1" ht="15.75" customHeight="1" x14ac:dyDescent="0.3">
      <c r="A102" s="18"/>
    </row>
    <row r="103" spans="1:1" ht="15.75" customHeight="1" x14ac:dyDescent="0.3">
      <c r="A103" s="18"/>
    </row>
    <row r="104" spans="1:1" ht="15.75" customHeight="1" x14ac:dyDescent="0.3">
      <c r="A104" s="18"/>
    </row>
    <row r="105" spans="1:1" ht="15.75" customHeight="1" x14ac:dyDescent="0.3">
      <c r="A105" s="18"/>
    </row>
    <row r="106" spans="1:1" ht="15.75" customHeight="1" x14ac:dyDescent="0.3">
      <c r="A106" s="18"/>
    </row>
    <row r="107" spans="1:1" ht="15.75" customHeight="1" x14ac:dyDescent="0.3">
      <c r="A107" s="18"/>
    </row>
    <row r="108" spans="1:1" ht="15.75" customHeight="1" x14ac:dyDescent="0.3">
      <c r="A108" s="18"/>
    </row>
    <row r="109" spans="1:1" ht="15.75" customHeight="1" x14ac:dyDescent="0.3">
      <c r="A109" s="18"/>
    </row>
    <row r="110" spans="1:1" ht="15.75" customHeight="1" x14ac:dyDescent="0.3">
      <c r="A110" s="18"/>
    </row>
    <row r="111" spans="1:1" ht="15.75" customHeight="1" x14ac:dyDescent="0.3">
      <c r="A111" s="18"/>
    </row>
    <row r="112" spans="1:1" ht="15.75" customHeight="1" x14ac:dyDescent="0.3">
      <c r="A112" s="18"/>
    </row>
    <row r="113" spans="1:1" ht="15.75" customHeight="1" x14ac:dyDescent="0.3">
      <c r="A113" s="18"/>
    </row>
    <row r="114" spans="1:1" ht="15.75" customHeight="1" x14ac:dyDescent="0.3">
      <c r="A114" s="18"/>
    </row>
    <row r="115" spans="1:1" ht="15.75" customHeight="1" x14ac:dyDescent="0.3">
      <c r="A115" s="18"/>
    </row>
    <row r="116" spans="1:1" ht="15.75" customHeight="1" x14ac:dyDescent="0.3">
      <c r="A116" s="18"/>
    </row>
    <row r="117" spans="1:1" ht="15.75" customHeight="1" x14ac:dyDescent="0.3">
      <c r="A117" s="18"/>
    </row>
    <row r="118" spans="1:1" ht="15.75" customHeight="1" x14ac:dyDescent="0.3">
      <c r="A118" s="18"/>
    </row>
    <row r="119" spans="1:1" ht="15.75" customHeight="1" x14ac:dyDescent="0.3">
      <c r="A119" s="18"/>
    </row>
    <row r="120" spans="1:1" ht="15.75" customHeight="1" x14ac:dyDescent="0.3">
      <c r="A120" s="18"/>
    </row>
    <row r="121" spans="1:1" ht="15.75" customHeight="1" x14ac:dyDescent="0.3">
      <c r="A121" s="18"/>
    </row>
    <row r="122" spans="1:1" ht="15.75" customHeight="1" x14ac:dyDescent="0.3">
      <c r="A122" s="18"/>
    </row>
    <row r="123" spans="1:1" ht="15.75" customHeight="1" x14ac:dyDescent="0.3">
      <c r="A123" s="18"/>
    </row>
    <row r="124" spans="1:1" ht="15.75" customHeight="1" x14ac:dyDescent="0.3">
      <c r="A124" s="18"/>
    </row>
    <row r="125" spans="1:1" ht="15.75" customHeight="1" x14ac:dyDescent="0.3">
      <c r="A125" s="18"/>
    </row>
    <row r="126" spans="1:1" ht="15.75" customHeight="1" x14ac:dyDescent="0.3">
      <c r="A126" s="18"/>
    </row>
    <row r="127" spans="1:1" ht="15.75" customHeight="1" x14ac:dyDescent="0.3">
      <c r="A127" s="18"/>
    </row>
    <row r="128" spans="1:1" ht="15.75" customHeight="1" x14ac:dyDescent="0.3">
      <c r="A128" s="18"/>
    </row>
    <row r="129" spans="1:1" ht="15.75" customHeight="1" x14ac:dyDescent="0.3">
      <c r="A129" s="18"/>
    </row>
    <row r="130" spans="1:1" ht="15.75" customHeight="1" x14ac:dyDescent="0.3">
      <c r="A130" s="18"/>
    </row>
    <row r="131" spans="1:1" ht="15.75" customHeight="1" x14ac:dyDescent="0.3">
      <c r="A131" s="18"/>
    </row>
    <row r="132" spans="1:1" ht="15.75" customHeight="1" x14ac:dyDescent="0.3">
      <c r="A132" s="18"/>
    </row>
    <row r="133" spans="1:1" ht="15.75" customHeight="1" x14ac:dyDescent="0.3">
      <c r="A133" s="18"/>
    </row>
    <row r="134" spans="1:1" ht="15.75" customHeight="1" x14ac:dyDescent="0.3">
      <c r="A134" s="18"/>
    </row>
    <row r="135" spans="1:1" ht="15.75" customHeight="1" x14ac:dyDescent="0.3">
      <c r="A135" s="18"/>
    </row>
    <row r="136" spans="1:1" ht="15.75" customHeight="1" x14ac:dyDescent="0.3">
      <c r="A136" s="18"/>
    </row>
    <row r="137" spans="1:1" ht="15.75" customHeight="1" x14ac:dyDescent="0.3">
      <c r="A137" s="18"/>
    </row>
    <row r="138" spans="1:1" ht="15.75" customHeight="1" x14ac:dyDescent="0.3">
      <c r="A138" s="18"/>
    </row>
    <row r="139" spans="1:1" ht="15.75" customHeight="1" x14ac:dyDescent="0.3">
      <c r="A139" s="18"/>
    </row>
    <row r="140" spans="1:1" ht="15.75" customHeight="1" x14ac:dyDescent="0.3">
      <c r="A140" s="18"/>
    </row>
    <row r="141" spans="1:1" ht="15.75" customHeight="1" x14ac:dyDescent="0.3">
      <c r="A141" s="18"/>
    </row>
    <row r="142" spans="1:1" ht="15.75" customHeight="1" x14ac:dyDescent="0.3">
      <c r="A142" s="18"/>
    </row>
    <row r="143" spans="1:1" ht="15.75" customHeight="1" x14ac:dyDescent="0.3">
      <c r="A143" s="18"/>
    </row>
    <row r="144" spans="1:1" ht="15.75" customHeight="1" x14ac:dyDescent="0.3">
      <c r="A144" s="18"/>
    </row>
    <row r="145" spans="1:1" ht="15.75" customHeight="1" x14ac:dyDescent="0.3">
      <c r="A145" s="18"/>
    </row>
    <row r="146" spans="1:1" ht="15.75" customHeight="1" x14ac:dyDescent="0.3">
      <c r="A146" s="18"/>
    </row>
    <row r="147" spans="1:1" ht="15.75" customHeight="1" x14ac:dyDescent="0.3">
      <c r="A147" s="18"/>
    </row>
    <row r="148" spans="1:1" ht="15.75" customHeight="1" x14ac:dyDescent="0.3">
      <c r="A148" s="18"/>
    </row>
    <row r="149" spans="1:1" ht="15.75" customHeight="1" x14ac:dyDescent="0.3">
      <c r="A149" s="18"/>
    </row>
    <row r="150" spans="1:1" ht="15.75" customHeight="1" x14ac:dyDescent="0.3">
      <c r="A150" s="18"/>
    </row>
    <row r="151" spans="1:1" ht="15.75" customHeight="1" x14ac:dyDescent="0.3">
      <c r="A151" s="18"/>
    </row>
    <row r="152" spans="1:1" ht="15.75" customHeight="1" x14ac:dyDescent="0.3">
      <c r="A152" s="18"/>
    </row>
    <row r="153" spans="1:1" ht="15.75" customHeight="1" x14ac:dyDescent="0.3">
      <c r="A153" s="18"/>
    </row>
    <row r="154" spans="1:1" ht="15.75" customHeight="1" x14ac:dyDescent="0.3">
      <c r="A154" s="18"/>
    </row>
    <row r="155" spans="1:1" ht="15.75" customHeight="1" x14ac:dyDescent="0.3">
      <c r="A155" s="18"/>
    </row>
    <row r="156" spans="1:1" ht="15.75" customHeight="1" x14ac:dyDescent="0.3">
      <c r="A156" s="18"/>
    </row>
    <row r="157" spans="1:1" ht="15.75" customHeight="1" x14ac:dyDescent="0.3">
      <c r="A157" s="18"/>
    </row>
    <row r="158" spans="1:1" ht="15.75" customHeight="1" x14ac:dyDescent="0.3">
      <c r="A158" s="18"/>
    </row>
    <row r="159" spans="1:1" ht="15.75" customHeight="1" x14ac:dyDescent="0.3">
      <c r="A159" s="18"/>
    </row>
    <row r="160" spans="1:1" ht="15.75" customHeight="1" x14ac:dyDescent="0.3">
      <c r="A160" s="18"/>
    </row>
    <row r="161" spans="1:1" ht="15.75" customHeight="1" x14ac:dyDescent="0.3">
      <c r="A161" s="18"/>
    </row>
    <row r="162" spans="1:1" ht="15.75" customHeight="1" x14ac:dyDescent="0.3">
      <c r="A162" s="18"/>
    </row>
    <row r="163" spans="1:1" ht="15.75" customHeight="1" x14ac:dyDescent="0.3">
      <c r="A163" s="18"/>
    </row>
    <row r="164" spans="1:1" ht="15.75" customHeight="1" x14ac:dyDescent="0.3">
      <c r="A164" s="18"/>
    </row>
    <row r="165" spans="1:1" ht="15.75" customHeight="1" x14ac:dyDescent="0.3">
      <c r="A165" s="18"/>
    </row>
    <row r="166" spans="1:1" ht="15.75" customHeight="1" x14ac:dyDescent="0.3">
      <c r="A166" s="18"/>
    </row>
    <row r="167" spans="1:1" ht="15.75" customHeight="1" x14ac:dyDescent="0.3">
      <c r="A167" s="18"/>
    </row>
    <row r="168" spans="1:1" ht="15.75" customHeight="1" x14ac:dyDescent="0.3">
      <c r="A168" s="18"/>
    </row>
    <row r="169" spans="1:1" ht="15.75" customHeight="1" x14ac:dyDescent="0.3">
      <c r="A169" s="18"/>
    </row>
    <row r="170" spans="1:1" ht="15.75" customHeight="1" x14ac:dyDescent="0.3">
      <c r="A170" s="18"/>
    </row>
    <row r="171" spans="1:1" ht="15.75" customHeight="1" x14ac:dyDescent="0.3">
      <c r="A171" s="18"/>
    </row>
    <row r="172" spans="1:1" ht="15.75" customHeight="1" x14ac:dyDescent="0.3">
      <c r="A172" s="18"/>
    </row>
    <row r="173" spans="1:1" ht="15.75" customHeight="1" x14ac:dyDescent="0.3">
      <c r="A173" s="18"/>
    </row>
    <row r="174" spans="1:1" ht="15.75" customHeight="1" x14ac:dyDescent="0.3">
      <c r="A174" s="18"/>
    </row>
    <row r="175" spans="1:1" ht="15.75" customHeight="1" x14ac:dyDescent="0.3">
      <c r="A175" s="18"/>
    </row>
    <row r="176" spans="1:1" ht="15.75" customHeight="1" x14ac:dyDescent="0.3">
      <c r="A176" s="18"/>
    </row>
    <row r="177" spans="1:1" ht="15.75" customHeight="1" x14ac:dyDescent="0.3">
      <c r="A177" s="18"/>
    </row>
    <row r="178" spans="1:1" ht="15.75" customHeight="1" x14ac:dyDescent="0.3">
      <c r="A178" s="18"/>
    </row>
    <row r="179" spans="1:1" ht="15.75" customHeight="1" x14ac:dyDescent="0.3">
      <c r="A179" s="18"/>
    </row>
    <row r="180" spans="1:1" ht="15.75" customHeight="1" x14ac:dyDescent="0.3">
      <c r="A180" s="18"/>
    </row>
    <row r="181" spans="1:1" ht="15.75" customHeight="1" x14ac:dyDescent="0.3">
      <c r="A181" s="18"/>
    </row>
    <row r="182" spans="1:1" ht="15.75" customHeight="1" x14ac:dyDescent="0.3">
      <c r="A182" s="18"/>
    </row>
    <row r="183" spans="1:1" ht="15.75" customHeight="1" x14ac:dyDescent="0.3">
      <c r="A183" s="18"/>
    </row>
    <row r="184" spans="1:1" ht="15.75" customHeight="1" x14ac:dyDescent="0.3">
      <c r="A184" s="18"/>
    </row>
    <row r="185" spans="1:1" ht="15.75" customHeight="1" x14ac:dyDescent="0.3">
      <c r="A185" s="18"/>
    </row>
    <row r="186" spans="1:1" ht="15.75" customHeight="1" x14ac:dyDescent="0.3">
      <c r="A186" s="18"/>
    </row>
    <row r="187" spans="1:1" ht="15.75" customHeight="1" x14ac:dyDescent="0.3">
      <c r="A187" s="18"/>
    </row>
    <row r="188" spans="1:1" ht="15.75" customHeight="1" x14ac:dyDescent="0.3">
      <c r="A188" s="18"/>
    </row>
    <row r="189" spans="1:1" ht="15.75" customHeight="1" x14ac:dyDescent="0.3">
      <c r="A189" s="18"/>
    </row>
    <row r="190" spans="1:1" ht="15.75" customHeight="1" x14ac:dyDescent="0.3">
      <c r="A190" s="18"/>
    </row>
    <row r="191" spans="1:1" ht="15.75" customHeight="1" x14ac:dyDescent="0.3">
      <c r="A191" s="18"/>
    </row>
    <row r="192" spans="1:1" ht="15.75" customHeight="1" x14ac:dyDescent="0.3">
      <c r="A192" s="18"/>
    </row>
  </sheetData>
  <mergeCells count="1">
    <mergeCell ref="E2:J2"/>
  </mergeCells>
  <hyperlinks>
    <hyperlink ref="B2" location="'Index'!A3" tooltip="Go to the Index sheet" display="á" xr:uid="{7594B660-6F19-4C7E-A3D0-BC1F5F62133B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8E5FF-986F-41C6-AF6C-B3C9AFC43135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8" customWidth="1"/>
    <col min="4" max="7" width="5" style="18" customWidth="1"/>
    <col min="8" max="8" width="1.7109375" style="18" customWidth="1"/>
    <col min="9" max="9" width="2.7109375" style="40" customWidth="1"/>
    <col min="10" max="11" width="20.7109375" style="18" customWidth="1"/>
    <col min="12" max="15" width="5" style="18" customWidth="1"/>
    <col min="16" max="17" width="4.140625" style="18" customWidth="1"/>
    <col min="18" max="18" width="9.140625" style="18" bestFit="1" customWidth="1"/>
    <col min="19" max="24" width="4.140625" style="18" customWidth="1"/>
    <col min="25" max="25" width="10.28515625" style="18"/>
  </cols>
  <sheetData>
    <row r="1" spans="1:25" ht="18" x14ac:dyDescent="0.35">
      <c r="A1" s="1"/>
      <c r="B1" s="2" t="s">
        <v>1085</v>
      </c>
      <c r="C1" s="2"/>
      <c r="D1" s="3"/>
      <c r="E1" s="3"/>
      <c r="F1" s="3"/>
      <c r="G1" s="3"/>
      <c r="H1" s="3"/>
      <c r="I1" s="4" t="s">
        <v>1086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55"/>
      <c r="J2" s="56" t="s">
        <v>3</v>
      </c>
      <c r="K2" s="56"/>
      <c r="L2" s="56"/>
      <c r="M2" s="56"/>
      <c r="N2" s="56"/>
      <c r="O2" s="56"/>
    </row>
    <row r="3" spans="1:25" ht="15.75" customHeight="1" x14ac:dyDescent="0.3">
      <c r="A3" s="8"/>
      <c r="B3" s="9" t="s">
        <v>4</v>
      </c>
      <c r="C3" s="10" t="s">
        <v>1087</v>
      </c>
      <c r="D3" s="10"/>
      <c r="E3" s="10" t="s">
        <v>1088</v>
      </c>
      <c r="F3" s="9"/>
      <c r="G3" s="9"/>
      <c r="H3" s="9"/>
      <c r="I3" s="8"/>
      <c r="J3" s="9" t="s">
        <v>28</v>
      </c>
      <c r="K3" s="10" t="s">
        <v>1089</v>
      </c>
      <c r="L3" s="10"/>
      <c r="M3" s="10" t="s">
        <v>1090</v>
      </c>
      <c r="N3" s="9"/>
      <c r="O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11">
        <v>1</v>
      </c>
      <c r="B4" s="12" t="s">
        <v>7</v>
      </c>
      <c r="C4" s="12" t="s">
        <v>8</v>
      </c>
      <c r="D4" s="16" t="s">
        <v>9</v>
      </c>
      <c r="E4" s="16" t="s">
        <v>10</v>
      </c>
      <c r="F4" s="16" t="s">
        <v>11</v>
      </c>
      <c r="G4" s="17" t="s">
        <v>12</v>
      </c>
      <c r="I4" s="11">
        <v>1</v>
      </c>
      <c r="J4" s="12" t="s">
        <v>7</v>
      </c>
      <c r="K4" s="12" t="s">
        <v>8</v>
      </c>
      <c r="L4" s="16" t="s">
        <v>9</v>
      </c>
      <c r="M4" s="16" t="s">
        <v>10</v>
      </c>
      <c r="N4" s="16" t="s">
        <v>11</v>
      </c>
      <c r="O4" s="17" t="s">
        <v>12</v>
      </c>
    </row>
    <row r="5" spans="1:25" ht="15.75" customHeight="1" x14ac:dyDescent="0.3">
      <c r="A5" s="19">
        <v>8</v>
      </c>
      <c r="B5" s="20" t="s">
        <v>1091</v>
      </c>
      <c r="C5" s="20" t="s">
        <v>713</v>
      </c>
      <c r="D5" s="38">
        <v>100</v>
      </c>
      <c r="E5" s="21">
        <v>10</v>
      </c>
      <c r="F5" s="21">
        <v>796</v>
      </c>
      <c r="G5" s="22">
        <v>77</v>
      </c>
      <c r="I5" s="19">
        <v>9</v>
      </c>
      <c r="J5" s="20" t="s">
        <v>1077</v>
      </c>
      <c r="K5" s="20" t="s">
        <v>112</v>
      </c>
      <c r="L5" s="21">
        <v>98</v>
      </c>
      <c r="M5" s="21">
        <v>10</v>
      </c>
      <c r="N5" s="21">
        <v>782</v>
      </c>
      <c r="O5" s="22">
        <v>69</v>
      </c>
    </row>
    <row r="6" spans="1:25" ht="15.75" customHeight="1" x14ac:dyDescent="0.3">
      <c r="A6" s="23">
        <v>3</v>
      </c>
      <c r="B6" s="24" t="s">
        <v>1092</v>
      </c>
      <c r="C6" s="24" t="s">
        <v>713</v>
      </c>
      <c r="D6" s="25">
        <v>99</v>
      </c>
      <c r="E6" s="27">
        <v>8</v>
      </c>
      <c r="F6" s="25">
        <v>788</v>
      </c>
      <c r="G6" s="28">
        <v>62</v>
      </c>
      <c r="I6" s="23">
        <v>7</v>
      </c>
      <c r="J6" s="24" t="s">
        <v>1093</v>
      </c>
      <c r="K6" s="24" t="s">
        <v>41</v>
      </c>
      <c r="L6" s="25">
        <v>97</v>
      </c>
      <c r="M6" s="27">
        <v>9</v>
      </c>
      <c r="N6" s="25">
        <v>780</v>
      </c>
      <c r="O6" s="28">
        <v>66</v>
      </c>
    </row>
    <row r="7" spans="1:25" ht="15.75" customHeight="1" x14ac:dyDescent="0.3">
      <c r="A7" s="23">
        <v>1</v>
      </c>
      <c r="B7" s="24" t="s">
        <v>1094</v>
      </c>
      <c r="C7" s="24" t="s">
        <v>74</v>
      </c>
      <c r="D7" s="25">
        <v>99</v>
      </c>
      <c r="E7" s="27">
        <v>8</v>
      </c>
      <c r="F7" s="29">
        <v>788</v>
      </c>
      <c r="G7" s="30">
        <v>60</v>
      </c>
      <c r="I7" s="23">
        <v>1</v>
      </c>
      <c r="J7" s="24" t="s">
        <v>1095</v>
      </c>
      <c r="K7" s="24" t="s">
        <v>98</v>
      </c>
      <c r="L7" s="25">
        <v>97</v>
      </c>
      <c r="M7" s="27">
        <v>9</v>
      </c>
      <c r="N7" s="29">
        <v>773</v>
      </c>
      <c r="O7" s="30">
        <v>59</v>
      </c>
    </row>
    <row r="8" spans="1:25" ht="15.75" customHeight="1" x14ac:dyDescent="0.3">
      <c r="A8" s="23">
        <v>9</v>
      </c>
      <c r="B8" s="24" t="s">
        <v>1096</v>
      </c>
      <c r="C8" s="24" t="s">
        <v>713</v>
      </c>
      <c r="D8" s="25">
        <v>97</v>
      </c>
      <c r="E8" s="27">
        <v>5</v>
      </c>
      <c r="F8" s="25">
        <v>785</v>
      </c>
      <c r="G8" s="28">
        <v>59</v>
      </c>
      <c r="I8" s="23">
        <v>4</v>
      </c>
      <c r="J8" s="24" t="s">
        <v>1097</v>
      </c>
      <c r="K8" s="24" t="s">
        <v>1098</v>
      </c>
      <c r="L8" s="25">
        <v>95</v>
      </c>
      <c r="M8" s="27">
        <v>6</v>
      </c>
      <c r="N8" s="25">
        <v>771</v>
      </c>
      <c r="O8" s="28">
        <v>53</v>
      </c>
    </row>
    <row r="9" spans="1:25" ht="15.75" customHeight="1" x14ac:dyDescent="0.3">
      <c r="A9" s="23">
        <v>2</v>
      </c>
      <c r="B9" s="24" t="s">
        <v>987</v>
      </c>
      <c r="C9" s="24" t="s">
        <v>334</v>
      </c>
      <c r="D9" s="25">
        <v>98</v>
      </c>
      <c r="E9" s="27">
        <v>6</v>
      </c>
      <c r="F9" s="25">
        <v>784</v>
      </c>
      <c r="G9" s="28">
        <v>55</v>
      </c>
      <c r="I9" s="23">
        <v>6</v>
      </c>
      <c r="J9" s="24" t="s">
        <v>668</v>
      </c>
      <c r="K9" s="24" t="s">
        <v>41</v>
      </c>
      <c r="L9" s="25">
        <v>95</v>
      </c>
      <c r="M9" s="27">
        <v>6</v>
      </c>
      <c r="N9" s="25">
        <v>767</v>
      </c>
      <c r="O9" s="28">
        <v>46</v>
      </c>
    </row>
    <row r="10" spans="1:25" ht="15.75" customHeight="1" x14ac:dyDescent="0.3">
      <c r="A10" s="23">
        <v>4</v>
      </c>
      <c r="B10" s="24" t="s">
        <v>1099</v>
      </c>
      <c r="C10" s="24" t="s">
        <v>74</v>
      </c>
      <c r="D10" s="26">
        <v>100</v>
      </c>
      <c r="E10" s="27">
        <v>10</v>
      </c>
      <c r="F10" s="25">
        <v>781</v>
      </c>
      <c r="G10" s="28">
        <v>48</v>
      </c>
      <c r="I10" s="23">
        <v>5</v>
      </c>
      <c r="J10" s="24" t="s">
        <v>1100</v>
      </c>
      <c r="K10" s="24" t="s">
        <v>832</v>
      </c>
      <c r="L10" s="25" t="s">
        <v>55</v>
      </c>
      <c r="M10" s="27">
        <v>0</v>
      </c>
      <c r="N10" s="25">
        <v>583</v>
      </c>
      <c r="O10" s="28">
        <v>45</v>
      </c>
    </row>
    <row r="11" spans="1:25" ht="15.75" customHeight="1" x14ac:dyDescent="0.3">
      <c r="A11" s="23">
        <v>5</v>
      </c>
      <c r="B11" s="24" t="s">
        <v>1101</v>
      </c>
      <c r="C11" s="24" t="s">
        <v>268</v>
      </c>
      <c r="D11" s="25">
        <v>94</v>
      </c>
      <c r="E11" s="27">
        <v>1</v>
      </c>
      <c r="F11" s="25">
        <v>777</v>
      </c>
      <c r="G11" s="28">
        <v>47</v>
      </c>
      <c r="I11" s="23">
        <v>2</v>
      </c>
      <c r="J11" s="24" t="s">
        <v>1102</v>
      </c>
      <c r="K11" s="24" t="s">
        <v>1103</v>
      </c>
      <c r="L11" s="25">
        <v>96</v>
      </c>
      <c r="M11" s="27">
        <v>7</v>
      </c>
      <c r="N11" s="25">
        <v>762</v>
      </c>
      <c r="O11" s="28">
        <v>43</v>
      </c>
    </row>
    <row r="12" spans="1:25" ht="15.75" customHeight="1" x14ac:dyDescent="0.3">
      <c r="A12" s="23">
        <v>10</v>
      </c>
      <c r="B12" s="24" t="s">
        <v>1104</v>
      </c>
      <c r="C12" s="24" t="s">
        <v>520</v>
      </c>
      <c r="D12" s="25">
        <v>95</v>
      </c>
      <c r="E12" s="27">
        <v>2</v>
      </c>
      <c r="F12" s="25">
        <v>773</v>
      </c>
      <c r="G12" s="28">
        <v>35</v>
      </c>
      <c r="I12" s="23">
        <v>8</v>
      </c>
      <c r="J12" s="24" t="s">
        <v>1105</v>
      </c>
      <c r="K12" s="24" t="s">
        <v>74</v>
      </c>
      <c r="L12" s="25">
        <v>94</v>
      </c>
      <c r="M12" s="27">
        <v>4</v>
      </c>
      <c r="N12" s="25">
        <v>763</v>
      </c>
      <c r="O12" s="28">
        <v>38</v>
      </c>
    </row>
    <row r="13" spans="1:25" ht="15.75" customHeight="1" x14ac:dyDescent="0.3">
      <c r="A13" s="23">
        <v>6</v>
      </c>
      <c r="B13" s="24" t="s">
        <v>1106</v>
      </c>
      <c r="C13" s="24" t="s">
        <v>74</v>
      </c>
      <c r="D13" s="25">
        <v>96</v>
      </c>
      <c r="E13" s="27">
        <v>3</v>
      </c>
      <c r="F13" s="25">
        <v>769</v>
      </c>
      <c r="G13" s="28">
        <v>28</v>
      </c>
      <c r="I13" s="23">
        <v>10</v>
      </c>
      <c r="J13" s="24" t="s">
        <v>1107</v>
      </c>
      <c r="K13" s="24" t="s">
        <v>461</v>
      </c>
      <c r="L13" s="25">
        <v>94</v>
      </c>
      <c r="M13" s="27">
        <v>4</v>
      </c>
      <c r="N13" s="25">
        <v>755</v>
      </c>
      <c r="O13" s="28">
        <v>33</v>
      </c>
    </row>
    <row r="14" spans="1:25" ht="15.75" customHeight="1" x14ac:dyDescent="0.3">
      <c r="A14" s="250">
        <v>7</v>
      </c>
      <c r="B14" s="251" t="s">
        <v>1108</v>
      </c>
      <c r="C14" s="251" t="s">
        <v>832</v>
      </c>
      <c r="D14" s="239">
        <v>97</v>
      </c>
      <c r="E14" s="34">
        <v>5</v>
      </c>
      <c r="F14" s="239">
        <v>765</v>
      </c>
      <c r="G14" s="240">
        <v>27</v>
      </c>
      <c r="I14" s="250">
        <v>3</v>
      </c>
      <c r="J14" s="342" t="s">
        <v>1109</v>
      </c>
      <c r="K14" s="251" t="s">
        <v>520</v>
      </c>
      <c r="L14" s="239">
        <v>92</v>
      </c>
      <c r="M14" s="34">
        <v>2</v>
      </c>
      <c r="N14" s="239">
        <v>748</v>
      </c>
      <c r="O14" s="240">
        <v>30</v>
      </c>
    </row>
    <row r="15" spans="1:25" ht="15.75" customHeight="1" x14ac:dyDescent="0.3">
      <c r="A15" s="18"/>
      <c r="I15" s="18"/>
    </row>
    <row r="16" spans="1:25" ht="15.75" customHeight="1" x14ac:dyDescent="0.3">
      <c r="A16" s="8"/>
      <c r="B16" s="9" t="s">
        <v>45</v>
      </c>
      <c r="C16" s="10" t="s">
        <v>1110</v>
      </c>
      <c r="D16" s="10"/>
      <c r="E16" s="10" t="s">
        <v>1111</v>
      </c>
      <c r="F16" s="9"/>
      <c r="G16" s="9"/>
      <c r="I16" s="8"/>
      <c r="J16" s="9" t="s">
        <v>59</v>
      </c>
      <c r="K16" s="10" t="s">
        <v>1112</v>
      </c>
      <c r="L16" s="10"/>
      <c r="M16" s="10" t="s">
        <v>1113</v>
      </c>
      <c r="N16" s="9"/>
      <c r="O16" s="9"/>
    </row>
    <row r="17" spans="1:15" ht="15.75" customHeight="1" x14ac:dyDescent="0.3">
      <c r="A17" s="11">
        <v>1</v>
      </c>
      <c r="B17" s="12" t="s">
        <v>7</v>
      </c>
      <c r="C17" s="12" t="s">
        <v>8</v>
      </c>
      <c r="D17" s="16" t="s">
        <v>9</v>
      </c>
      <c r="E17" s="16" t="s">
        <v>10</v>
      </c>
      <c r="F17" s="16" t="s">
        <v>11</v>
      </c>
      <c r="G17" s="17" t="s">
        <v>12</v>
      </c>
      <c r="I17" s="11">
        <v>1</v>
      </c>
      <c r="J17" s="12" t="s">
        <v>7</v>
      </c>
      <c r="K17" s="12" t="s">
        <v>8</v>
      </c>
      <c r="L17" s="16" t="s">
        <v>9</v>
      </c>
      <c r="M17" s="16" t="s">
        <v>10</v>
      </c>
      <c r="N17" s="16" t="s">
        <v>11</v>
      </c>
      <c r="O17" s="17" t="s">
        <v>12</v>
      </c>
    </row>
    <row r="18" spans="1:15" ht="15.75" customHeight="1" x14ac:dyDescent="0.3">
      <c r="A18" s="19">
        <v>5</v>
      </c>
      <c r="B18" s="20" t="s">
        <v>1114</v>
      </c>
      <c r="C18" s="20" t="s">
        <v>98</v>
      </c>
      <c r="D18" s="21">
        <v>96</v>
      </c>
      <c r="E18" s="21">
        <v>8</v>
      </c>
      <c r="F18" s="21">
        <v>778</v>
      </c>
      <c r="G18" s="22">
        <v>75</v>
      </c>
      <c r="I18" s="19">
        <v>3</v>
      </c>
      <c r="J18" s="20" t="s">
        <v>1115</v>
      </c>
      <c r="K18" s="20" t="s">
        <v>832</v>
      </c>
      <c r="L18" s="21">
        <v>96</v>
      </c>
      <c r="M18" s="21">
        <v>10</v>
      </c>
      <c r="N18" s="21">
        <v>773</v>
      </c>
      <c r="O18" s="22">
        <v>73</v>
      </c>
    </row>
    <row r="19" spans="1:15" ht="15.75" customHeight="1" x14ac:dyDescent="0.3">
      <c r="A19" s="23">
        <v>9</v>
      </c>
      <c r="B19" s="24" t="s">
        <v>637</v>
      </c>
      <c r="C19" s="24" t="s">
        <v>634</v>
      </c>
      <c r="D19" s="25">
        <v>97</v>
      </c>
      <c r="E19" s="27">
        <v>9</v>
      </c>
      <c r="F19" s="25">
        <v>774</v>
      </c>
      <c r="G19" s="28">
        <v>70</v>
      </c>
      <c r="I19" s="23">
        <v>4</v>
      </c>
      <c r="J19" s="24" t="s">
        <v>1116</v>
      </c>
      <c r="K19" s="24" t="s">
        <v>832</v>
      </c>
      <c r="L19" s="25">
        <v>92</v>
      </c>
      <c r="M19" s="27">
        <v>4</v>
      </c>
      <c r="N19" s="25">
        <v>768</v>
      </c>
      <c r="O19" s="28">
        <v>69</v>
      </c>
    </row>
    <row r="20" spans="1:15" ht="15.75" customHeight="1" x14ac:dyDescent="0.3">
      <c r="A20" s="23">
        <v>6</v>
      </c>
      <c r="B20" s="24" t="s">
        <v>1117</v>
      </c>
      <c r="C20" s="24" t="s">
        <v>44</v>
      </c>
      <c r="D20" s="25">
        <v>96</v>
      </c>
      <c r="E20" s="27">
        <v>8</v>
      </c>
      <c r="F20" s="25">
        <v>760</v>
      </c>
      <c r="G20" s="28">
        <v>50</v>
      </c>
      <c r="I20" s="23">
        <v>2</v>
      </c>
      <c r="J20" s="24" t="s">
        <v>1118</v>
      </c>
      <c r="K20" s="24" t="s">
        <v>461</v>
      </c>
      <c r="L20" s="25">
        <v>96</v>
      </c>
      <c r="M20" s="27">
        <v>10</v>
      </c>
      <c r="N20" s="25">
        <v>754</v>
      </c>
      <c r="O20" s="28">
        <v>55</v>
      </c>
    </row>
    <row r="21" spans="1:15" ht="15.75" customHeight="1" x14ac:dyDescent="0.3">
      <c r="A21" s="23">
        <v>10</v>
      </c>
      <c r="B21" s="24" t="s">
        <v>1119</v>
      </c>
      <c r="C21" s="24" t="s">
        <v>419</v>
      </c>
      <c r="D21" s="25">
        <v>94</v>
      </c>
      <c r="E21" s="27">
        <v>5</v>
      </c>
      <c r="F21" s="25">
        <v>760</v>
      </c>
      <c r="G21" s="28">
        <v>50</v>
      </c>
      <c r="I21" s="23">
        <v>5</v>
      </c>
      <c r="J21" s="24" t="s">
        <v>1120</v>
      </c>
      <c r="K21" s="24" t="s">
        <v>246</v>
      </c>
      <c r="L21" s="25">
        <v>96</v>
      </c>
      <c r="M21" s="27">
        <v>10</v>
      </c>
      <c r="N21" s="25">
        <v>752</v>
      </c>
      <c r="O21" s="28">
        <v>54</v>
      </c>
    </row>
    <row r="22" spans="1:15" ht="15.75" customHeight="1" x14ac:dyDescent="0.3">
      <c r="A22" s="23">
        <v>3</v>
      </c>
      <c r="B22" s="24" t="s">
        <v>570</v>
      </c>
      <c r="C22" s="24" t="s">
        <v>280</v>
      </c>
      <c r="D22" s="25">
        <v>99</v>
      </c>
      <c r="E22" s="27">
        <v>10</v>
      </c>
      <c r="F22" s="25">
        <v>754</v>
      </c>
      <c r="G22" s="28">
        <v>46</v>
      </c>
      <c r="I22" s="23">
        <v>10</v>
      </c>
      <c r="J22" s="24" t="s">
        <v>1121</v>
      </c>
      <c r="K22" s="24" t="s">
        <v>419</v>
      </c>
      <c r="L22" s="25">
        <v>95</v>
      </c>
      <c r="M22" s="27">
        <v>7</v>
      </c>
      <c r="N22" s="25">
        <v>748</v>
      </c>
      <c r="O22" s="28">
        <v>51</v>
      </c>
    </row>
    <row r="23" spans="1:15" ht="15.75" customHeight="1" x14ac:dyDescent="0.3">
      <c r="A23" s="23">
        <v>4</v>
      </c>
      <c r="B23" s="24" t="s">
        <v>1122</v>
      </c>
      <c r="C23" s="24" t="s">
        <v>832</v>
      </c>
      <c r="D23" s="25">
        <v>95</v>
      </c>
      <c r="E23" s="27">
        <v>6</v>
      </c>
      <c r="F23" s="25">
        <v>754</v>
      </c>
      <c r="G23" s="28">
        <v>43</v>
      </c>
      <c r="I23" s="23">
        <v>9</v>
      </c>
      <c r="J23" s="24" t="s">
        <v>1123</v>
      </c>
      <c r="K23" s="24" t="s">
        <v>461</v>
      </c>
      <c r="L23" s="25">
        <v>95</v>
      </c>
      <c r="M23" s="27">
        <v>7</v>
      </c>
      <c r="N23" s="25">
        <v>755</v>
      </c>
      <c r="O23" s="28">
        <v>50</v>
      </c>
    </row>
    <row r="24" spans="1:15" ht="15.75" customHeight="1" x14ac:dyDescent="0.3">
      <c r="A24" s="23">
        <v>1</v>
      </c>
      <c r="B24" s="24" t="s">
        <v>386</v>
      </c>
      <c r="C24" s="24" t="s">
        <v>246</v>
      </c>
      <c r="D24" s="25">
        <v>91</v>
      </c>
      <c r="E24" s="27">
        <v>2</v>
      </c>
      <c r="F24" s="29">
        <v>747</v>
      </c>
      <c r="G24" s="30">
        <v>38</v>
      </c>
      <c r="I24" s="23">
        <v>6</v>
      </c>
      <c r="J24" s="24" t="s">
        <v>1124</v>
      </c>
      <c r="K24" s="24" t="s">
        <v>334</v>
      </c>
      <c r="L24" s="25">
        <v>95</v>
      </c>
      <c r="M24" s="27">
        <v>7</v>
      </c>
      <c r="N24" s="25">
        <v>749</v>
      </c>
      <c r="O24" s="28">
        <v>43</v>
      </c>
    </row>
    <row r="25" spans="1:15" ht="15.75" customHeight="1" x14ac:dyDescent="0.3">
      <c r="A25" s="23">
        <v>2</v>
      </c>
      <c r="B25" s="24" t="s">
        <v>1125</v>
      </c>
      <c r="C25" s="24" t="s">
        <v>461</v>
      </c>
      <c r="D25" s="25">
        <v>89</v>
      </c>
      <c r="E25" s="27">
        <v>1</v>
      </c>
      <c r="F25" s="25">
        <v>745</v>
      </c>
      <c r="G25" s="28">
        <v>36</v>
      </c>
      <c r="I25" s="23">
        <v>1</v>
      </c>
      <c r="J25" s="24" t="s">
        <v>1126</v>
      </c>
      <c r="K25" s="24" t="s">
        <v>713</v>
      </c>
      <c r="L25" s="25">
        <v>92</v>
      </c>
      <c r="M25" s="27">
        <v>4</v>
      </c>
      <c r="N25" s="29">
        <v>745</v>
      </c>
      <c r="O25" s="30">
        <v>41</v>
      </c>
    </row>
    <row r="26" spans="1:15" ht="15.75" customHeight="1" x14ac:dyDescent="0.3">
      <c r="A26" s="23">
        <v>7</v>
      </c>
      <c r="B26" s="24" t="s">
        <v>1127</v>
      </c>
      <c r="C26" s="24" t="s">
        <v>461</v>
      </c>
      <c r="D26" s="25">
        <v>94</v>
      </c>
      <c r="E26" s="27">
        <v>5</v>
      </c>
      <c r="F26" s="25">
        <v>746</v>
      </c>
      <c r="G26" s="28">
        <v>35</v>
      </c>
      <c r="I26" s="23">
        <v>8</v>
      </c>
      <c r="J26" s="24" t="s">
        <v>1128</v>
      </c>
      <c r="K26" s="24" t="s">
        <v>955</v>
      </c>
      <c r="L26" s="25" t="s">
        <v>715</v>
      </c>
      <c r="M26" s="27">
        <v>0</v>
      </c>
      <c r="N26" s="25">
        <v>471</v>
      </c>
      <c r="O26" s="28">
        <v>29</v>
      </c>
    </row>
    <row r="27" spans="1:15" ht="15.75" customHeight="1" x14ac:dyDescent="0.3">
      <c r="A27" s="250">
        <v>8</v>
      </c>
      <c r="B27" s="251" t="s">
        <v>1129</v>
      </c>
      <c r="C27" s="251" t="s">
        <v>713</v>
      </c>
      <c r="D27" s="239">
        <v>93</v>
      </c>
      <c r="E27" s="34">
        <v>3</v>
      </c>
      <c r="F27" s="239">
        <v>740</v>
      </c>
      <c r="G27" s="240">
        <v>27</v>
      </c>
      <c r="I27" s="250">
        <v>7</v>
      </c>
      <c r="J27" s="251" t="s">
        <v>1130</v>
      </c>
      <c r="K27" s="251" t="s">
        <v>44</v>
      </c>
      <c r="L27" s="239" t="s">
        <v>55</v>
      </c>
      <c r="M27" s="34">
        <v>0</v>
      </c>
      <c r="N27" s="239">
        <v>0</v>
      </c>
      <c r="O27" s="240">
        <v>0</v>
      </c>
    </row>
    <row r="28" spans="1:15" ht="15.75" customHeight="1" x14ac:dyDescent="0.3">
      <c r="A28" s="18"/>
      <c r="I28" s="18"/>
    </row>
    <row r="29" spans="1:15" ht="15.75" customHeight="1" x14ac:dyDescent="0.3">
      <c r="A29" s="8"/>
      <c r="B29" s="9" t="s">
        <v>70</v>
      </c>
      <c r="C29" s="10" t="s">
        <v>1131</v>
      </c>
      <c r="D29" s="10"/>
      <c r="E29" s="10" t="s">
        <v>1132</v>
      </c>
      <c r="F29" s="9"/>
      <c r="G29" s="9"/>
      <c r="I29" s="8"/>
      <c r="J29" s="9" t="s">
        <v>146</v>
      </c>
      <c r="K29" s="10" t="s">
        <v>1133</v>
      </c>
      <c r="L29" s="10"/>
      <c r="M29" s="10" t="s">
        <v>1132</v>
      </c>
      <c r="N29" s="9"/>
      <c r="O29" s="9"/>
    </row>
    <row r="30" spans="1:15" ht="15.75" customHeight="1" x14ac:dyDescent="0.3">
      <c r="A30" s="11">
        <v>1</v>
      </c>
      <c r="B30" s="12" t="s">
        <v>7</v>
      </c>
      <c r="C30" s="12" t="s">
        <v>8</v>
      </c>
      <c r="D30" s="16" t="s">
        <v>9</v>
      </c>
      <c r="E30" s="16" t="s">
        <v>10</v>
      </c>
      <c r="F30" s="16" t="s">
        <v>11</v>
      </c>
      <c r="G30" s="17" t="s">
        <v>12</v>
      </c>
      <c r="I30" s="11">
        <v>1</v>
      </c>
      <c r="J30" s="12" t="s">
        <v>7</v>
      </c>
      <c r="K30" s="12" t="s">
        <v>8</v>
      </c>
      <c r="L30" s="16" t="s">
        <v>9</v>
      </c>
      <c r="M30" s="16" t="s">
        <v>10</v>
      </c>
      <c r="N30" s="16" t="s">
        <v>11</v>
      </c>
      <c r="O30" s="17" t="s">
        <v>12</v>
      </c>
    </row>
    <row r="31" spans="1:15" ht="15.75" customHeight="1" x14ac:dyDescent="0.3">
      <c r="A31" s="19">
        <v>8</v>
      </c>
      <c r="B31" s="20" t="s">
        <v>1134</v>
      </c>
      <c r="C31" s="20" t="s">
        <v>832</v>
      </c>
      <c r="D31" s="21">
        <v>91</v>
      </c>
      <c r="E31" s="21">
        <v>4</v>
      </c>
      <c r="F31" s="21">
        <v>761</v>
      </c>
      <c r="G31" s="22">
        <v>58</v>
      </c>
      <c r="I31" s="19">
        <v>2</v>
      </c>
      <c r="J31" s="20" t="s">
        <v>1135</v>
      </c>
      <c r="K31" s="20" t="s">
        <v>74</v>
      </c>
      <c r="L31" s="21">
        <v>97</v>
      </c>
      <c r="M31" s="21">
        <v>10</v>
      </c>
      <c r="N31" s="21">
        <v>763</v>
      </c>
      <c r="O31" s="22">
        <v>71</v>
      </c>
    </row>
    <row r="32" spans="1:15" ht="15.75" customHeight="1" x14ac:dyDescent="0.3">
      <c r="A32" s="23">
        <v>2</v>
      </c>
      <c r="B32" s="24" t="s">
        <v>1136</v>
      </c>
      <c r="C32" s="24" t="s">
        <v>419</v>
      </c>
      <c r="D32" s="25">
        <v>93</v>
      </c>
      <c r="E32" s="27">
        <v>6</v>
      </c>
      <c r="F32" s="25">
        <v>765</v>
      </c>
      <c r="G32" s="28">
        <v>56</v>
      </c>
      <c r="I32" s="23">
        <v>7</v>
      </c>
      <c r="J32" s="24" t="s">
        <v>1137</v>
      </c>
      <c r="K32" s="24" t="s">
        <v>112</v>
      </c>
      <c r="L32" s="25">
        <v>96</v>
      </c>
      <c r="M32" s="27">
        <v>9</v>
      </c>
      <c r="N32" s="25">
        <v>750</v>
      </c>
      <c r="O32" s="28">
        <v>57</v>
      </c>
    </row>
    <row r="33" spans="1:15" ht="15.75" customHeight="1" x14ac:dyDescent="0.3">
      <c r="A33" s="23">
        <v>7</v>
      </c>
      <c r="B33" s="24" t="s">
        <v>1138</v>
      </c>
      <c r="C33" s="24" t="s">
        <v>41</v>
      </c>
      <c r="D33" s="25">
        <v>93</v>
      </c>
      <c r="E33" s="27">
        <v>6</v>
      </c>
      <c r="F33" s="25">
        <v>759</v>
      </c>
      <c r="G33" s="28">
        <v>54</v>
      </c>
      <c r="I33" s="23">
        <v>6</v>
      </c>
      <c r="J33" s="24" t="s">
        <v>1139</v>
      </c>
      <c r="K33" s="24" t="s">
        <v>44</v>
      </c>
      <c r="L33" s="25">
        <v>96</v>
      </c>
      <c r="M33" s="27">
        <v>9</v>
      </c>
      <c r="N33" s="25">
        <v>749</v>
      </c>
      <c r="O33" s="28">
        <v>55</v>
      </c>
    </row>
    <row r="34" spans="1:15" ht="15.75" customHeight="1" x14ac:dyDescent="0.3">
      <c r="A34" s="23">
        <v>5</v>
      </c>
      <c r="B34" s="24" t="s">
        <v>721</v>
      </c>
      <c r="C34" s="24" t="s">
        <v>634</v>
      </c>
      <c r="D34" s="25">
        <v>90</v>
      </c>
      <c r="E34" s="27">
        <v>2</v>
      </c>
      <c r="F34" s="25">
        <v>749</v>
      </c>
      <c r="G34" s="28">
        <v>48</v>
      </c>
      <c r="I34" s="23">
        <v>1</v>
      </c>
      <c r="J34" s="24" t="s">
        <v>1140</v>
      </c>
      <c r="K34" s="24" t="s">
        <v>713</v>
      </c>
      <c r="L34" s="25">
        <v>89</v>
      </c>
      <c r="M34" s="27">
        <v>4</v>
      </c>
      <c r="N34" s="29">
        <v>743</v>
      </c>
      <c r="O34" s="30">
        <v>52</v>
      </c>
    </row>
    <row r="35" spans="1:15" ht="15.75" customHeight="1" x14ac:dyDescent="0.3">
      <c r="A35" s="23">
        <v>3</v>
      </c>
      <c r="B35" s="24" t="s">
        <v>1141</v>
      </c>
      <c r="C35" s="24" t="s">
        <v>520</v>
      </c>
      <c r="D35" s="25">
        <v>94</v>
      </c>
      <c r="E35" s="27">
        <v>8</v>
      </c>
      <c r="F35" s="25">
        <v>739</v>
      </c>
      <c r="G35" s="28">
        <v>43</v>
      </c>
      <c r="I35" s="23">
        <v>3</v>
      </c>
      <c r="J35" s="24" t="s">
        <v>1142</v>
      </c>
      <c r="K35" s="24" t="s">
        <v>36</v>
      </c>
      <c r="L35" s="25">
        <v>93</v>
      </c>
      <c r="M35" s="27">
        <v>6</v>
      </c>
      <c r="N35" s="25">
        <v>741</v>
      </c>
      <c r="O35" s="28">
        <v>50</v>
      </c>
    </row>
    <row r="36" spans="1:15" ht="15.75" customHeight="1" x14ac:dyDescent="0.3">
      <c r="A36" s="23">
        <v>4</v>
      </c>
      <c r="B36" s="24" t="s">
        <v>1143</v>
      </c>
      <c r="C36" s="24" t="s">
        <v>104</v>
      </c>
      <c r="D36" s="25">
        <v>97</v>
      </c>
      <c r="E36" s="27">
        <v>9</v>
      </c>
      <c r="F36" s="25">
        <v>723</v>
      </c>
      <c r="G36" s="28">
        <v>42</v>
      </c>
      <c r="I36" s="23">
        <v>8</v>
      </c>
      <c r="J36" s="24" t="s">
        <v>1144</v>
      </c>
      <c r="K36" s="24" t="s">
        <v>419</v>
      </c>
      <c r="L36" s="25">
        <v>88</v>
      </c>
      <c r="M36" s="27">
        <v>3</v>
      </c>
      <c r="N36" s="25">
        <v>651</v>
      </c>
      <c r="O36" s="28">
        <v>45</v>
      </c>
    </row>
    <row r="37" spans="1:15" ht="15.75" customHeight="1" x14ac:dyDescent="0.3">
      <c r="A37" s="23">
        <v>9</v>
      </c>
      <c r="B37" s="24" t="s">
        <v>1145</v>
      </c>
      <c r="C37" s="24" t="s">
        <v>1146</v>
      </c>
      <c r="D37" s="25">
        <v>94</v>
      </c>
      <c r="E37" s="27">
        <v>8</v>
      </c>
      <c r="F37" s="25">
        <v>648</v>
      </c>
      <c r="G37" s="28">
        <v>36</v>
      </c>
      <c r="I37" s="23">
        <v>9</v>
      </c>
      <c r="J37" s="24" t="s">
        <v>886</v>
      </c>
      <c r="K37" s="24" t="s">
        <v>104</v>
      </c>
      <c r="L37" s="25" t="s">
        <v>55</v>
      </c>
      <c r="M37" s="27">
        <v>0</v>
      </c>
      <c r="N37" s="25">
        <v>651</v>
      </c>
      <c r="O37" s="28">
        <v>45</v>
      </c>
    </row>
    <row r="38" spans="1:15" ht="15.75" customHeight="1" x14ac:dyDescent="0.3">
      <c r="A38" s="23">
        <v>1</v>
      </c>
      <c r="B38" s="24" t="s">
        <v>618</v>
      </c>
      <c r="C38" s="24" t="s">
        <v>289</v>
      </c>
      <c r="D38" s="25">
        <v>91</v>
      </c>
      <c r="E38" s="27">
        <v>4</v>
      </c>
      <c r="F38" s="29">
        <v>642</v>
      </c>
      <c r="G38" s="30">
        <v>33</v>
      </c>
      <c r="I38" s="23">
        <v>4</v>
      </c>
      <c r="J38" s="24" t="s">
        <v>1147</v>
      </c>
      <c r="K38" s="24" t="s">
        <v>334</v>
      </c>
      <c r="L38" s="25">
        <v>94</v>
      </c>
      <c r="M38" s="27">
        <v>7</v>
      </c>
      <c r="N38" s="25">
        <v>735</v>
      </c>
      <c r="O38" s="28">
        <v>44</v>
      </c>
    </row>
    <row r="39" spans="1:15" ht="15.75" customHeight="1" x14ac:dyDescent="0.3">
      <c r="A39" s="250">
        <v>6</v>
      </c>
      <c r="B39" s="251" t="s">
        <v>1148</v>
      </c>
      <c r="C39" s="251" t="s">
        <v>561</v>
      </c>
      <c r="D39" s="239" t="s">
        <v>83</v>
      </c>
      <c r="E39" s="34">
        <v>0</v>
      </c>
      <c r="F39" s="239">
        <v>0</v>
      </c>
      <c r="G39" s="240">
        <v>0</v>
      </c>
      <c r="I39" s="23">
        <v>10</v>
      </c>
      <c r="J39" s="24" t="s">
        <v>644</v>
      </c>
      <c r="K39" s="24" t="s">
        <v>461</v>
      </c>
      <c r="L39" s="25">
        <v>90</v>
      </c>
      <c r="M39" s="27">
        <v>5</v>
      </c>
      <c r="N39" s="25">
        <v>729</v>
      </c>
      <c r="O39" s="28">
        <v>38</v>
      </c>
    </row>
    <row r="40" spans="1:15" ht="15.75" customHeight="1" x14ac:dyDescent="0.3">
      <c r="A40" s="18"/>
      <c r="I40" s="250">
        <v>5</v>
      </c>
      <c r="J40" s="251" t="s">
        <v>1149</v>
      </c>
      <c r="K40" s="251" t="s">
        <v>832</v>
      </c>
      <c r="L40" s="239" t="s">
        <v>55</v>
      </c>
      <c r="M40" s="34">
        <v>0</v>
      </c>
      <c r="N40" s="239">
        <v>357</v>
      </c>
      <c r="O40" s="240">
        <v>9</v>
      </c>
    </row>
    <row r="41" spans="1:15" ht="15.75" customHeight="1" x14ac:dyDescent="0.3">
      <c r="A41" s="18"/>
      <c r="I41" s="18"/>
    </row>
    <row r="42" spans="1:15" ht="15.75" customHeight="1" x14ac:dyDescent="0.3">
      <c r="A42" s="8"/>
      <c r="B42" s="9" t="s">
        <v>170</v>
      </c>
      <c r="C42" s="10" t="s">
        <v>1150</v>
      </c>
      <c r="D42" s="10"/>
      <c r="E42" s="10" t="s">
        <v>1151</v>
      </c>
      <c r="F42" s="9"/>
      <c r="G42" s="9"/>
      <c r="I42" s="8"/>
      <c r="J42" s="9" t="s">
        <v>172</v>
      </c>
      <c r="K42" s="10" t="s">
        <v>1152</v>
      </c>
      <c r="L42" s="10"/>
      <c r="M42" s="10" t="s">
        <v>1153</v>
      </c>
      <c r="N42" s="9"/>
      <c r="O42" s="9"/>
    </row>
    <row r="43" spans="1:15" ht="15.75" customHeight="1" x14ac:dyDescent="0.3">
      <c r="A43" s="11">
        <v>1</v>
      </c>
      <c r="B43" s="12" t="s">
        <v>7</v>
      </c>
      <c r="C43" s="12" t="s">
        <v>8</v>
      </c>
      <c r="D43" s="16" t="s">
        <v>9</v>
      </c>
      <c r="E43" s="16" t="s">
        <v>10</v>
      </c>
      <c r="F43" s="16" t="s">
        <v>11</v>
      </c>
      <c r="G43" s="17" t="s">
        <v>12</v>
      </c>
      <c r="I43" s="11">
        <v>1</v>
      </c>
      <c r="J43" s="12" t="s">
        <v>7</v>
      </c>
      <c r="K43" s="12" t="s">
        <v>8</v>
      </c>
      <c r="L43" s="16" t="s">
        <v>9</v>
      </c>
      <c r="M43" s="16" t="s">
        <v>10</v>
      </c>
      <c r="N43" s="16" t="s">
        <v>11</v>
      </c>
      <c r="O43" s="17" t="s">
        <v>12</v>
      </c>
    </row>
    <row r="44" spans="1:15" ht="15.75" customHeight="1" x14ac:dyDescent="0.3">
      <c r="A44" s="19">
        <v>3</v>
      </c>
      <c r="B44" s="20" t="s">
        <v>1154</v>
      </c>
      <c r="C44" s="20" t="s">
        <v>419</v>
      </c>
      <c r="D44" s="21">
        <v>93</v>
      </c>
      <c r="E44" s="21">
        <v>8</v>
      </c>
      <c r="F44" s="21">
        <v>748</v>
      </c>
      <c r="G44" s="22">
        <v>72</v>
      </c>
      <c r="I44" s="19">
        <v>3</v>
      </c>
      <c r="J44" s="20" t="s">
        <v>1155</v>
      </c>
      <c r="K44" s="20" t="s">
        <v>41</v>
      </c>
      <c r="L44" s="21">
        <v>89</v>
      </c>
      <c r="M44" s="21">
        <v>3</v>
      </c>
      <c r="N44" s="21">
        <v>751</v>
      </c>
      <c r="O44" s="22">
        <v>68</v>
      </c>
    </row>
    <row r="45" spans="1:15" ht="15.75" customHeight="1" x14ac:dyDescent="0.3">
      <c r="A45" s="23">
        <v>1</v>
      </c>
      <c r="B45" s="24" t="s">
        <v>1156</v>
      </c>
      <c r="C45" s="24" t="s">
        <v>832</v>
      </c>
      <c r="D45" s="25">
        <v>94</v>
      </c>
      <c r="E45" s="27">
        <v>11</v>
      </c>
      <c r="F45" s="29">
        <v>741</v>
      </c>
      <c r="G45" s="30">
        <v>69</v>
      </c>
      <c r="I45" s="23">
        <v>9</v>
      </c>
      <c r="J45" s="24" t="s">
        <v>1024</v>
      </c>
      <c r="K45" s="24" t="s">
        <v>467</v>
      </c>
      <c r="L45" s="25">
        <v>95</v>
      </c>
      <c r="M45" s="27">
        <v>8</v>
      </c>
      <c r="N45" s="25">
        <v>738</v>
      </c>
      <c r="O45" s="28">
        <v>59</v>
      </c>
    </row>
    <row r="46" spans="1:15" ht="15.75" customHeight="1" x14ac:dyDescent="0.3">
      <c r="A46" s="23">
        <v>11</v>
      </c>
      <c r="B46" s="24" t="s">
        <v>21</v>
      </c>
      <c r="C46" s="24" t="s">
        <v>129</v>
      </c>
      <c r="D46" s="25">
        <v>94</v>
      </c>
      <c r="E46" s="27">
        <v>11</v>
      </c>
      <c r="F46" s="25">
        <v>724</v>
      </c>
      <c r="G46" s="28">
        <v>61</v>
      </c>
      <c r="I46" s="23">
        <v>1</v>
      </c>
      <c r="J46" s="24" t="s">
        <v>1157</v>
      </c>
      <c r="K46" s="24" t="s">
        <v>334</v>
      </c>
      <c r="L46" s="25">
        <v>95</v>
      </c>
      <c r="M46" s="27">
        <v>8</v>
      </c>
      <c r="N46" s="29">
        <v>744</v>
      </c>
      <c r="O46" s="30">
        <v>58</v>
      </c>
    </row>
    <row r="47" spans="1:15" ht="15.75" customHeight="1" x14ac:dyDescent="0.3">
      <c r="A47" s="23">
        <v>10</v>
      </c>
      <c r="B47" s="24" t="s">
        <v>1158</v>
      </c>
      <c r="C47" s="24" t="s">
        <v>289</v>
      </c>
      <c r="D47" s="25">
        <v>94</v>
      </c>
      <c r="E47" s="27">
        <v>11</v>
      </c>
      <c r="F47" s="25">
        <v>729</v>
      </c>
      <c r="G47" s="28">
        <v>60</v>
      </c>
      <c r="I47" s="23">
        <v>5</v>
      </c>
      <c r="J47" s="24" t="s">
        <v>1159</v>
      </c>
      <c r="K47" s="24" t="s">
        <v>955</v>
      </c>
      <c r="L47" s="25">
        <v>96</v>
      </c>
      <c r="M47" s="27">
        <v>9</v>
      </c>
      <c r="N47" s="25">
        <v>739</v>
      </c>
      <c r="O47" s="28">
        <v>57</v>
      </c>
    </row>
    <row r="48" spans="1:15" ht="15.75" customHeight="1" x14ac:dyDescent="0.3">
      <c r="A48" s="23">
        <v>2</v>
      </c>
      <c r="B48" s="24" t="s">
        <v>1160</v>
      </c>
      <c r="C48" s="24" t="s">
        <v>467</v>
      </c>
      <c r="D48" s="25">
        <v>91</v>
      </c>
      <c r="E48" s="27">
        <v>6</v>
      </c>
      <c r="F48" s="25">
        <v>733</v>
      </c>
      <c r="G48" s="28">
        <v>54</v>
      </c>
      <c r="I48" s="23">
        <v>8</v>
      </c>
      <c r="J48" s="24" t="s">
        <v>1161</v>
      </c>
      <c r="K48" s="24" t="s">
        <v>41</v>
      </c>
      <c r="L48" s="25">
        <v>98</v>
      </c>
      <c r="M48" s="27">
        <v>10</v>
      </c>
      <c r="N48" s="25">
        <v>737</v>
      </c>
      <c r="O48" s="28">
        <v>56</v>
      </c>
    </row>
    <row r="49" spans="1:15" ht="15.75" customHeight="1" x14ac:dyDescent="0.3">
      <c r="A49" s="23">
        <v>4</v>
      </c>
      <c r="B49" s="24" t="s">
        <v>1162</v>
      </c>
      <c r="C49" s="24" t="s">
        <v>832</v>
      </c>
      <c r="D49" s="25">
        <v>92</v>
      </c>
      <c r="E49" s="27">
        <v>7</v>
      </c>
      <c r="F49" s="25">
        <v>642</v>
      </c>
      <c r="G49" s="28">
        <v>53</v>
      </c>
      <c r="I49" s="23">
        <v>2</v>
      </c>
      <c r="J49" s="24" t="s">
        <v>661</v>
      </c>
      <c r="K49" s="24" t="s">
        <v>98</v>
      </c>
      <c r="L49" s="25">
        <v>94</v>
      </c>
      <c r="M49" s="27">
        <v>6</v>
      </c>
      <c r="N49" s="25">
        <v>732</v>
      </c>
      <c r="O49" s="28">
        <v>49</v>
      </c>
    </row>
    <row r="50" spans="1:15" ht="15.75" customHeight="1" x14ac:dyDescent="0.3">
      <c r="A50" s="23">
        <v>6</v>
      </c>
      <c r="B50" s="24" t="s">
        <v>927</v>
      </c>
      <c r="C50" s="24" t="s">
        <v>1163</v>
      </c>
      <c r="D50" s="25">
        <v>91</v>
      </c>
      <c r="E50" s="27">
        <v>6</v>
      </c>
      <c r="F50" s="25">
        <v>727</v>
      </c>
      <c r="G50" s="28">
        <v>52</v>
      </c>
      <c r="I50" s="23">
        <v>6</v>
      </c>
      <c r="J50" s="24" t="s">
        <v>1164</v>
      </c>
      <c r="K50" s="24" t="s">
        <v>268</v>
      </c>
      <c r="L50" s="25">
        <v>91</v>
      </c>
      <c r="M50" s="27">
        <v>5</v>
      </c>
      <c r="N50" s="25">
        <v>727</v>
      </c>
      <c r="O50" s="28">
        <v>47</v>
      </c>
    </row>
    <row r="51" spans="1:15" ht="15.75" customHeight="1" x14ac:dyDescent="0.3">
      <c r="A51" s="23">
        <v>7</v>
      </c>
      <c r="B51" s="24" t="s">
        <v>1165</v>
      </c>
      <c r="C51" s="24" t="s">
        <v>520</v>
      </c>
      <c r="D51" s="25">
        <v>88</v>
      </c>
      <c r="E51" s="27">
        <v>4</v>
      </c>
      <c r="F51" s="25">
        <v>722</v>
      </c>
      <c r="G51" s="28">
        <v>48</v>
      </c>
      <c r="I51" s="23">
        <v>4</v>
      </c>
      <c r="J51" s="24" t="s">
        <v>420</v>
      </c>
      <c r="K51" s="24" t="s">
        <v>246</v>
      </c>
      <c r="L51" s="25">
        <v>91</v>
      </c>
      <c r="M51" s="27">
        <v>5</v>
      </c>
      <c r="N51" s="25">
        <v>539</v>
      </c>
      <c r="O51" s="28">
        <v>26</v>
      </c>
    </row>
    <row r="52" spans="1:15" ht="15.75" customHeight="1" x14ac:dyDescent="0.3">
      <c r="A52" s="23">
        <v>9</v>
      </c>
      <c r="B52" s="24" t="s">
        <v>1166</v>
      </c>
      <c r="C52" s="24" t="s">
        <v>520</v>
      </c>
      <c r="D52" s="25">
        <v>86</v>
      </c>
      <c r="E52" s="27">
        <v>2</v>
      </c>
      <c r="F52" s="25">
        <v>628</v>
      </c>
      <c r="G52" s="28">
        <v>40</v>
      </c>
      <c r="I52" s="23">
        <v>10</v>
      </c>
      <c r="J52" s="24" t="s">
        <v>1167</v>
      </c>
      <c r="K52" s="24" t="s">
        <v>520</v>
      </c>
      <c r="L52" s="25" t="s">
        <v>55</v>
      </c>
      <c r="M52" s="27">
        <v>0</v>
      </c>
      <c r="N52" s="25">
        <v>359</v>
      </c>
      <c r="O52" s="28">
        <v>22</v>
      </c>
    </row>
    <row r="53" spans="1:15" ht="15.75" customHeight="1" x14ac:dyDescent="0.3">
      <c r="A53" s="23">
        <v>5</v>
      </c>
      <c r="B53" s="24" t="s">
        <v>1168</v>
      </c>
      <c r="C53" s="24" t="s">
        <v>36</v>
      </c>
      <c r="D53" s="25">
        <v>88</v>
      </c>
      <c r="E53" s="27">
        <v>4</v>
      </c>
      <c r="F53" s="25">
        <v>710</v>
      </c>
      <c r="G53" s="28">
        <v>37</v>
      </c>
      <c r="I53" s="250">
        <v>7</v>
      </c>
      <c r="J53" s="251" t="s">
        <v>1169</v>
      </c>
      <c r="K53" s="251" t="s">
        <v>667</v>
      </c>
      <c r="L53" s="239" t="s">
        <v>55</v>
      </c>
      <c r="M53" s="34">
        <v>0</v>
      </c>
      <c r="N53" s="239">
        <v>0</v>
      </c>
      <c r="O53" s="240">
        <v>0</v>
      </c>
    </row>
    <row r="54" spans="1:15" ht="15.75" customHeight="1" x14ac:dyDescent="0.3">
      <c r="A54" s="250">
        <v>8</v>
      </c>
      <c r="B54" s="251" t="s">
        <v>1170</v>
      </c>
      <c r="C54" s="251" t="s">
        <v>419</v>
      </c>
      <c r="D54" s="239" t="s">
        <v>83</v>
      </c>
      <c r="E54" s="34">
        <v>0</v>
      </c>
      <c r="F54" s="239">
        <v>0</v>
      </c>
      <c r="G54" s="240">
        <v>0</v>
      </c>
      <c r="I54" s="18"/>
    </row>
    <row r="55" spans="1:15" ht="15.75" customHeight="1" x14ac:dyDescent="0.3">
      <c r="A55" s="18"/>
      <c r="I55" s="18"/>
      <c r="L55" s="129"/>
    </row>
    <row r="56" spans="1:15" ht="15.75" customHeight="1" x14ac:dyDescent="0.3">
      <c r="A56" s="8"/>
      <c r="B56" s="9" t="s">
        <v>531</v>
      </c>
      <c r="C56" s="10" t="s">
        <v>1171</v>
      </c>
      <c r="D56" s="10"/>
      <c r="E56" s="10" t="s">
        <v>1172</v>
      </c>
      <c r="F56" s="9"/>
      <c r="G56" s="9"/>
      <c r="I56" s="8"/>
      <c r="J56" s="9" t="s">
        <v>542</v>
      </c>
      <c r="K56" s="10" t="s">
        <v>1173</v>
      </c>
      <c r="L56" s="10"/>
      <c r="M56" s="10" t="s">
        <v>1174</v>
      </c>
      <c r="N56" s="9"/>
      <c r="O56" s="9"/>
    </row>
    <row r="57" spans="1:15" ht="15.75" customHeight="1" x14ac:dyDescent="0.3">
      <c r="A57" s="11">
        <v>1</v>
      </c>
      <c r="B57" s="12" t="s">
        <v>7</v>
      </c>
      <c r="C57" s="12" t="s">
        <v>8</v>
      </c>
      <c r="D57" s="16" t="s">
        <v>9</v>
      </c>
      <c r="E57" s="16" t="s">
        <v>10</v>
      </c>
      <c r="F57" s="16" t="s">
        <v>11</v>
      </c>
      <c r="G57" s="17" t="s">
        <v>12</v>
      </c>
      <c r="I57" s="11">
        <v>1</v>
      </c>
      <c r="J57" s="12" t="s">
        <v>7</v>
      </c>
      <c r="K57" s="12" t="s">
        <v>8</v>
      </c>
      <c r="L57" s="16" t="s">
        <v>9</v>
      </c>
      <c r="M57" s="16" t="s">
        <v>10</v>
      </c>
      <c r="N57" s="16" t="s">
        <v>11</v>
      </c>
      <c r="O57" s="17" t="s">
        <v>12</v>
      </c>
    </row>
    <row r="58" spans="1:15" ht="15.75" customHeight="1" x14ac:dyDescent="0.3">
      <c r="A58" s="19">
        <v>8</v>
      </c>
      <c r="B58" s="20" t="s">
        <v>321</v>
      </c>
      <c r="C58" s="20" t="s">
        <v>41</v>
      </c>
      <c r="D58" s="21">
        <v>90</v>
      </c>
      <c r="E58" s="21">
        <v>6</v>
      </c>
      <c r="F58" s="21">
        <v>737</v>
      </c>
      <c r="G58" s="22">
        <v>69</v>
      </c>
      <c r="I58" s="19">
        <v>6</v>
      </c>
      <c r="J58" s="20" t="s">
        <v>1175</v>
      </c>
      <c r="K58" s="20" t="s">
        <v>36</v>
      </c>
      <c r="L58" s="21">
        <v>96</v>
      </c>
      <c r="M58" s="21">
        <v>10</v>
      </c>
      <c r="N58" s="21">
        <v>735</v>
      </c>
      <c r="O58" s="22">
        <v>71</v>
      </c>
    </row>
    <row r="59" spans="1:15" ht="15.75" customHeight="1" x14ac:dyDescent="0.3">
      <c r="A59" s="23">
        <v>7</v>
      </c>
      <c r="B59" s="24" t="s">
        <v>1176</v>
      </c>
      <c r="C59" s="24" t="s">
        <v>289</v>
      </c>
      <c r="D59" s="25">
        <v>90</v>
      </c>
      <c r="E59" s="27">
        <v>6</v>
      </c>
      <c r="F59" s="25">
        <v>726</v>
      </c>
      <c r="G59" s="28">
        <v>55</v>
      </c>
      <c r="I59" s="23">
        <v>9</v>
      </c>
      <c r="J59" s="24" t="s">
        <v>1177</v>
      </c>
      <c r="K59" s="24" t="s">
        <v>713</v>
      </c>
      <c r="L59" s="25">
        <v>95</v>
      </c>
      <c r="M59" s="27">
        <v>9</v>
      </c>
      <c r="N59" s="25">
        <v>740</v>
      </c>
      <c r="O59" s="28">
        <v>70</v>
      </c>
    </row>
    <row r="60" spans="1:15" ht="15.75" customHeight="1" x14ac:dyDescent="0.3">
      <c r="A60" s="23">
        <v>3</v>
      </c>
      <c r="B60" s="24" t="s">
        <v>1178</v>
      </c>
      <c r="C60" s="24" t="s">
        <v>832</v>
      </c>
      <c r="D60" s="25">
        <v>92</v>
      </c>
      <c r="E60" s="27">
        <v>9</v>
      </c>
      <c r="F60" s="25">
        <v>721</v>
      </c>
      <c r="G60" s="28">
        <v>51</v>
      </c>
      <c r="I60" s="23">
        <v>1</v>
      </c>
      <c r="J60" s="24" t="s">
        <v>1179</v>
      </c>
      <c r="K60" s="24" t="s">
        <v>419</v>
      </c>
      <c r="L60" s="25">
        <v>94</v>
      </c>
      <c r="M60" s="27">
        <v>8</v>
      </c>
      <c r="N60" s="29">
        <v>643</v>
      </c>
      <c r="O60" s="30">
        <v>56</v>
      </c>
    </row>
    <row r="61" spans="1:15" ht="15.75" customHeight="1" x14ac:dyDescent="0.3">
      <c r="A61" s="23">
        <v>10</v>
      </c>
      <c r="B61" s="24" t="s">
        <v>1180</v>
      </c>
      <c r="C61" s="24" t="s">
        <v>1181</v>
      </c>
      <c r="D61" s="25">
        <v>88</v>
      </c>
      <c r="E61" s="27">
        <v>4</v>
      </c>
      <c r="F61" s="25">
        <v>717</v>
      </c>
      <c r="G61" s="28">
        <v>49</v>
      </c>
      <c r="I61" s="23">
        <v>10</v>
      </c>
      <c r="J61" s="24" t="s">
        <v>1182</v>
      </c>
      <c r="K61" s="24" t="s">
        <v>520</v>
      </c>
      <c r="L61" s="25">
        <v>89</v>
      </c>
      <c r="M61" s="27">
        <v>7</v>
      </c>
      <c r="N61" s="25">
        <v>715</v>
      </c>
      <c r="O61" s="28">
        <v>55</v>
      </c>
    </row>
    <row r="62" spans="1:15" ht="15.75" customHeight="1" x14ac:dyDescent="0.3">
      <c r="A62" s="23">
        <v>4</v>
      </c>
      <c r="B62" s="24" t="s">
        <v>1183</v>
      </c>
      <c r="C62" s="24" t="s">
        <v>1181</v>
      </c>
      <c r="D62" s="25">
        <v>94</v>
      </c>
      <c r="E62" s="27">
        <v>10</v>
      </c>
      <c r="F62" s="25">
        <v>629</v>
      </c>
      <c r="G62" s="28">
        <v>48</v>
      </c>
      <c r="I62" s="23">
        <v>2</v>
      </c>
      <c r="J62" s="24" t="s">
        <v>1184</v>
      </c>
      <c r="K62" s="24" t="s">
        <v>634</v>
      </c>
      <c r="L62" s="25">
        <v>85</v>
      </c>
      <c r="M62" s="27">
        <v>6</v>
      </c>
      <c r="N62" s="25">
        <v>701</v>
      </c>
      <c r="O62" s="28">
        <v>48</v>
      </c>
    </row>
    <row r="63" spans="1:15" ht="15.75" customHeight="1" x14ac:dyDescent="0.3">
      <c r="A63" s="23">
        <v>5</v>
      </c>
      <c r="B63" s="24" t="s">
        <v>1185</v>
      </c>
      <c r="C63" s="24" t="s">
        <v>832</v>
      </c>
      <c r="D63" s="25">
        <v>92</v>
      </c>
      <c r="E63" s="27">
        <v>9</v>
      </c>
      <c r="F63" s="25">
        <v>705</v>
      </c>
      <c r="G63" s="28">
        <v>47</v>
      </c>
      <c r="I63" s="23">
        <v>8</v>
      </c>
      <c r="J63" s="24" t="s">
        <v>1186</v>
      </c>
      <c r="K63" s="24" t="s">
        <v>1103</v>
      </c>
      <c r="L63" s="25">
        <v>70</v>
      </c>
      <c r="M63" s="27">
        <v>3</v>
      </c>
      <c r="N63" s="25">
        <v>685</v>
      </c>
      <c r="O63" s="28">
        <v>45</v>
      </c>
    </row>
    <row r="64" spans="1:15" ht="15.75" customHeight="1" x14ac:dyDescent="0.3">
      <c r="A64" s="23">
        <v>6</v>
      </c>
      <c r="B64" s="24" t="s">
        <v>1187</v>
      </c>
      <c r="C64" s="24" t="s">
        <v>246</v>
      </c>
      <c r="D64" s="25">
        <v>88</v>
      </c>
      <c r="E64" s="27">
        <v>4</v>
      </c>
      <c r="F64" s="25">
        <v>704</v>
      </c>
      <c r="G64" s="28">
        <v>47</v>
      </c>
      <c r="I64" s="23">
        <v>4</v>
      </c>
      <c r="J64" s="24" t="s">
        <v>1188</v>
      </c>
      <c r="K64" s="24" t="s">
        <v>461</v>
      </c>
      <c r="L64" s="25">
        <v>85</v>
      </c>
      <c r="M64" s="27">
        <v>6</v>
      </c>
      <c r="N64" s="25">
        <v>611</v>
      </c>
      <c r="O64" s="28">
        <v>45</v>
      </c>
    </row>
    <row r="65" spans="1:15" ht="15.75" customHeight="1" x14ac:dyDescent="0.3">
      <c r="A65" s="23">
        <v>9</v>
      </c>
      <c r="B65" s="24" t="s">
        <v>956</v>
      </c>
      <c r="C65" s="24" t="s">
        <v>41</v>
      </c>
      <c r="D65" s="25">
        <v>91</v>
      </c>
      <c r="E65" s="27">
        <v>7</v>
      </c>
      <c r="F65" s="25">
        <v>713</v>
      </c>
      <c r="G65" s="28">
        <v>41</v>
      </c>
      <c r="I65" s="23">
        <v>3</v>
      </c>
      <c r="J65" s="24" t="s">
        <v>1189</v>
      </c>
      <c r="K65" s="24" t="s">
        <v>461</v>
      </c>
      <c r="L65" s="25">
        <v>85</v>
      </c>
      <c r="M65" s="27">
        <v>6</v>
      </c>
      <c r="N65" s="25">
        <v>594</v>
      </c>
      <c r="O65" s="28">
        <v>33</v>
      </c>
    </row>
    <row r="66" spans="1:15" ht="15.75" customHeight="1" x14ac:dyDescent="0.3">
      <c r="A66" s="23">
        <v>2</v>
      </c>
      <c r="B66" s="24" t="s">
        <v>1190</v>
      </c>
      <c r="C66" s="24" t="s">
        <v>520</v>
      </c>
      <c r="D66" s="25">
        <v>88</v>
      </c>
      <c r="E66" s="27">
        <v>4</v>
      </c>
      <c r="F66" s="25">
        <v>700</v>
      </c>
      <c r="G66" s="28">
        <v>38</v>
      </c>
      <c r="I66" s="23">
        <v>5</v>
      </c>
      <c r="J66" s="24" t="s">
        <v>1191</v>
      </c>
      <c r="K66" s="24" t="s">
        <v>41</v>
      </c>
      <c r="L66" s="25" t="s">
        <v>55</v>
      </c>
      <c r="M66" s="27">
        <v>0</v>
      </c>
      <c r="N66" s="25">
        <v>0</v>
      </c>
      <c r="O66" s="28">
        <v>0</v>
      </c>
    </row>
    <row r="67" spans="1:15" ht="15.75" customHeight="1" x14ac:dyDescent="0.3">
      <c r="A67" s="250">
        <v>1</v>
      </c>
      <c r="B67" s="251" t="s">
        <v>1192</v>
      </c>
      <c r="C67" s="251" t="s">
        <v>419</v>
      </c>
      <c r="D67" s="239">
        <v>87</v>
      </c>
      <c r="E67" s="34">
        <v>1</v>
      </c>
      <c r="F67" s="246">
        <v>680</v>
      </c>
      <c r="G67" s="247">
        <v>22</v>
      </c>
      <c r="I67" s="250">
        <v>7</v>
      </c>
      <c r="J67" s="251" t="s">
        <v>1193</v>
      </c>
      <c r="K67" s="251" t="s">
        <v>104</v>
      </c>
      <c r="L67" s="239" t="s">
        <v>55</v>
      </c>
      <c r="M67" s="34">
        <v>0</v>
      </c>
      <c r="N67" s="239">
        <v>0</v>
      </c>
      <c r="O67" s="240">
        <v>0</v>
      </c>
    </row>
    <row r="68" spans="1:15" ht="15.75" customHeight="1" x14ac:dyDescent="0.3">
      <c r="A68" s="18"/>
      <c r="I68" s="18"/>
    </row>
    <row r="69" spans="1:15" ht="15.75" customHeight="1" x14ac:dyDescent="0.3">
      <c r="A69" s="18"/>
      <c r="B69" s="18" t="s">
        <v>84</v>
      </c>
      <c r="F69" s="39" t="s">
        <v>85</v>
      </c>
      <c r="I69" s="18"/>
    </row>
    <row r="70" spans="1:15" ht="15.75" customHeight="1" x14ac:dyDescent="0.3">
      <c r="A70" s="18"/>
      <c r="B70" s="18" t="s">
        <v>86</v>
      </c>
      <c r="I70" s="18"/>
    </row>
    <row r="71" spans="1:15" ht="15.75" customHeight="1" x14ac:dyDescent="0.3">
      <c r="A71" s="18"/>
      <c r="I71" s="18"/>
    </row>
    <row r="72" spans="1:15" ht="15.75" customHeight="1" x14ac:dyDescent="0.3">
      <c r="A72" s="18"/>
      <c r="I72" s="18"/>
    </row>
    <row r="73" spans="1:15" ht="15.75" customHeight="1" x14ac:dyDescent="0.3">
      <c r="A73" s="18"/>
      <c r="I73" s="18"/>
    </row>
    <row r="74" spans="1:15" ht="15.75" customHeight="1" x14ac:dyDescent="0.3">
      <c r="A74" s="18"/>
      <c r="I74" s="18"/>
    </row>
    <row r="75" spans="1:15" ht="15.75" customHeight="1" x14ac:dyDescent="0.3">
      <c r="A75" s="18"/>
      <c r="I75" s="18"/>
    </row>
    <row r="76" spans="1:15" ht="15.75" customHeight="1" x14ac:dyDescent="0.3">
      <c r="A76" s="18"/>
      <c r="I76" s="18"/>
    </row>
    <row r="77" spans="1:15" ht="15.75" customHeight="1" x14ac:dyDescent="0.3">
      <c r="A77" s="18"/>
      <c r="I77" s="18"/>
    </row>
    <row r="78" spans="1:15" ht="15.75" customHeight="1" x14ac:dyDescent="0.3">
      <c r="A78" s="18"/>
      <c r="I78" s="18"/>
    </row>
    <row r="79" spans="1:15" ht="15.75" customHeight="1" x14ac:dyDescent="0.3">
      <c r="A79" s="18"/>
      <c r="I79" s="18"/>
    </row>
    <row r="80" spans="1:15" ht="15.75" customHeight="1" x14ac:dyDescent="0.3">
      <c r="A80" s="18"/>
      <c r="I80" s="18"/>
    </row>
    <row r="81" spans="1:9" ht="15.75" customHeight="1" x14ac:dyDescent="0.3">
      <c r="A81" s="18"/>
      <c r="I81" s="18"/>
    </row>
    <row r="82" spans="1:9" ht="15.75" customHeight="1" x14ac:dyDescent="0.3">
      <c r="A82" s="18"/>
      <c r="I82" s="18"/>
    </row>
    <row r="83" spans="1:9" ht="15.75" customHeight="1" x14ac:dyDescent="0.3">
      <c r="A83" s="18"/>
      <c r="I83" s="18"/>
    </row>
    <row r="84" spans="1:9" ht="15.75" customHeight="1" x14ac:dyDescent="0.3">
      <c r="A84" s="18"/>
      <c r="I84" s="18"/>
    </row>
    <row r="85" spans="1:9" ht="15.75" customHeight="1" x14ac:dyDescent="0.3">
      <c r="A85" s="18"/>
      <c r="I85" s="18"/>
    </row>
    <row r="86" spans="1:9" ht="15.75" customHeight="1" x14ac:dyDescent="0.3">
      <c r="A86" s="18"/>
      <c r="I86" s="18"/>
    </row>
    <row r="87" spans="1:9" ht="15.75" customHeight="1" x14ac:dyDescent="0.3">
      <c r="A87" s="18"/>
      <c r="I87" s="18"/>
    </row>
    <row r="88" spans="1:9" ht="15.75" customHeight="1" x14ac:dyDescent="0.3">
      <c r="A88" s="18"/>
      <c r="I88" s="18"/>
    </row>
    <row r="89" spans="1:9" ht="15.75" customHeight="1" x14ac:dyDescent="0.3">
      <c r="A89" s="18"/>
      <c r="I89" s="18"/>
    </row>
    <row r="90" spans="1:9" ht="15.75" customHeight="1" x14ac:dyDescent="0.3">
      <c r="A90" s="18"/>
      <c r="I90" s="18"/>
    </row>
    <row r="91" spans="1:9" ht="15.75" customHeight="1" x14ac:dyDescent="0.3">
      <c r="A91" s="18"/>
      <c r="I91" s="18"/>
    </row>
    <row r="92" spans="1:9" ht="15.75" customHeight="1" x14ac:dyDescent="0.3">
      <c r="A92" s="18"/>
      <c r="I92" s="18"/>
    </row>
    <row r="93" spans="1:9" ht="15.75" customHeight="1" x14ac:dyDescent="0.3">
      <c r="A93" s="18"/>
      <c r="I93" s="18"/>
    </row>
    <row r="94" spans="1:9" ht="15.75" customHeight="1" x14ac:dyDescent="0.3">
      <c r="A94" s="18"/>
      <c r="I94" s="18"/>
    </row>
    <row r="95" spans="1:9" ht="15.75" customHeight="1" x14ac:dyDescent="0.3">
      <c r="A95" s="18"/>
      <c r="I95" s="18"/>
    </row>
    <row r="96" spans="1:9" ht="15.75" customHeight="1" x14ac:dyDescent="0.3">
      <c r="A96" s="18"/>
      <c r="I96" s="18"/>
    </row>
    <row r="97" spans="1:9" ht="15.75" customHeight="1" x14ac:dyDescent="0.3">
      <c r="A97" s="18"/>
      <c r="I97" s="18"/>
    </row>
    <row r="98" spans="1:9" ht="15.75" customHeight="1" x14ac:dyDescent="0.3">
      <c r="A98" s="18"/>
      <c r="I98" s="18"/>
    </row>
    <row r="99" spans="1:9" ht="15.75" customHeight="1" x14ac:dyDescent="0.3">
      <c r="A99" s="18"/>
      <c r="I99" s="18"/>
    </row>
    <row r="100" spans="1:9" ht="15.75" customHeight="1" x14ac:dyDescent="0.3">
      <c r="A100" s="18"/>
      <c r="I100" s="18"/>
    </row>
    <row r="101" spans="1:9" ht="15.75" customHeight="1" x14ac:dyDescent="0.3">
      <c r="A101" s="18"/>
      <c r="I101" s="18"/>
    </row>
    <row r="102" spans="1:9" ht="15.75" customHeight="1" x14ac:dyDescent="0.3">
      <c r="A102" s="18"/>
      <c r="I102" s="18"/>
    </row>
    <row r="103" spans="1:9" ht="15.75" customHeight="1" x14ac:dyDescent="0.3">
      <c r="A103" s="18"/>
      <c r="I103" s="18"/>
    </row>
    <row r="104" spans="1:9" ht="15.75" customHeight="1" x14ac:dyDescent="0.3">
      <c r="A104" s="18"/>
      <c r="I104" s="18"/>
    </row>
    <row r="105" spans="1:9" ht="15.75" customHeight="1" x14ac:dyDescent="0.3">
      <c r="A105" s="18"/>
      <c r="I105" s="18"/>
    </row>
    <row r="106" spans="1:9" ht="15.75" customHeight="1" x14ac:dyDescent="0.3">
      <c r="A106" s="18"/>
      <c r="I106" s="18"/>
    </row>
    <row r="107" spans="1:9" ht="15.75" customHeight="1" x14ac:dyDescent="0.3">
      <c r="A107" s="18"/>
      <c r="I107" s="18"/>
    </row>
    <row r="108" spans="1:9" ht="15.75" customHeight="1" x14ac:dyDescent="0.3">
      <c r="A108" s="18"/>
      <c r="I108" s="18"/>
    </row>
    <row r="109" spans="1:9" ht="15.75" customHeight="1" x14ac:dyDescent="0.3">
      <c r="A109" s="18"/>
      <c r="I109" s="18"/>
    </row>
    <row r="110" spans="1:9" ht="15.75" customHeight="1" x14ac:dyDescent="0.3">
      <c r="A110" s="18"/>
      <c r="I110" s="18"/>
    </row>
    <row r="111" spans="1:9" ht="15.75" customHeight="1" x14ac:dyDescent="0.3">
      <c r="A111" s="18"/>
      <c r="I111" s="18"/>
    </row>
    <row r="112" spans="1:9" ht="15.75" customHeight="1" x14ac:dyDescent="0.3">
      <c r="A112" s="18"/>
      <c r="I112" s="18"/>
    </row>
    <row r="113" spans="1:9" ht="15.75" customHeight="1" x14ac:dyDescent="0.3">
      <c r="A113" s="18"/>
      <c r="I113" s="18"/>
    </row>
    <row r="114" spans="1:9" ht="15.75" customHeight="1" x14ac:dyDescent="0.3">
      <c r="A114" s="18"/>
      <c r="I114" s="18"/>
    </row>
    <row r="115" spans="1:9" ht="15.75" customHeight="1" x14ac:dyDescent="0.3">
      <c r="A115" s="18"/>
      <c r="I115" s="18"/>
    </row>
    <row r="116" spans="1:9" ht="15.75" customHeight="1" x14ac:dyDescent="0.3">
      <c r="A116" s="18"/>
      <c r="I116" s="18"/>
    </row>
    <row r="117" spans="1:9" ht="15.75" customHeight="1" x14ac:dyDescent="0.3">
      <c r="A117" s="18"/>
      <c r="I117" s="18"/>
    </row>
    <row r="118" spans="1:9" ht="15.75" customHeight="1" x14ac:dyDescent="0.3">
      <c r="A118" s="18"/>
      <c r="I118" s="18"/>
    </row>
    <row r="119" spans="1:9" ht="15.75" customHeight="1" x14ac:dyDescent="0.3">
      <c r="A119" s="18"/>
      <c r="I119" s="18"/>
    </row>
  </sheetData>
  <mergeCells count="1">
    <mergeCell ref="J2:O2"/>
  </mergeCells>
  <hyperlinks>
    <hyperlink ref="B2" location="'Index'!A3" tooltip="Go to the Index sheet" display="á" xr:uid="{13131B67-8BAE-4F85-B62C-861C7BDD1E2D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A0263-6D8E-450B-9686-2E733B23C9CA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8" customWidth="1"/>
    <col min="2" max="6" width="5" style="18" customWidth="1"/>
    <col min="7" max="7" width="4.7109375" style="40" customWidth="1"/>
    <col min="8" max="8" width="20.7109375" style="18" customWidth="1"/>
    <col min="9" max="14" width="5" style="18" customWidth="1"/>
    <col min="15" max="22" width="4.140625" style="18" customWidth="1"/>
    <col min="23" max="25" width="10.28515625" style="18"/>
  </cols>
  <sheetData>
    <row r="1" spans="1:25" ht="18" x14ac:dyDescent="0.35">
      <c r="A1" s="2" t="s">
        <v>1376</v>
      </c>
      <c r="B1" s="2"/>
      <c r="C1" s="2"/>
      <c r="D1" s="3"/>
      <c r="E1" s="3"/>
      <c r="F1" s="3"/>
      <c r="G1" s="64"/>
      <c r="H1" s="3"/>
      <c r="I1" s="4" t="s">
        <v>1266</v>
      </c>
      <c r="J1" s="65">
        <v>4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66"/>
      <c r="C2" s="55"/>
      <c r="I2" s="56" t="s">
        <v>1675</v>
      </c>
      <c r="J2" s="56"/>
      <c r="K2" s="56"/>
      <c r="L2" s="56"/>
      <c r="M2" s="56"/>
      <c r="N2" s="56"/>
    </row>
    <row r="3" spans="1:25" ht="15.75" customHeight="1" x14ac:dyDescent="0.3">
      <c r="A3" s="9" t="s">
        <v>4</v>
      </c>
      <c r="B3" s="9"/>
      <c r="C3" s="9"/>
      <c r="D3" s="9"/>
      <c r="E3" s="9"/>
      <c r="F3" s="9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67" t="s">
        <v>205</v>
      </c>
      <c r="B4" s="68"/>
      <c r="C4" s="69">
        <v>539</v>
      </c>
      <c r="D4" s="68"/>
      <c r="E4" s="14" t="s">
        <v>12</v>
      </c>
      <c r="F4" s="70">
        <f>SUM(F5:F7)</f>
        <v>534</v>
      </c>
      <c r="G4" s="71" t="s">
        <v>206</v>
      </c>
      <c r="H4" s="67" t="s">
        <v>1377</v>
      </c>
      <c r="I4" s="68"/>
      <c r="J4" s="69">
        <v>527</v>
      </c>
      <c r="K4" s="68"/>
      <c r="L4" s="14" t="s">
        <v>12</v>
      </c>
      <c r="M4" s="70">
        <f>SUM(M5:M7)</f>
        <v>547</v>
      </c>
      <c r="N4"/>
    </row>
    <row r="5" spans="1:25" ht="15.75" customHeight="1" x14ac:dyDescent="0.3">
      <c r="A5" s="72" t="s">
        <v>1269</v>
      </c>
      <c r="B5" s="89">
        <v>47</v>
      </c>
      <c r="C5" s="89">
        <v>45</v>
      </c>
      <c r="D5" s="89">
        <v>41</v>
      </c>
      <c r="E5" s="89">
        <v>44</v>
      </c>
      <c r="F5" s="73">
        <f>SUM(B5:E5)</f>
        <v>177</v>
      </c>
      <c r="G5"/>
      <c r="H5" s="72" t="s">
        <v>464</v>
      </c>
      <c r="I5" s="89">
        <v>44</v>
      </c>
      <c r="J5" s="89">
        <v>48</v>
      </c>
      <c r="K5" s="89">
        <v>47</v>
      </c>
      <c r="L5" s="89">
        <v>46</v>
      </c>
      <c r="M5" s="73">
        <f>SUM(I5:L5)</f>
        <v>185</v>
      </c>
      <c r="N5"/>
    </row>
    <row r="6" spans="1:25" ht="15.75" customHeight="1" x14ac:dyDescent="0.3">
      <c r="A6" s="74" t="s">
        <v>1300</v>
      </c>
      <c r="B6" s="48">
        <v>45</v>
      </c>
      <c r="C6" s="48">
        <v>45</v>
      </c>
      <c r="D6" s="48">
        <v>47</v>
      </c>
      <c r="E6" s="48">
        <v>46</v>
      </c>
      <c r="F6" s="28">
        <f>SUM(B6:E6)</f>
        <v>183</v>
      </c>
      <c r="G6"/>
      <c r="H6" s="74" t="s">
        <v>477</v>
      </c>
      <c r="I6" s="48">
        <v>41</v>
      </c>
      <c r="J6" s="48">
        <v>44</v>
      </c>
      <c r="K6" s="48">
        <v>46</v>
      </c>
      <c r="L6" s="48">
        <v>46</v>
      </c>
      <c r="M6" s="28">
        <f>SUM(I6:L6)</f>
        <v>177</v>
      </c>
      <c r="N6"/>
    </row>
    <row r="7" spans="1:25" ht="15.75" customHeight="1" x14ac:dyDescent="0.3">
      <c r="A7" s="352" t="s">
        <v>1277</v>
      </c>
      <c r="B7" s="226">
        <v>42</v>
      </c>
      <c r="C7" s="226">
        <v>42</v>
      </c>
      <c r="D7" s="226">
        <v>42</v>
      </c>
      <c r="E7" s="226">
        <v>48</v>
      </c>
      <c r="F7" s="240">
        <f>SUM(B7:E7)</f>
        <v>174</v>
      </c>
      <c r="G7"/>
      <c r="H7" s="352" t="s">
        <v>107</v>
      </c>
      <c r="I7" s="226">
        <v>42</v>
      </c>
      <c r="J7" s="226">
        <v>48</v>
      </c>
      <c r="K7" s="226">
        <v>47</v>
      </c>
      <c r="L7" s="226">
        <v>48</v>
      </c>
      <c r="M7" s="240">
        <f>SUM(I7:L7)</f>
        <v>185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6"/>
    </row>
    <row r="9" spans="1:25" ht="15.75" customHeight="1" x14ac:dyDescent="0.3">
      <c r="A9" s="67" t="s">
        <v>1378</v>
      </c>
      <c r="B9" s="68"/>
      <c r="C9" s="69">
        <v>527</v>
      </c>
      <c r="D9" s="144"/>
      <c r="E9" s="14" t="s">
        <v>12</v>
      </c>
      <c r="F9" s="70">
        <f>SUM(F10:F12)</f>
        <v>537</v>
      </c>
      <c r="G9" s="71" t="s">
        <v>206</v>
      </c>
      <c r="H9" s="67" t="s">
        <v>1379</v>
      </c>
      <c r="I9" s="68"/>
      <c r="J9" s="69">
        <v>536</v>
      </c>
      <c r="K9" s="68"/>
      <c r="L9" s="14" t="s">
        <v>12</v>
      </c>
      <c r="M9" s="70">
        <f>SUM(M10:M12)</f>
        <v>171</v>
      </c>
      <c r="N9"/>
    </row>
    <row r="10" spans="1:25" ht="15.75" customHeight="1" x14ac:dyDescent="0.3">
      <c r="A10" s="72" t="s">
        <v>1306</v>
      </c>
      <c r="B10" s="89">
        <v>41</v>
      </c>
      <c r="C10" s="89">
        <v>45</v>
      </c>
      <c r="D10" s="89">
        <v>41</v>
      </c>
      <c r="E10" s="89">
        <v>43</v>
      </c>
      <c r="F10" s="73">
        <f>SUM(B10:E10)</f>
        <v>170</v>
      </c>
      <c r="G10"/>
      <c r="H10" s="72" t="s">
        <v>270</v>
      </c>
      <c r="I10" s="89" t="s">
        <v>55</v>
      </c>
      <c r="J10" s="89"/>
      <c r="K10" s="89"/>
      <c r="L10" s="89"/>
      <c r="M10" s="73">
        <f>SUM(I10:L10)</f>
        <v>0</v>
      </c>
      <c r="N10"/>
    </row>
    <row r="11" spans="1:25" ht="15.75" customHeight="1" x14ac:dyDescent="0.3">
      <c r="A11" s="74" t="s">
        <v>1274</v>
      </c>
      <c r="B11" s="48">
        <v>47</v>
      </c>
      <c r="C11" s="48">
        <v>48</v>
      </c>
      <c r="D11" s="48">
        <v>47</v>
      </c>
      <c r="E11" s="48">
        <v>50</v>
      </c>
      <c r="F11" s="28">
        <f>SUM(B11:E11)</f>
        <v>192</v>
      </c>
      <c r="G11"/>
      <c r="H11" s="74" t="s">
        <v>1283</v>
      </c>
      <c r="I11" s="48">
        <v>43</v>
      </c>
      <c r="J11" s="48">
        <v>40</v>
      </c>
      <c r="K11" s="48">
        <v>44</v>
      </c>
      <c r="L11" s="48">
        <v>44</v>
      </c>
      <c r="M11" s="28">
        <f>SUM(I11:L11)</f>
        <v>171</v>
      </c>
      <c r="N11"/>
    </row>
    <row r="12" spans="1:25" ht="15.75" customHeight="1" x14ac:dyDescent="0.3">
      <c r="A12" s="352" t="s">
        <v>1310</v>
      </c>
      <c r="B12" s="226">
        <v>44</v>
      </c>
      <c r="C12" s="226">
        <v>45</v>
      </c>
      <c r="D12" s="226">
        <v>44</v>
      </c>
      <c r="E12" s="226">
        <v>42</v>
      </c>
      <c r="F12" s="240">
        <f>SUM(B12:E12)</f>
        <v>175</v>
      </c>
      <c r="G12"/>
      <c r="H12" s="352" t="s">
        <v>262</v>
      </c>
      <c r="I12" s="226" t="s">
        <v>55</v>
      </c>
      <c r="J12" s="226"/>
      <c r="K12" s="226"/>
      <c r="L12" s="226"/>
      <c r="M12" s="240">
        <f>SUM(I12:L12)</f>
        <v>0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7" t="s">
        <v>1380</v>
      </c>
      <c r="B14" s="68"/>
      <c r="C14" s="69">
        <v>525</v>
      </c>
      <c r="D14" s="68"/>
      <c r="E14" s="14" t="s">
        <v>12</v>
      </c>
      <c r="F14" s="70">
        <f>SUM(F15:F17)</f>
        <v>513</v>
      </c>
      <c r="G14" s="71" t="s">
        <v>206</v>
      </c>
      <c r="H14" s="18" t="s">
        <v>598</v>
      </c>
      <c r="N14"/>
    </row>
    <row r="15" spans="1:25" ht="15.75" customHeight="1" x14ac:dyDescent="0.3">
      <c r="A15" s="72" t="s">
        <v>1295</v>
      </c>
      <c r="B15" s="89">
        <v>41</v>
      </c>
      <c r="C15" s="89">
        <v>42</v>
      </c>
      <c r="D15" s="89">
        <v>42</v>
      </c>
      <c r="E15" s="89">
        <v>37</v>
      </c>
      <c r="F15" s="73">
        <f>SUM(B15:E15)</f>
        <v>162</v>
      </c>
      <c r="G15"/>
      <c r="N15"/>
    </row>
    <row r="16" spans="1:25" ht="15.75" customHeight="1" x14ac:dyDescent="0.3">
      <c r="A16" s="74" t="s">
        <v>265</v>
      </c>
      <c r="B16" s="48">
        <v>46</v>
      </c>
      <c r="C16" s="48">
        <v>47</v>
      </c>
      <c r="D16" s="48">
        <v>41</v>
      </c>
      <c r="E16" s="48">
        <v>47</v>
      </c>
      <c r="F16" s="28">
        <f>SUM(B16:E16)</f>
        <v>181</v>
      </c>
      <c r="G16"/>
      <c r="N16"/>
    </row>
    <row r="17" spans="1:20" ht="15.75" customHeight="1" x14ac:dyDescent="0.3">
      <c r="A17" s="352" t="s">
        <v>182</v>
      </c>
      <c r="B17" s="226">
        <v>41</v>
      </c>
      <c r="C17" s="226">
        <v>40</v>
      </c>
      <c r="D17" s="226">
        <v>45</v>
      </c>
      <c r="E17" s="226">
        <v>44</v>
      </c>
      <c r="F17" s="240">
        <f>SUM(B17:E17)</f>
        <v>170</v>
      </c>
      <c r="G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8" t="s">
        <v>4</v>
      </c>
      <c r="I19" s="16" t="s">
        <v>213</v>
      </c>
      <c r="J19" s="16" t="s">
        <v>214</v>
      </c>
      <c r="K19" s="16" t="s">
        <v>215</v>
      </c>
      <c r="L19" s="16" t="s">
        <v>216</v>
      </c>
      <c r="M19" s="16" t="s">
        <v>11</v>
      </c>
      <c r="N19" s="17" t="s">
        <v>217</v>
      </c>
    </row>
    <row r="20" spans="1:20" ht="15.75" customHeight="1" x14ac:dyDescent="0.3">
      <c r="B20" s="18" t="s">
        <v>1381</v>
      </c>
      <c r="H20" s="79" t="s">
        <v>205</v>
      </c>
      <c r="I20" s="80">
        <v>8</v>
      </c>
      <c r="J20" s="80">
        <v>7</v>
      </c>
      <c r="K20" s="80"/>
      <c r="L20" s="80">
        <v>1</v>
      </c>
      <c r="M20" s="80">
        <v>4277</v>
      </c>
      <c r="N20" s="81">
        <v>14</v>
      </c>
    </row>
    <row r="21" spans="1:20" ht="15.75" customHeight="1" x14ac:dyDescent="0.3">
      <c r="B21" s="82" t="s">
        <v>1587</v>
      </c>
      <c r="H21" s="74" t="s">
        <v>1377</v>
      </c>
      <c r="I21" s="25">
        <v>8</v>
      </c>
      <c r="J21" s="25">
        <v>6</v>
      </c>
      <c r="K21" s="25"/>
      <c r="L21" s="25">
        <v>2</v>
      </c>
      <c r="M21" s="25">
        <v>4202</v>
      </c>
      <c r="N21" s="28">
        <v>12</v>
      </c>
    </row>
    <row r="22" spans="1:20" ht="15.75" customHeight="1" x14ac:dyDescent="0.3">
      <c r="B22" s="10" t="s">
        <v>220</v>
      </c>
      <c r="H22" s="74" t="s">
        <v>1378</v>
      </c>
      <c r="I22" s="25">
        <v>8</v>
      </c>
      <c r="J22" s="25">
        <v>5</v>
      </c>
      <c r="K22" s="25"/>
      <c r="L22" s="25">
        <v>3</v>
      </c>
      <c r="M22" s="25">
        <v>4230</v>
      </c>
      <c r="N22" s="28">
        <v>10</v>
      </c>
    </row>
    <row r="23" spans="1:20" ht="15.75" customHeight="1" x14ac:dyDescent="0.3">
      <c r="H23" s="74" t="s">
        <v>1380</v>
      </c>
      <c r="I23" s="25">
        <v>8</v>
      </c>
      <c r="J23" s="25">
        <v>3</v>
      </c>
      <c r="K23" s="25"/>
      <c r="L23" s="25">
        <v>5</v>
      </c>
      <c r="M23" s="25">
        <v>4132</v>
      </c>
      <c r="N23" s="28">
        <v>6</v>
      </c>
    </row>
    <row r="24" spans="1:20" ht="15.75" customHeight="1" x14ac:dyDescent="0.3">
      <c r="H24" s="74" t="s">
        <v>1379</v>
      </c>
      <c r="I24" s="25">
        <v>8</v>
      </c>
      <c r="J24" s="25">
        <v>3</v>
      </c>
      <c r="K24" s="25"/>
      <c r="L24" s="25">
        <v>5</v>
      </c>
      <c r="M24" s="25">
        <v>2789</v>
      </c>
      <c r="N24" s="28">
        <v>6</v>
      </c>
    </row>
    <row r="25" spans="1:20" ht="15.75" customHeight="1" x14ac:dyDescent="0.3">
      <c r="H25" s="352" t="s">
        <v>598</v>
      </c>
      <c r="I25" s="239"/>
      <c r="J25" s="239"/>
      <c r="K25" s="239"/>
      <c r="L25" s="239"/>
      <c r="M25" s="239"/>
      <c r="N25" s="240"/>
    </row>
    <row r="26" spans="1:20" ht="15.75" customHeight="1" x14ac:dyDescent="0.3">
      <c r="H26" s="83"/>
    </row>
    <row r="27" spans="1:20" ht="15.75" customHeight="1" x14ac:dyDescent="0.3">
      <c r="A27" s="84"/>
      <c r="B27" s="84"/>
      <c r="C27" s="84"/>
      <c r="D27" s="84"/>
      <c r="E27" s="84"/>
      <c r="F27" s="84"/>
      <c r="G27" s="85"/>
      <c r="H27" s="84"/>
      <c r="I27" s="84"/>
      <c r="J27" s="84"/>
      <c r="K27" s="84"/>
      <c r="L27" s="84"/>
      <c r="M27" s="84"/>
      <c r="N27" s="84"/>
      <c r="P27" s="86"/>
    </row>
    <row r="28" spans="1:20" ht="15.75" customHeight="1" x14ac:dyDescent="0.3"/>
    <row r="29" spans="1:20" ht="15.75" customHeight="1" x14ac:dyDescent="0.3">
      <c r="A29" s="9" t="s">
        <v>28</v>
      </c>
      <c r="B29" s="9"/>
      <c r="C29" s="9"/>
      <c r="D29" s="9"/>
      <c r="E29" s="9"/>
      <c r="F29" s="9"/>
      <c r="G29" s="8"/>
      <c r="H29" s="9"/>
      <c r="I29" s="9"/>
      <c r="J29" s="9"/>
      <c r="K29" s="9"/>
      <c r="L29" s="9"/>
      <c r="M29" s="9"/>
      <c r="N29" s="9"/>
      <c r="O29" s="9"/>
    </row>
    <row r="30" spans="1:20" ht="15.75" customHeight="1" x14ac:dyDescent="0.3">
      <c r="A30" s="67" t="s">
        <v>585</v>
      </c>
      <c r="B30" s="68"/>
      <c r="C30" s="69">
        <v>500</v>
      </c>
      <c r="D30" s="68"/>
      <c r="E30" s="14" t="s">
        <v>12</v>
      </c>
      <c r="F30" s="70">
        <f>SUM(F31:F33)</f>
        <v>484</v>
      </c>
      <c r="G30" s="71" t="s">
        <v>206</v>
      </c>
      <c r="H30" s="67" t="s">
        <v>1382</v>
      </c>
      <c r="I30" s="68"/>
      <c r="J30" s="69">
        <v>516</v>
      </c>
      <c r="K30" s="68"/>
      <c r="L30" s="14" t="s">
        <v>12</v>
      </c>
      <c r="M30" s="70">
        <f>SUM(M31:M33)</f>
        <v>535</v>
      </c>
      <c r="N30"/>
      <c r="O30" s="43"/>
      <c r="P30" s="43"/>
      <c r="Q30" s="43"/>
      <c r="R30" s="43"/>
      <c r="S30" s="43"/>
      <c r="T30" s="43"/>
    </row>
    <row r="31" spans="1:20" ht="15.75" customHeight="1" x14ac:dyDescent="0.3">
      <c r="A31" s="72" t="s">
        <v>1189</v>
      </c>
      <c r="B31" s="89">
        <v>38</v>
      </c>
      <c r="C31" s="89">
        <v>39</v>
      </c>
      <c r="D31" s="89">
        <v>38</v>
      </c>
      <c r="E31" s="89">
        <v>44</v>
      </c>
      <c r="F31" s="73">
        <f>SUM(B31:E31)</f>
        <v>159</v>
      </c>
      <c r="G31"/>
      <c r="H31" s="72" t="s">
        <v>266</v>
      </c>
      <c r="I31" s="89">
        <v>41</v>
      </c>
      <c r="J31" s="89">
        <v>41</v>
      </c>
      <c r="K31" s="89">
        <v>43</v>
      </c>
      <c r="L31" s="89">
        <v>45</v>
      </c>
      <c r="M31" s="73">
        <f>SUM(I31:L31)</f>
        <v>170</v>
      </c>
      <c r="N31"/>
      <c r="O31" s="43"/>
      <c r="P31" s="43"/>
      <c r="Q31" s="43"/>
      <c r="R31" s="43"/>
      <c r="S31" s="43"/>
      <c r="T31" s="43"/>
    </row>
    <row r="32" spans="1:20" ht="15.75" customHeight="1" x14ac:dyDescent="0.3">
      <c r="A32" s="74" t="s">
        <v>1123</v>
      </c>
      <c r="B32" s="48">
        <v>37</v>
      </c>
      <c r="C32" s="48">
        <v>38</v>
      </c>
      <c r="D32" s="48">
        <v>40</v>
      </c>
      <c r="E32" s="48">
        <v>39</v>
      </c>
      <c r="F32" s="28">
        <f>SUM(B32:E32)</f>
        <v>154</v>
      </c>
      <c r="G32"/>
      <c r="H32" s="74" t="s">
        <v>225</v>
      </c>
      <c r="I32" s="48">
        <v>47</v>
      </c>
      <c r="J32" s="48">
        <v>45</v>
      </c>
      <c r="K32" s="48">
        <v>45</v>
      </c>
      <c r="L32" s="48">
        <v>48</v>
      </c>
      <c r="M32" s="28">
        <f>SUM(I32:L32)</f>
        <v>185</v>
      </c>
      <c r="N32"/>
      <c r="O32" s="43"/>
      <c r="P32" s="43"/>
      <c r="Q32" s="43"/>
      <c r="R32" s="43"/>
      <c r="S32" s="43"/>
      <c r="T32" s="43"/>
    </row>
    <row r="33" spans="1:20" ht="15.75" customHeight="1" x14ac:dyDescent="0.3">
      <c r="A33" s="352" t="s">
        <v>644</v>
      </c>
      <c r="B33" s="226">
        <v>44</v>
      </c>
      <c r="C33" s="226">
        <v>42</v>
      </c>
      <c r="D33" s="226">
        <v>42</v>
      </c>
      <c r="E33" s="226">
        <v>43</v>
      </c>
      <c r="F33" s="240">
        <f>SUM(B33:E33)</f>
        <v>171</v>
      </c>
      <c r="G33"/>
      <c r="H33" s="352" t="s">
        <v>181</v>
      </c>
      <c r="I33" s="226">
        <v>46</v>
      </c>
      <c r="J33" s="226">
        <v>44</v>
      </c>
      <c r="K33" s="226">
        <v>45</v>
      </c>
      <c r="L33" s="226">
        <v>45</v>
      </c>
      <c r="M33" s="240">
        <f>SUM(I33:L33)</f>
        <v>180</v>
      </c>
      <c r="N33"/>
      <c r="O33" s="43"/>
      <c r="P33" s="43"/>
      <c r="Q33" s="43"/>
      <c r="R33" s="43"/>
      <c r="S33" s="43"/>
      <c r="T33" s="4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3"/>
      <c r="P34" s="43"/>
      <c r="Q34" s="43"/>
      <c r="R34" s="43"/>
      <c r="S34" s="43"/>
      <c r="T34" s="43"/>
    </row>
    <row r="35" spans="1:20" ht="15.75" customHeight="1" x14ac:dyDescent="0.3">
      <c r="A35" s="67" t="s">
        <v>1383</v>
      </c>
      <c r="B35" s="68"/>
      <c r="C35" s="69">
        <v>501</v>
      </c>
      <c r="D35" s="68"/>
      <c r="E35" s="14" t="s">
        <v>12</v>
      </c>
      <c r="F35" s="70">
        <f>SUM(F36:F38)</f>
        <v>519</v>
      </c>
      <c r="G35" s="71" t="s">
        <v>206</v>
      </c>
      <c r="H35" s="67" t="s">
        <v>1384</v>
      </c>
      <c r="I35" s="68"/>
      <c r="J35" s="69">
        <v>503</v>
      </c>
      <c r="K35" s="68"/>
      <c r="L35" s="14" t="s">
        <v>12</v>
      </c>
      <c r="M35" s="70">
        <f>SUM(M36:M38)</f>
        <v>503</v>
      </c>
      <c r="N35"/>
      <c r="O35" s="43"/>
      <c r="P35" s="43"/>
      <c r="Q35" s="43"/>
      <c r="R35" s="43"/>
      <c r="S35" s="43"/>
      <c r="T35" s="43"/>
    </row>
    <row r="36" spans="1:20" ht="15.75" customHeight="1" x14ac:dyDescent="0.3">
      <c r="A36" s="72" t="s">
        <v>1333</v>
      </c>
      <c r="B36" s="89">
        <v>41</v>
      </c>
      <c r="C36" s="89">
        <v>42</v>
      </c>
      <c r="D36" s="89">
        <v>39</v>
      </c>
      <c r="E36" s="89">
        <v>42</v>
      </c>
      <c r="F36" s="73">
        <f>SUM(B36:E36)</f>
        <v>164</v>
      </c>
      <c r="G36"/>
      <c r="H36" s="72" t="s">
        <v>1315</v>
      </c>
      <c r="I36" s="89">
        <v>38</v>
      </c>
      <c r="J36" s="89">
        <v>46</v>
      </c>
      <c r="K36" s="89">
        <v>42</v>
      </c>
      <c r="L36" s="89">
        <v>44</v>
      </c>
      <c r="M36" s="73">
        <f>SUM(I36:L36)</f>
        <v>170</v>
      </c>
      <c r="N36"/>
      <c r="O36" s="43"/>
      <c r="P36" s="43"/>
      <c r="Q36" s="43"/>
      <c r="R36" s="43"/>
      <c r="S36" s="43"/>
      <c r="T36" s="43"/>
    </row>
    <row r="37" spans="1:20" ht="15.75" customHeight="1" x14ac:dyDescent="0.3">
      <c r="A37" s="74" t="s">
        <v>735</v>
      </c>
      <c r="B37" s="48">
        <v>47</v>
      </c>
      <c r="C37" s="48">
        <v>43</v>
      </c>
      <c r="D37" s="48">
        <v>42</v>
      </c>
      <c r="E37" s="48">
        <v>45</v>
      </c>
      <c r="F37" s="28">
        <f>SUM(B37:E37)</f>
        <v>177</v>
      </c>
      <c r="G37"/>
      <c r="H37" s="74" t="s">
        <v>1258</v>
      </c>
      <c r="I37" s="48">
        <v>42</v>
      </c>
      <c r="J37" s="48">
        <v>42</v>
      </c>
      <c r="K37" s="48">
        <v>40</v>
      </c>
      <c r="L37" s="48">
        <v>44</v>
      </c>
      <c r="M37" s="28">
        <f>SUM(I37:L37)</f>
        <v>168</v>
      </c>
      <c r="N37"/>
      <c r="O37" s="43"/>
      <c r="P37" s="43"/>
      <c r="Q37" s="43"/>
      <c r="R37" s="43"/>
      <c r="S37" s="43"/>
      <c r="T37" s="43"/>
    </row>
    <row r="38" spans="1:20" ht="15.75" customHeight="1" x14ac:dyDescent="0.3">
      <c r="A38" s="352" t="s">
        <v>1285</v>
      </c>
      <c r="B38" s="226">
        <v>43</v>
      </c>
      <c r="C38" s="226">
        <v>44</v>
      </c>
      <c r="D38" s="226">
        <v>45</v>
      </c>
      <c r="E38" s="226">
        <v>46</v>
      </c>
      <c r="F38" s="240">
        <f>SUM(B38:E38)</f>
        <v>178</v>
      </c>
      <c r="G38"/>
      <c r="H38" s="352" t="s">
        <v>1385</v>
      </c>
      <c r="I38" s="226">
        <v>41</v>
      </c>
      <c r="J38" s="226">
        <v>38</v>
      </c>
      <c r="K38" s="226">
        <v>40</v>
      </c>
      <c r="L38" s="226">
        <v>46</v>
      </c>
      <c r="M38" s="240">
        <f>SUM(I38:L38)</f>
        <v>165</v>
      </c>
      <c r="N38"/>
      <c r="O38" s="43"/>
      <c r="P38" s="43"/>
      <c r="Q38" s="43"/>
      <c r="R38" s="43"/>
      <c r="S38" s="43"/>
      <c r="T38" s="43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3"/>
      <c r="P39" s="43"/>
      <c r="Q39" s="43"/>
      <c r="R39" s="43"/>
      <c r="S39" s="43"/>
      <c r="T39" s="43"/>
    </row>
    <row r="40" spans="1:20" ht="15.75" customHeight="1" x14ac:dyDescent="0.3">
      <c r="A40" s="67" t="s">
        <v>1386</v>
      </c>
      <c r="B40" s="68"/>
      <c r="C40" s="69">
        <v>520</v>
      </c>
      <c r="D40" s="68"/>
      <c r="E40" s="14" t="s">
        <v>12</v>
      </c>
      <c r="F40" s="70">
        <f>SUM(F41:F43)</f>
        <v>524</v>
      </c>
      <c r="G40" s="71" t="s">
        <v>206</v>
      </c>
      <c r="H40" s="43" t="s">
        <v>598</v>
      </c>
      <c r="I40" s="43"/>
      <c r="J40" s="43"/>
      <c r="K40" s="43"/>
      <c r="L40" s="43"/>
      <c r="M40" s="43"/>
      <c r="N40"/>
      <c r="O40" s="43"/>
      <c r="P40" s="43"/>
      <c r="Q40" s="43"/>
      <c r="R40" s="43"/>
      <c r="S40" s="43"/>
      <c r="T40" s="43"/>
    </row>
    <row r="41" spans="1:20" ht="15.75" customHeight="1" x14ac:dyDescent="0.3">
      <c r="A41" s="72" t="s">
        <v>1257</v>
      </c>
      <c r="B41" s="89">
        <v>45</v>
      </c>
      <c r="C41" s="89">
        <v>44</v>
      </c>
      <c r="D41" s="89">
        <v>48</v>
      </c>
      <c r="E41" s="89">
        <v>47</v>
      </c>
      <c r="F41" s="73">
        <f>SUM(B41:E41)</f>
        <v>184</v>
      </c>
      <c r="G41"/>
      <c r="H41" s="43"/>
      <c r="I41" s="43"/>
      <c r="J41" s="43"/>
      <c r="K41" s="43"/>
      <c r="L41" s="43"/>
      <c r="M41" s="43"/>
      <c r="N41"/>
      <c r="O41" s="43"/>
      <c r="P41" s="43"/>
      <c r="Q41" s="43"/>
      <c r="R41" s="43"/>
      <c r="S41" s="43"/>
      <c r="T41" s="43"/>
    </row>
    <row r="42" spans="1:20" ht="15.75" customHeight="1" x14ac:dyDescent="0.3">
      <c r="A42" s="74" t="s">
        <v>276</v>
      </c>
      <c r="B42" s="48">
        <v>47</v>
      </c>
      <c r="C42" s="48">
        <v>42</v>
      </c>
      <c r="D42" s="48">
        <v>43</v>
      </c>
      <c r="E42" s="48">
        <v>41</v>
      </c>
      <c r="F42" s="28">
        <f>SUM(B42:E42)</f>
        <v>173</v>
      </c>
      <c r="G42"/>
      <c r="H42" s="43"/>
      <c r="I42" s="43"/>
      <c r="J42" s="43"/>
      <c r="K42" s="43"/>
      <c r="L42" s="43"/>
      <c r="M42" s="43"/>
      <c r="N42"/>
      <c r="O42" s="43"/>
      <c r="P42" s="43"/>
      <c r="Q42" s="43"/>
      <c r="R42" s="43"/>
      <c r="S42" s="43"/>
      <c r="T42" s="43"/>
    </row>
    <row r="43" spans="1:20" ht="15.75" customHeight="1" x14ac:dyDescent="0.3">
      <c r="A43" s="352" t="s">
        <v>267</v>
      </c>
      <c r="B43" s="226">
        <v>41</v>
      </c>
      <c r="C43" s="226">
        <v>37</v>
      </c>
      <c r="D43" s="226">
        <v>47</v>
      </c>
      <c r="E43" s="226">
        <v>42</v>
      </c>
      <c r="F43" s="240">
        <f>SUM(B43:E43)</f>
        <v>167</v>
      </c>
      <c r="G43"/>
      <c r="H43" s="43"/>
      <c r="I43" s="43"/>
      <c r="J43" s="43"/>
      <c r="K43" s="43"/>
      <c r="L43" s="43"/>
      <c r="M43" s="43"/>
      <c r="N43"/>
      <c r="O43" s="43"/>
      <c r="P43" s="43"/>
      <c r="Q43" s="43"/>
      <c r="R43" s="43"/>
      <c r="S43" s="43"/>
      <c r="T43" s="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3"/>
      <c r="P44" s="43"/>
      <c r="Q44" s="43"/>
      <c r="R44" s="43"/>
      <c r="S44" s="43"/>
      <c r="T44" s="43"/>
    </row>
    <row r="45" spans="1:20" ht="15.75" customHeight="1" x14ac:dyDescent="0.3">
      <c r="H45" s="78" t="s">
        <v>28</v>
      </c>
      <c r="I45" s="16" t="s">
        <v>213</v>
      </c>
      <c r="J45" s="16" t="s">
        <v>214</v>
      </c>
      <c r="K45" s="16" t="s">
        <v>215</v>
      </c>
      <c r="L45" s="16" t="s">
        <v>216</v>
      </c>
      <c r="M45" s="16" t="s">
        <v>11</v>
      </c>
      <c r="N45" s="17" t="s">
        <v>217</v>
      </c>
    </row>
    <row r="46" spans="1:20" ht="15.75" customHeight="1" x14ac:dyDescent="0.3">
      <c r="B46" s="10" t="s">
        <v>1387</v>
      </c>
      <c r="H46" s="88" t="s">
        <v>1386</v>
      </c>
      <c r="I46" s="89">
        <v>8</v>
      </c>
      <c r="J46" s="89">
        <v>7</v>
      </c>
      <c r="K46" s="89"/>
      <c r="L46" s="89">
        <v>1</v>
      </c>
      <c r="M46" s="89">
        <v>4194</v>
      </c>
      <c r="N46" s="90">
        <v>14</v>
      </c>
      <c r="O46" s="43"/>
      <c r="P46" s="43"/>
    </row>
    <row r="47" spans="1:20" ht="15.75" customHeight="1" x14ac:dyDescent="0.3">
      <c r="B47" s="91" t="s">
        <v>1588</v>
      </c>
      <c r="H47" s="92" t="s">
        <v>1382</v>
      </c>
      <c r="I47" s="48">
        <v>8</v>
      </c>
      <c r="J47" s="48">
        <v>7</v>
      </c>
      <c r="K47" s="48"/>
      <c r="L47" s="48">
        <v>1</v>
      </c>
      <c r="M47" s="48">
        <v>4170</v>
      </c>
      <c r="N47" s="49">
        <v>14</v>
      </c>
      <c r="O47" s="43"/>
      <c r="P47" s="43"/>
    </row>
    <row r="48" spans="1:20" ht="15.75" customHeight="1" x14ac:dyDescent="0.3">
      <c r="B48" s="10" t="s">
        <v>220</v>
      </c>
      <c r="H48" s="92" t="s">
        <v>1383</v>
      </c>
      <c r="I48" s="48">
        <v>8</v>
      </c>
      <c r="J48" s="48">
        <v>5</v>
      </c>
      <c r="K48" s="48"/>
      <c r="L48" s="48">
        <v>3</v>
      </c>
      <c r="M48" s="48">
        <v>4110</v>
      </c>
      <c r="N48" s="49">
        <v>10</v>
      </c>
      <c r="O48" s="43"/>
      <c r="P48" s="43"/>
    </row>
    <row r="49" spans="1:16" ht="15.75" customHeight="1" x14ac:dyDescent="0.3">
      <c r="H49" s="92" t="s">
        <v>1384</v>
      </c>
      <c r="I49" s="48">
        <v>8</v>
      </c>
      <c r="J49" s="48">
        <v>3</v>
      </c>
      <c r="K49" s="48"/>
      <c r="L49" s="48">
        <v>5</v>
      </c>
      <c r="M49" s="48">
        <v>4000</v>
      </c>
      <c r="N49" s="49">
        <v>6</v>
      </c>
      <c r="O49" s="43"/>
      <c r="P49" s="43"/>
    </row>
    <row r="50" spans="1:16" ht="15.75" customHeight="1" x14ac:dyDescent="0.3">
      <c r="H50" s="92" t="s">
        <v>585</v>
      </c>
      <c r="I50" s="48">
        <v>8</v>
      </c>
      <c r="J50" s="48">
        <v>2</v>
      </c>
      <c r="K50" s="48"/>
      <c r="L50" s="48">
        <v>6</v>
      </c>
      <c r="M50" s="48">
        <v>3879</v>
      </c>
      <c r="N50" s="49">
        <v>4</v>
      </c>
      <c r="O50" s="43"/>
      <c r="P50" s="43"/>
    </row>
    <row r="51" spans="1:16" ht="15.75" customHeight="1" x14ac:dyDescent="0.3">
      <c r="H51" s="354" t="s">
        <v>598</v>
      </c>
      <c r="I51" s="226"/>
      <c r="J51" s="226"/>
      <c r="K51" s="226"/>
      <c r="L51" s="226"/>
      <c r="M51" s="226"/>
      <c r="N51" s="227"/>
      <c r="O51" s="43"/>
      <c r="P51" s="43"/>
    </row>
    <row r="52" spans="1:16" ht="15.75" customHeight="1" x14ac:dyDescent="0.3"/>
    <row r="53" spans="1:16" ht="15.75" customHeight="1" x14ac:dyDescent="0.3">
      <c r="A53" s="18" t="s">
        <v>1326</v>
      </c>
      <c r="E53" s="40"/>
      <c r="G53" s="94" t="s">
        <v>1676</v>
      </c>
    </row>
    <row r="54" spans="1:16" ht="15.75" customHeight="1" x14ac:dyDescent="0.3">
      <c r="A54" s="18" t="s">
        <v>1677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06E43041-F16A-4BD1-B76F-60B036A0C88D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0E847-779F-4D99-B13A-4E2CA122B6B4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8" customWidth="1"/>
    <col min="4" max="7" width="5" style="18" customWidth="1"/>
    <col min="8" max="8" width="1.7109375" style="18" customWidth="1"/>
    <col min="9" max="9" width="2.7109375" style="40" customWidth="1"/>
    <col min="10" max="11" width="20.7109375" style="18" customWidth="1"/>
    <col min="12" max="15" width="5" style="18" customWidth="1"/>
    <col min="16" max="17" width="4.140625" style="18" customWidth="1"/>
    <col min="18" max="18" width="9.140625" style="18" bestFit="1" customWidth="1"/>
    <col min="19" max="24" width="4.140625" style="18" customWidth="1"/>
    <col min="25" max="25" width="10.28515625" style="18"/>
  </cols>
  <sheetData>
    <row r="1" spans="1:25" ht="18" x14ac:dyDescent="0.35">
      <c r="A1" s="1"/>
      <c r="B1" s="2" t="s">
        <v>1085</v>
      </c>
      <c r="C1" s="2"/>
      <c r="D1" s="3"/>
      <c r="E1" s="3"/>
      <c r="F1" s="3"/>
      <c r="G1" s="3"/>
      <c r="H1" s="3"/>
      <c r="I1" s="4" t="s">
        <v>1086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2"/>
      <c r="E2" s="42"/>
      <c r="F2" s="42"/>
      <c r="G2" s="42"/>
      <c r="H2" s="42"/>
      <c r="I2" s="42"/>
      <c r="J2" s="7" t="s">
        <v>3</v>
      </c>
      <c r="K2" s="7"/>
      <c r="L2" s="7"/>
      <c r="M2" s="7"/>
      <c r="N2" s="7"/>
      <c r="O2" s="7"/>
      <c r="P2" s="42"/>
      <c r="Q2" s="42"/>
      <c r="R2" s="42"/>
      <c r="S2" s="42"/>
      <c r="T2" s="42"/>
    </row>
    <row r="3" spans="1:25" ht="15.75" customHeight="1" x14ac:dyDescent="0.3">
      <c r="A3" s="8"/>
      <c r="B3" s="9" t="s">
        <v>554</v>
      </c>
      <c r="C3" s="10" t="s">
        <v>1194</v>
      </c>
      <c r="D3" s="10"/>
      <c r="E3" s="10" t="s">
        <v>1195</v>
      </c>
      <c r="F3" s="9"/>
      <c r="G3" s="9"/>
      <c r="H3" s="43"/>
      <c r="I3" s="8"/>
      <c r="J3" s="9" t="s">
        <v>564</v>
      </c>
      <c r="K3" s="10" t="s">
        <v>1196</v>
      </c>
      <c r="L3" s="10"/>
      <c r="M3" s="10" t="s">
        <v>1197</v>
      </c>
      <c r="N3" s="9"/>
      <c r="O3" s="9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12" t="s">
        <v>7</v>
      </c>
      <c r="C4" s="12" t="s">
        <v>8</v>
      </c>
      <c r="D4" s="16" t="s">
        <v>9</v>
      </c>
      <c r="E4" s="16" t="s">
        <v>10</v>
      </c>
      <c r="F4" s="16" t="s">
        <v>11</v>
      </c>
      <c r="G4" s="17" t="s">
        <v>12</v>
      </c>
      <c r="H4" s="43"/>
      <c r="I4" s="11">
        <v>1</v>
      </c>
      <c r="J4" s="12" t="s">
        <v>7</v>
      </c>
      <c r="K4" s="12" t="s">
        <v>8</v>
      </c>
      <c r="L4" s="16" t="s">
        <v>9</v>
      </c>
      <c r="M4" s="16" t="s">
        <v>10</v>
      </c>
      <c r="N4" s="16" t="s">
        <v>11</v>
      </c>
      <c r="O4" s="17" t="s">
        <v>12</v>
      </c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9">
        <v>1</v>
      </c>
      <c r="B5" s="20" t="s">
        <v>1198</v>
      </c>
      <c r="C5" s="20" t="s">
        <v>461</v>
      </c>
      <c r="D5" s="21">
        <v>93</v>
      </c>
      <c r="E5" s="21">
        <v>10</v>
      </c>
      <c r="F5" s="36">
        <v>729</v>
      </c>
      <c r="G5" s="37">
        <v>69</v>
      </c>
      <c r="H5" s="43"/>
      <c r="I5" s="19">
        <v>9</v>
      </c>
      <c r="J5" s="61" t="s">
        <v>1199</v>
      </c>
      <c r="K5" s="61" t="s">
        <v>41</v>
      </c>
      <c r="L5" s="45">
        <v>88</v>
      </c>
      <c r="M5" s="21">
        <v>8</v>
      </c>
      <c r="N5" s="45">
        <v>729</v>
      </c>
      <c r="O5" s="46">
        <v>77</v>
      </c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3">
        <v>9</v>
      </c>
      <c r="B6" s="47" t="s">
        <v>1200</v>
      </c>
      <c r="C6" s="47" t="s">
        <v>36</v>
      </c>
      <c r="D6" s="343">
        <v>85</v>
      </c>
      <c r="E6" s="27">
        <v>5</v>
      </c>
      <c r="F6" s="48">
        <v>718</v>
      </c>
      <c r="G6" s="49">
        <v>60</v>
      </c>
      <c r="H6" s="43"/>
      <c r="I6" s="50">
        <v>8</v>
      </c>
      <c r="J6" s="47" t="s">
        <v>1201</v>
      </c>
      <c r="K6" s="47" t="s">
        <v>44</v>
      </c>
      <c r="L6" s="48">
        <v>91</v>
      </c>
      <c r="M6" s="27">
        <v>10</v>
      </c>
      <c r="N6" s="48">
        <v>712</v>
      </c>
      <c r="O6" s="49">
        <v>69</v>
      </c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3">
        <v>7</v>
      </c>
      <c r="B7" s="47" t="s">
        <v>1202</v>
      </c>
      <c r="C7" s="47" t="s">
        <v>832</v>
      </c>
      <c r="D7" s="48">
        <v>90</v>
      </c>
      <c r="E7" s="27">
        <v>7</v>
      </c>
      <c r="F7" s="48">
        <v>713</v>
      </c>
      <c r="G7" s="49">
        <v>55</v>
      </c>
      <c r="H7" s="43"/>
      <c r="I7" s="23">
        <v>3</v>
      </c>
      <c r="J7" s="47" t="s">
        <v>1203</v>
      </c>
      <c r="K7" s="47" t="s">
        <v>955</v>
      </c>
      <c r="L7" s="48">
        <v>87</v>
      </c>
      <c r="M7" s="27">
        <v>7</v>
      </c>
      <c r="N7" s="48">
        <v>706</v>
      </c>
      <c r="O7" s="49">
        <v>65</v>
      </c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50">
        <v>10</v>
      </c>
      <c r="B8" s="47" t="s">
        <v>260</v>
      </c>
      <c r="C8" s="47" t="s">
        <v>36</v>
      </c>
      <c r="D8" s="48">
        <v>83</v>
      </c>
      <c r="E8" s="27">
        <v>4</v>
      </c>
      <c r="F8" s="48">
        <v>710</v>
      </c>
      <c r="G8" s="49">
        <v>55</v>
      </c>
      <c r="H8" s="43"/>
      <c r="I8" s="50">
        <v>6</v>
      </c>
      <c r="J8" s="47" t="s">
        <v>1204</v>
      </c>
      <c r="K8" s="47" t="s">
        <v>246</v>
      </c>
      <c r="L8" s="48">
        <v>87</v>
      </c>
      <c r="M8" s="27">
        <v>7</v>
      </c>
      <c r="N8" s="48">
        <v>695</v>
      </c>
      <c r="O8" s="49">
        <v>57</v>
      </c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3">
        <v>3</v>
      </c>
      <c r="B9" s="47" t="s">
        <v>1205</v>
      </c>
      <c r="C9" s="47" t="s">
        <v>419</v>
      </c>
      <c r="D9" s="48">
        <v>91</v>
      </c>
      <c r="E9" s="27">
        <v>9</v>
      </c>
      <c r="F9" s="48">
        <v>622</v>
      </c>
      <c r="G9" s="49">
        <v>49</v>
      </c>
      <c r="H9" s="43"/>
      <c r="I9" s="50">
        <v>10</v>
      </c>
      <c r="J9" s="47" t="s">
        <v>1206</v>
      </c>
      <c r="K9" s="47" t="s">
        <v>246</v>
      </c>
      <c r="L9" s="48">
        <v>89</v>
      </c>
      <c r="M9" s="27">
        <v>9</v>
      </c>
      <c r="N9" s="48">
        <v>687</v>
      </c>
      <c r="O9" s="49">
        <v>57</v>
      </c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3">
        <v>5</v>
      </c>
      <c r="B10" s="47" t="s">
        <v>1207</v>
      </c>
      <c r="C10" s="47" t="s">
        <v>461</v>
      </c>
      <c r="D10" s="48">
        <v>74</v>
      </c>
      <c r="E10" s="27">
        <v>3</v>
      </c>
      <c r="F10" s="48">
        <v>598</v>
      </c>
      <c r="G10" s="49">
        <v>45</v>
      </c>
      <c r="H10" s="43"/>
      <c r="I10" s="23">
        <v>7</v>
      </c>
      <c r="J10" s="47" t="s">
        <v>1208</v>
      </c>
      <c r="K10" s="47" t="s">
        <v>832</v>
      </c>
      <c r="L10" s="48">
        <v>80</v>
      </c>
      <c r="M10" s="27">
        <v>4</v>
      </c>
      <c r="N10" s="48">
        <v>652</v>
      </c>
      <c r="O10" s="49">
        <v>36</v>
      </c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50">
        <v>4</v>
      </c>
      <c r="B11" s="47" t="s">
        <v>1209</v>
      </c>
      <c r="C11" s="47" t="s">
        <v>832</v>
      </c>
      <c r="D11" s="48">
        <v>91</v>
      </c>
      <c r="E11" s="27">
        <v>9</v>
      </c>
      <c r="F11" s="48">
        <v>688</v>
      </c>
      <c r="G11" s="49">
        <v>44</v>
      </c>
      <c r="H11" s="43"/>
      <c r="I11" s="23">
        <v>1</v>
      </c>
      <c r="J11" s="24" t="s">
        <v>1210</v>
      </c>
      <c r="K11" s="24" t="s">
        <v>461</v>
      </c>
      <c r="L11" s="25">
        <v>65</v>
      </c>
      <c r="M11" s="27">
        <v>2</v>
      </c>
      <c r="N11" s="29">
        <v>638</v>
      </c>
      <c r="O11" s="30">
        <v>34</v>
      </c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50">
        <v>8</v>
      </c>
      <c r="B12" s="47" t="s">
        <v>1211</v>
      </c>
      <c r="C12" s="47" t="s">
        <v>1181</v>
      </c>
      <c r="D12" s="48">
        <v>88</v>
      </c>
      <c r="E12" s="27">
        <v>6</v>
      </c>
      <c r="F12" s="48">
        <v>611</v>
      </c>
      <c r="G12" s="49">
        <v>42</v>
      </c>
      <c r="H12" s="43"/>
      <c r="I12" s="23">
        <v>5</v>
      </c>
      <c r="J12" s="47" t="s">
        <v>1212</v>
      </c>
      <c r="K12" s="47" t="s">
        <v>1098</v>
      </c>
      <c r="L12" s="48">
        <v>84</v>
      </c>
      <c r="M12" s="27">
        <v>5</v>
      </c>
      <c r="N12" s="48">
        <v>562</v>
      </c>
      <c r="O12" s="49">
        <v>29</v>
      </c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50">
        <v>6</v>
      </c>
      <c r="B13" s="47" t="s">
        <v>1213</v>
      </c>
      <c r="C13" s="47" t="s">
        <v>832</v>
      </c>
      <c r="D13" s="48" t="s">
        <v>55</v>
      </c>
      <c r="E13" s="27">
        <v>0</v>
      </c>
      <c r="F13" s="48">
        <v>321</v>
      </c>
      <c r="G13" s="49">
        <v>10</v>
      </c>
      <c r="H13" s="43"/>
      <c r="I13" s="50">
        <v>4</v>
      </c>
      <c r="J13" s="47" t="s">
        <v>1214</v>
      </c>
      <c r="K13" s="47" t="s">
        <v>1103</v>
      </c>
      <c r="L13" s="48">
        <v>71</v>
      </c>
      <c r="M13" s="27">
        <v>3</v>
      </c>
      <c r="N13" s="48">
        <v>578</v>
      </c>
      <c r="O13" s="49">
        <v>24</v>
      </c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337">
        <v>2</v>
      </c>
      <c r="B14" s="253" t="s">
        <v>1215</v>
      </c>
      <c r="C14" s="253" t="s">
        <v>36</v>
      </c>
      <c r="D14" s="226" t="s">
        <v>83</v>
      </c>
      <c r="E14" s="34">
        <v>0</v>
      </c>
      <c r="F14" s="226">
        <v>159</v>
      </c>
      <c r="G14" s="227">
        <v>5</v>
      </c>
      <c r="H14" s="43"/>
      <c r="I14" s="337">
        <v>2</v>
      </c>
      <c r="J14" s="253" t="s">
        <v>1216</v>
      </c>
      <c r="K14" s="253" t="s">
        <v>104</v>
      </c>
      <c r="L14" s="226" t="s">
        <v>55</v>
      </c>
      <c r="M14" s="34">
        <v>0</v>
      </c>
      <c r="N14" s="226">
        <v>0</v>
      </c>
      <c r="O14" s="227">
        <v>0</v>
      </c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3"/>
      <c r="B16" s="18" t="s">
        <v>84</v>
      </c>
      <c r="F16" s="39" t="s">
        <v>85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3"/>
      <c r="B17" s="18" t="s">
        <v>86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96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ht="15.75" customHeight="1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ht="15.75" customHeight="1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ht="15.75" customHeight="1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ht="15.75" customHeight="1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ht="15.75" customHeight="1" x14ac:dyDescent="0.3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</row>
    <row r="78" spans="1:25" ht="15.75" customHeight="1" x14ac:dyDescent="0.3">
      <c r="A78" s="18"/>
      <c r="I78" s="18"/>
    </row>
    <row r="79" spans="1:25" ht="15.75" customHeight="1" x14ac:dyDescent="0.3">
      <c r="A79" s="18"/>
      <c r="I79" s="18"/>
    </row>
    <row r="80" spans="1:25" ht="15.75" customHeight="1" x14ac:dyDescent="0.3">
      <c r="A80" s="18"/>
      <c r="I80" s="18"/>
    </row>
    <row r="81" spans="1:9" ht="15.75" customHeight="1" x14ac:dyDescent="0.3">
      <c r="A81" s="18"/>
      <c r="I81" s="18"/>
    </row>
    <row r="82" spans="1:9" ht="15.75" customHeight="1" x14ac:dyDescent="0.3">
      <c r="A82" s="18"/>
      <c r="I82" s="18"/>
    </row>
    <row r="83" spans="1:9" ht="15.75" customHeight="1" x14ac:dyDescent="0.3">
      <c r="A83" s="18"/>
      <c r="I83" s="18"/>
    </row>
    <row r="84" spans="1:9" ht="15.75" customHeight="1" x14ac:dyDescent="0.3">
      <c r="A84" s="18"/>
      <c r="I84" s="18"/>
    </row>
    <row r="85" spans="1:9" ht="15.75" customHeight="1" x14ac:dyDescent="0.3">
      <c r="A85" s="18"/>
      <c r="I85" s="18"/>
    </row>
    <row r="86" spans="1:9" ht="15.75" customHeight="1" x14ac:dyDescent="0.3">
      <c r="A86" s="18"/>
      <c r="I86" s="18"/>
    </row>
    <row r="87" spans="1:9" ht="15.75" customHeight="1" x14ac:dyDescent="0.3">
      <c r="A87" s="18"/>
      <c r="I87" s="18"/>
    </row>
    <row r="88" spans="1:9" ht="15.75" customHeight="1" x14ac:dyDescent="0.3">
      <c r="A88" s="18"/>
      <c r="I88" s="18"/>
    </row>
    <row r="89" spans="1:9" ht="15.75" customHeight="1" x14ac:dyDescent="0.3">
      <c r="A89" s="18"/>
      <c r="I89" s="18"/>
    </row>
    <row r="90" spans="1:9" ht="15.75" customHeight="1" x14ac:dyDescent="0.3">
      <c r="A90" s="18"/>
      <c r="I90" s="18"/>
    </row>
    <row r="91" spans="1:9" ht="15.75" customHeight="1" x14ac:dyDescent="0.3">
      <c r="A91" s="18"/>
      <c r="I91" s="18"/>
    </row>
    <row r="92" spans="1:9" ht="15.75" customHeight="1" x14ac:dyDescent="0.3">
      <c r="A92" s="18"/>
      <c r="I92" s="18"/>
    </row>
    <row r="93" spans="1:9" ht="15.75" customHeight="1" x14ac:dyDescent="0.3">
      <c r="A93" s="18"/>
      <c r="I93" s="18"/>
    </row>
    <row r="94" spans="1:9" ht="15.75" customHeight="1" x14ac:dyDescent="0.3">
      <c r="A94" s="18"/>
      <c r="I94" s="18"/>
    </row>
    <row r="95" spans="1:9" ht="15.75" customHeight="1" x14ac:dyDescent="0.3">
      <c r="A95" s="18"/>
      <c r="I95" s="18"/>
    </row>
    <row r="96" spans="1:9" ht="15.75" customHeight="1" x14ac:dyDescent="0.3">
      <c r="A96" s="18"/>
      <c r="I96" s="18"/>
    </row>
    <row r="97" spans="1:9" ht="15.75" customHeight="1" x14ac:dyDescent="0.3">
      <c r="A97" s="18"/>
      <c r="I97" s="18"/>
    </row>
    <row r="98" spans="1:9" ht="15.75" customHeight="1" x14ac:dyDescent="0.3">
      <c r="A98" s="18"/>
      <c r="I98" s="18"/>
    </row>
    <row r="99" spans="1:9" ht="15.75" customHeight="1" x14ac:dyDescent="0.3">
      <c r="A99" s="18"/>
      <c r="I99" s="18"/>
    </row>
    <row r="100" spans="1:9" ht="15.75" customHeight="1" x14ac:dyDescent="0.3">
      <c r="A100" s="18"/>
      <c r="I100" s="18"/>
    </row>
    <row r="101" spans="1:9" ht="15.75" customHeight="1" x14ac:dyDescent="0.3">
      <c r="A101" s="18"/>
      <c r="I101" s="18"/>
    </row>
    <row r="102" spans="1:9" ht="15.75" customHeight="1" x14ac:dyDescent="0.3">
      <c r="A102" s="18"/>
      <c r="I102" s="18"/>
    </row>
    <row r="103" spans="1:9" ht="15.75" customHeight="1" x14ac:dyDescent="0.3">
      <c r="A103" s="18"/>
      <c r="I103" s="18"/>
    </row>
    <row r="104" spans="1:9" ht="15.75" customHeight="1" x14ac:dyDescent="0.3">
      <c r="A104" s="18"/>
      <c r="I104" s="18"/>
    </row>
    <row r="105" spans="1:9" ht="15.75" customHeight="1" x14ac:dyDescent="0.3">
      <c r="A105" s="18"/>
      <c r="I105" s="18"/>
    </row>
    <row r="106" spans="1:9" ht="15.75" customHeight="1" x14ac:dyDescent="0.3">
      <c r="A106" s="18"/>
      <c r="I106" s="18"/>
    </row>
    <row r="107" spans="1:9" ht="15.75" customHeight="1" x14ac:dyDescent="0.3">
      <c r="A107" s="18"/>
      <c r="I107" s="18"/>
    </row>
    <row r="108" spans="1:9" ht="15.75" customHeight="1" x14ac:dyDescent="0.3">
      <c r="A108" s="18"/>
      <c r="I108" s="18"/>
    </row>
    <row r="109" spans="1:9" ht="15.75" customHeight="1" x14ac:dyDescent="0.3">
      <c r="A109" s="18"/>
      <c r="I109" s="18"/>
    </row>
    <row r="110" spans="1:9" ht="15.75" customHeight="1" x14ac:dyDescent="0.3">
      <c r="A110" s="18"/>
      <c r="I110" s="18"/>
    </row>
    <row r="111" spans="1:9" ht="15.75" customHeight="1" x14ac:dyDescent="0.3">
      <c r="A111" s="18"/>
      <c r="I111" s="18"/>
    </row>
    <row r="112" spans="1:9" ht="15.75" customHeight="1" x14ac:dyDescent="0.3">
      <c r="A112" s="18"/>
      <c r="I112" s="18"/>
    </row>
    <row r="113" spans="1:9" ht="15.75" customHeight="1" x14ac:dyDescent="0.3">
      <c r="A113" s="18"/>
      <c r="I113" s="18"/>
    </row>
    <row r="114" spans="1:9" ht="15.75" customHeight="1" x14ac:dyDescent="0.3">
      <c r="A114" s="18"/>
      <c r="I114" s="18"/>
    </row>
    <row r="115" spans="1:9" ht="15.75" customHeight="1" x14ac:dyDescent="0.3">
      <c r="A115" s="18"/>
      <c r="I115" s="18"/>
    </row>
    <row r="116" spans="1:9" ht="15.75" customHeight="1" x14ac:dyDescent="0.3">
      <c r="A116" s="18"/>
      <c r="I116" s="18"/>
    </row>
    <row r="117" spans="1:9" ht="15.75" customHeight="1" x14ac:dyDescent="0.3">
      <c r="A117" s="18"/>
      <c r="I117" s="18"/>
    </row>
    <row r="118" spans="1:9" ht="15.75" customHeight="1" x14ac:dyDescent="0.3">
      <c r="A118" s="18"/>
      <c r="I118" s="18"/>
    </row>
    <row r="119" spans="1:9" ht="15.75" customHeight="1" x14ac:dyDescent="0.3">
      <c r="A119" s="18"/>
      <c r="I119" s="18"/>
    </row>
  </sheetData>
  <mergeCells count="1">
    <mergeCell ref="J2:O2"/>
  </mergeCells>
  <hyperlinks>
    <hyperlink ref="B2" location="'Index'!A3" tooltip="Go to the Index sheet" display="á" xr:uid="{27703A50-83B9-4A11-9E79-9AA9905F95CE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F50FD-A6EF-4060-961E-DCF11FFE4EEE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8" customWidth="1"/>
    <col min="4" max="7" width="5" style="18" customWidth="1"/>
    <col min="8" max="8" width="1.7109375" style="18" customWidth="1"/>
    <col min="9" max="9" width="2.7109375" style="40" customWidth="1"/>
    <col min="10" max="11" width="20.7109375" style="18" customWidth="1"/>
    <col min="12" max="15" width="5" style="18" customWidth="1"/>
    <col min="16" max="17" width="4.140625" style="18" customWidth="1"/>
    <col min="18" max="18" width="9.140625" style="18" bestFit="1" customWidth="1"/>
    <col min="19" max="24" width="4.140625" style="18" customWidth="1"/>
    <col min="25" max="25" width="10.28515625" style="18"/>
  </cols>
  <sheetData>
    <row r="1" spans="1:25" ht="18" x14ac:dyDescent="0.35">
      <c r="A1" s="1"/>
      <c r="B1" s="2" t="s">
        <v>1085</v>
      </c>
      <c r="C1" s="2"/>
      <c r="D1" s="3"/>
      <c r="E1" s="3"/>
      <c r="F1" s="3" t="s">
        <v>193</v>
      </c>
      <c r="G1" s="3"/>
      <c r="H1" s="3"/>
      <c r="I1" s="41" t="s">
        <v>1086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7" t="s">
        <v>3</v>
      </c>
      <c r="D2" s="7"/>
      <c r="E2" s="7"/>
      <c r="F2" s="7"/>
      <c r="G2" s="7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8"/>
      <c r="B3" s="9" t="s">
        <v>4</v>
      </c>
      <c r="C3" s="10" t="s">
        <v>1173</v>
      </c>
      <c r="D3" s="10"/>
      <c r="E3" s="10" t="s">
        <v>1172</v>
      </c>
      <c r="F3" s="9"/>
      <c r="G3" s="9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12" t="s">
        <v>7</v>
      </c>
      <c r="C4" s="12" t="s">
        <v>8</v>
      </c>
      <c r="D4" s="16" t="s">
        <v>9</v>
      </c>
      <c r="E4" s="16" t="s">
        <v>10</v>
      </c>
      <c r="F4" s="16" t="s">
        <v>11</v>
      </c>
      <c r="G4" s="17" t="s">
        <v>12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9">
        <v>5</v>
      </c>
      <c r="B5" s="61" t="s">
        <v>1138</v>
      </c>
      <c r="C5" s="61" t="s">
        <v>41</v>
      </c>
      <c r="D5" s="45">
        <v>93</v>
      </c>
      <c r="E5" s="21">
        <v>4</v>
      </c>
      <c r="F5" s="45">
        <v>759</v>
      </c>
      <c r="G5" s="46">
        <v>38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50">
        <v>2</v>
      </c>
      <c r="B6" s="47" t="s">
        <v>1156</v>
      </c>
      <c r="C6" s="47" t="s">
        <v>832</v>
      </c>
      <c r="D6" s="48">
        <v>94</v>
      </c>
      <c r="E6" s="25">
        <v>5</v>
      </c>
      <c r="F6" s="48">
        <v>741</v>
      </c>
      <c r="G6" s="49">
        <v>33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3">
        <v>1</v>
      </c>
      <c r="B7" s="24" t="s">
        <v>1198</v>
      </c>
      <c r="C7" s="24" t="s">
        <v>461</v>
      </c>
      <c r="D7" s="25">
        <v>93</v>
      </c>
      <c r="E7" s="25">
        <v>4</v>
      </c>
      <c r="F7" s="29">
        <v>729</v>
      </c>
      <c r="G7" s="30">
        <v>25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3">
        <v>3</v>
      </c>
      <c r="B8" s="47" t="s">
        <v>1202</v>
      </c>
      <c r="C8" s="47" t="s">
        <v>832</v>
      </c>
      <c r="D8" s="48">
        <v>90</v>
      </c>
      <c r="E8" s="25">
        <v>2</v>
      </c>
      <c r="F8" s="48">
        <v>713</v>
      </c>
      <c r="G8" s="49">
        <v>19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337">
        <v>4</v>
      </c>
      <c r="B9" s="253" t="s">
        <v>1208</v>
      </c>
      <c r="C9" s="253" t="s">
        <v>832</v>
      </c>
      <c r="D9" s="226">
        <v>80</v>
      </c>
      <c r="E9" s="239">
        <v>1</v>
      </c>
      <c r="F9" s="226">
        <v>652</v>
      </c>
      <c r="G9" s="227">
        <v>10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43"/>
      <c r="B11" s="18" t="s">
        <v>90</v>
      </c>
      <c r="F11" s="39" t="s">
        <v>85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43"/>
      <c r="B12" s="18" t="s">
        <v>86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96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ht="15.75" customHeight="1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ht="15.75" customHeight="1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ht="15.75" customHeight="1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ht="15.75" customHeight="1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ht="15.75" customHeight="1" x14ac:dyDescent="0.3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</row>
    <row r="78" spans="1:25" ht="15.75" customHeight="1" x14ac:dyDescent="0.3">
      <c r="A78" s="18"/>
      <c r="I78" s="18"/>
    </row>
    <row r="79" spans="1:25" ht="15.75" customHeight="1" x14ac:dyDescent="0.3">
      <c r="A79" s="18"/>
      <c r="I79" s="18"/>
    </row>
    <row r="80" spans="1:25" ht="15.75" customHeight="1" x14ac:dyDescent="0.3">
      <c r="A80" s="18"/>
      <c r="I80" s="18"/>
    </row>
    <row r="81" spans="1:9" ht="15.75" customHeight="1" x14ac:dyDescent="0.3">
      <c r="A81" s="18"/>
      <c r="I81" s="18"/>
    </row>
    <row r="82" spans="1:9" ht="15.75" customHeight="1" x14ac:dyDescent="0.3">
      <c r="A82" s="18"/>
      <c r="I82" s="18"/>
    </row>
    <row r="83" spans="1:9" ht="15.75" customHeight="1" x14ac:dyDescent="0.3">
      <c r="A83" s="18"/>
      <c r="I83" s="18"/>
    </row>
    <row r="84" spans="1:9" ht="15.75" customHeight="1" x14ac:dyDescent="0.3">
      <c r="A84" s="18"/>
      <c r="I84" s="18"/>
    </row>
    <row r="85" spans="1:9" ht="15.75" customHeight="1" x14ac:dyDescent="0.3">
      <c r="A85" s="18"/>
      <c r="I85" s="18"/>
    </row>
    <row r="86" spans="1:9" ht="15.75" customHeight="1" x14ac:dyDescent="0.3">
      <c r="A86" s="18"/>
      <c r="I86" s="18"/>
    </row>
    <row r="87" spans="1:9" ht="15.75" customHeight="1" x14ac:dyDescent="0.3">
      <c r="A87" s="18"/>
      <c r="I87" s="18"/>
    </row>
    <row r="88" spans="1:9" ht="15.75" customHeight="1" x14ac:dyDescent="0.3">
      <c r="A88" s="18"/>
      <c r="I88" s="18"/>
    </row>
    <row r="89" spans="1:9" ht="15.75" customHeight="1" x14ac:dyDescent="0.3">
      <c r="A89" s="18"/>
      <c r="I89" s="18"/>
    </row>
    <row r="90" spans="1:9" ht="15.75" customHeight="1" x14ac:dyDescent="0.3">
      <c r="A90" s="18"/>
      <c r="I90" s="18"/>
    </row>
    <row r="91" spans="1:9" ht="15.75" customHeight="1" x14ac:dyDescent="0.3">
      <c r="A91" s="18"/>
      <c r="I91" s="18"/>
    </row>
    <row r="92" spans="1:9" ht="15.75" customHeight="1" x14ac:dyDescent="0.3">
      <c r="A92" s="18"/>
      <c r="I92" s="18"/>
    </row>
    <row r="93" spans="1:9" ht="15.75" customHeight="1" x14ac:dyDescent="0.3">
      <c r="A93" s="18"/>
      <c r="I93" s="18"/>
    </row>
    <row r="94" spans="1:9" ht="15.75" customHeight="1" x14ac:dyDescent="0.3">
      <c r="A94" s="18"/>
      <c r="I94" s="18"/>
    </row>
    <row r="95" spans="1:9" ht="15.75" customHeight="1" x14ac:dyDescent="0.3">
      <c r="A95" s="18"/>
      <c r="I95" s="18"/>
    </row>
    <row r="96" spans="1:9" ht="15.75" customHeight="1" x14ac:dyDescent="0.3">
      <c r="A96" s="18"/>
      <c r="I96" s="18"/>
    </row>
    <row r="97" spans="1:9" ht="15.75" customHeight="1" x14ac:dyDescent="0.3">
      <c r="A97" s="18"/>
      <c r="I97" s="18"/>
    </row>
    <row r="98" spans="1:9" ht="15.75" customHeight="1" x14ac:dyDescent="0.3">
      <c r="A98" s="18"/>
      <c r="I98" s="18"/>
    </row>
    <row r="99" spans="1:9" ht="15.75" customHeight="1" x14ac:dyDescent="0.3">
      <c r="A99" s="18"/>
      <c r="I99" s="18"/>
    </row>
    <row r="100" spans="1:9" ht="15.75" customHeight="1" x14ac:dyDescent="0.3">
      <c r="A100" s="18"/>
      <c r="I100" s="18"/>
    </row>
    <row r="101" spans="1:9" ht="15.75" customHeight="1" x14ac:dyDescent="0.3">
      <c r="A101" s="18"/>
      <c r="I101" s="18"/>
    </row>
    <row r="102" spans="1:9" ht="15.75" customHeight="1" x14ac:dyDescent="0.3">
      <c r="A102" s="18"/>
      <c r="I102" s="18"/>
    </row>
    <row r="103" spans="1:9" ht="15.75" customHeight="1" x14ac:dyDescent="0.3">
      <c r="A103" s="18"/>
      <c r="I103" s="18"/>
    </row>
    <row r="104" spans="1:9" ht="15.75" customHeight="1" x14ac:dyDescent="0.3">
      <c r="A104" s="18"/>
      <c r="I104" s="18"/>
    </row>
    <row r="105" spans="1:9" ht="15.75" customHeight="1" x14ac:dyDescent="0.3">
      <c r="A105" s="18"/>
      <c r="I105" s="18"/>
    </row>
    <row r="106" spans="1:9" ht="15.75" customHeight="1" x14ac:dyDescent="0.3">
      <c r="A106" s="18"/>
      <c r="I106" s="18"/>
    </row>
    <row r="107" spans="1:9" ht="15.75" customHeight="1" x14ac:dyDescent="0.3">
      <c r="A107" s="18"/>
      <c r="I107" s="18"/>
    </row>
    <row r="108" spans="1:9" ht="15.75" customHeight="1" x14ac:dyDescent="0.3">
      <c r="A108" s="18"/>
      <c r="I108" s="18"/>
    </row>
    <row r="109" spans="1:9" ht="15.75" customHeight="1" x14ac:dyDescent="0.3">
      <c r="A109" s="18"/>
      <c r="I109" s="18"/>
    </row>
    <row r="110" spans="1:9" ht="15.75" customHeight="1" x14ac:dyDescent="0.3">
      <c r="A110" s="18"/>
      <c r="I110" s="18"/>
    </row>
    <row r="111" spans="1:9" ht="15.75" customHeight="1" x14ac:dyDescent="0.3">
      <c r="A111" s="18"/>
      <c r="I111" s="18"/>
    </row>
    <row r="112" spans="1:9" ht="15.75" customHeight="1" x14ac:dyDescent="0.3">
      <c r="A112" s="18"/>
      <c r="I112" s="18"/>
    </row>
    <row r="113" spans="1:9" ht="15.75" customHeight="1" x14ac:dyDescent="0.3">
      <c r="A113" s="18"/>
      <c r="I113" s="18"/>
    </row>
    <row r="114" spans="1:9" ht="15.75" customHeight="1" x14ac:dyDescent="0.3">
      <c r="A114" s="18"/>
      <c r="I114" s="18"/>
    </row>
    <row r="115" spans="1:9" ht="15.75" customHeight="1" x14ac:dyDescent="0.3">
      <c r="A115" s="18"/>
      <c r="I115" s="18"/>
    </row>
    <row r="116" spans="1:9" ht="15.75" customHeight="1" x14ac:dyDescent="0.3">
      <c r="A116" s="18"/>
      <c r="I116" s="18"/>
    </row>
    <row r="117" spans="1:9" ht="15.75" customHeight="1" x14ac:dyDescent="0.3">
      <c r="A117" s="18"/>
      <c r="I117" s="18"/>
    </row>
    <row r="118" spans="1:9" ht="15.75" customHeight="1" x14ac:dyDescent="0.3">
      <c r="A118" s="18"/>
      <c r="I118" s="18"/>
    </row>
    <row r="119" spans="1:9" ht="15.75" customHeight="1" x14ac:dyDescent="0.3">
      <c r="A119" s="18"/>
      <c r="I119" s="18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0181FB50-7456-4BE6-9E53-7820C11998CC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0FB3D-C914-4224-A67D-A3A930BF4961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8" customWidth="1"/>
    <col min="4" max="7" width="5" style="18" customWidth="1"/>
    <col min="8" max="8" width="1.7109375" style="18" customWidth="1"/>
    <col min="9" max="9" width="2.7109375" style="40" customWidth="1"/>
    <col min="10" max="11" width="20.7109375" style="18" customWidth="1"/>
    <col min="12" max="15" width="5" style="18" customWidth="1"/>
    <col min="16" max="17" width="4.140625" style="18" customWidth="1"/>
    <col min="18" max="18" width="9.140625" style="18" bestFit="1" customWidth="1"/>
    <col min="19" max="24" width="4.140625" style="18" customWidth="1"/>
    <col min="25" max="25" width="10.28515625" style="18"/>
  </cols>
  <sheetData>
    <row r="1" spans="1:25" ht="18" x14ac:dyDescent="0.35">
      <c r="A1" s="1"/>
      <c r="B1" s="2" t="s">
        <v>1085</v>
      </c>
      <c r="C1" s="2"/>
      <c r="D1" s="3"/>
      <c r="E1" s="3"/>
      <c r="F1" s="3" t="s">
        <v>87</v>
      </c>
      <c r="G1" s="3"/>
      <c r="H1" s="3"/>
      <c r="I1" s="41" t="s">
        <v>1086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7" t="s">
        <v>3</v>
      </c>
      <c r="D2" s="7"/>
      <c r="E2" s="7"/>
      <c r="F2" s="7"/>
      <c r="G2" s="7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8"/>
      <c r="B3" s="9" t="s">
        <v>4</v>
      </c>
      <c r="C3" s="10" t="s">
        <v>1217</v>
      </c>
      <c r="D3" s="10"/>
      <c r="E3" s="10" t="s">
        <v>1218</v>
      </c>
      <c r="F3" s="9"/>
      <c r="G3" s="9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12" t="s">
        <v>7</v>
      </c>
      <c r="C4" s="12" t="s">
        <v>8</v>
      </c>
      <c r="D4" s="16" t="s">
        <v>9</v>
      </c>
      <c r="E4" s="16" t="s">
        <v>10</v>
      </c>
      <c r="F4" s="16" t="s">
        <v>11</v>
      </c>
      <c r="G4" s="17" t="s">
        <v>12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6</v>
      </c>
      <c r="B5" s="61" t="s">
        <v>1134</v>
      </c>
      <c r="C5" s="61" t="s">
        <v>832</v>
      </c>
      <c r="D5" s="45">
        <v>91</v>
      </c>
      <c r="E5" s="21">
        <v>2</v>
      </c>
      <c r="F5" s="45">
        <v>761</v>
      </c>
      <c r="G5" s="46">
        <v>38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3">
        <v>5</v>
      </c>
      <c r="B6" s="47" t="s">
        <v>721</v>
      </c>
      <c r="C6" s="47" t="s">
        <v>634</v>
      </c>
      <c r="D6" s="48">
        <v>90</v>
      </c>
      <c r="E6" s="25">
        <v>1</v>
      </c>
      <c r="F6" s="48">
        <v>749</v>
      </c>
      <c r="G6" s="49">
        <v>34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3">
        <v>3</v>
      </c>
      <c r="B7" s="47" t="s">
        <v>1124</v>
      </c>
      <c r="C7" s="47" t="s">
        <v>334</v>
      </c>
      <c r="D7" s="48">
        <v>95</v>
      </c>
      <c r="E7" s="25">
        <v>5</v>
      </c>
      <c r="F7" s="48">
        <v>749</v>
      </c>
      <c r="G7" s="49">
        <v>31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3">
        <v>1</v>
      </c>
      <c r="B8" s="24" t="s">
        <v>1126</v>
      </c>
      <c r="C8" s="24" t="s">
        <v>713</v>
      </c>
      <c r="D8" s="25">
        <v>92</v>
      </c>
      <c r="E8" s="25">
        <v>3</v>
      </c>
      <c r="F8" s="29">
        <v>745</v>
      </c>
      <c r="G8" s="30">
        <v>26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50">
        <v>2</v>
      </c>
      <c r="B9" s="47" t="s">
        <v>1141</v>
      </c>
      <c r="C9" s="47" t="s">
        <v>520</v>
      </c>
      <c r="D9" s="48">
        <v>94</v>
      </c>
      <c r="E9" s="25">
        <v>4</v>
      </c>
      <c r="F9" s="48">
        <v>739</v>
      </c>
      <c r="G9" s="49">
        <v>25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337">
        <v>4</v>
      </c>
      <c r="B10" s="253" t="s">
        <v>1143</v>
      </c>
      <c r="C10" s="253" t="s">
        <v>104</v>
      </c>
      <c r="D10" s="226">
        <v>97</v>
      </c>
      <c r="E10" s="239">
        <v>6</v>
      </c>
      <c r="F10" s="226">
        <v>723</v>
      </c>
      <c r="G10" s="227">
        <v>25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8"/>
      <c r="B12" s="9" t="s">
        <v>28</v>
      </c>
      <c r="C12" s="10" t="s">
        <v>1219</v>
      </c>
      <c r="D12" s="10"/>
      <c r="E12" s="10" t="s">
        <v>1220</v>
      </c>
      <c r="F12" s="9"/>
      <c r="G12" s="9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11">
        <v>1</v>
      </c>
      <c r="B13" s="12" t="s">
        <v>7</v>
      </c>
      <c r="C13" s="12" t="s">
        <v>8</v>
      </c>
      <c r="D13" s="16" t="s">
        <v>9</v>
      </c>
      <c r="E13" s="16" t="s">
        <v>10</v>
      </c>
      <c r="F13" s="16" t="s">
        <v>11</v>
      </c>
      <c r="G13" s="17" t="s">
        <v>12</v>
      </c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19">
        <v>5</v>
      </c>
      <c r="B14" s="61" t="s">
        <v>1024</v>
      </c>
      <c r="C14" s="61" t="s">
        <v>467</v>
      </c>
      <c r="D14" s="45">
        <v>95</v>
      </c>
      <c r="E14" s="21">
        <v>7</v>
      </c>
      <c r="F14" s="45">
        <v>738</v>
      </c>
      <c r="G14" s="46">
        <v>42</v>
      </c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23">
        <v>1</v>
      </c>
      <c r="B15" s="24" t="s">
        <v>1157</v>
      </c>
      <c r="C15" s="24" t="s">
        <v>334</v>
      </c>
      <c r="D15" s="25">
        <v>95</v>
      </c>
      <c r="E15" s="25">
        <v>7</v>
      </c>
      <c r="F15" s="29">
        <v>744</v>
      </c>
      <c r="G15" s="30">
        <v>41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23">
        <v>7</v>
      </c>
      <c r="B16" s="47" t="s">
        <v>886</v>
      </c>
      <c r="C16" s="47" t="s">
        <v>104</v>
      </c>
      <c r="D16" s="48" t="s">
        <v>55</v>
      </c>
      <c r="E16" s="25">
        <v>0</v>
      </c>
      <c r="F16" s="48">
        <v>651</v>
      </c>
      <c r="G16" s="49">
        <v>37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23">
        <v>3</v>
      </c>
      <c r="B17" s="47" t="s">
        <v>1147</v>
      </c>
      <c r="C17" s="47" t="s">
        <v>334</v>
      </c>
      <c r="D17" s="48">
        <v>94</v>
      </c>
      <c r="E17" s="25">
        <v>5</v>
      </c>
      <c r="F17" s="48">
        <v>735</v>
      </c>
      <c r="G17" s="49">
        <v>36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50">
        <v>2</v>
      </c>
      <c r="B18" s="47" t="s">
        <v>1160</v>
      </c>
      <c r="C18" s="47" t="s">
        <v>467</v>
      </c>
      <c r="D18" s="48">
        <v>91</v>
      </c>
      <c r="E18" s="25">
        <v>4</v>
      </c>
      <c r="F18" s="48">
        <v>733</v>
      </c>
      <c r="G18" s="49">
        <v>30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50">
        <v>4</v>
      </c>
      <c r="B19" s="47" t="s">
        <v>1165</v>
      </c>
      <c r="C19" s="47" t="s">
        <v>520</v>
      </c>
      <c r="D19" s="48">
        <v>88</v>
      </c>
      <c r="E19" s="25">
        <v>3</v>
      </c>
      <c r="F19" s="48">
        <v>722</v>
      </c>
      <c r="G19" s="49">
        <v>29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337">
        <v>6</v>
      </c>
      <c r="B20" s="253" t="s">
        <v>1167</v>
      </c>
      <c r="C20" s="253" t="s">
        <v>520</v>
      </c>
      <c r="D20" s="226" t="s">
        <v>55</v>
      </c>
      <c r="E20" s="239">
        <v>0</v>
      </c>
      <c r="F20" s="226">
        <v>359</v>
      </c>
      <c r="G20" s="227">
        <v>13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8"/>
      <c r="B22" s="9" t="s">
        <v>45</v>
      </c>
      <c r="C22" s="10" t="s">
        <v>1221</v>
      </c>
      <c r="D22" s="10"/>
      <c r="E22" s="10" t="s">
        <v>1222</v>
      </c>
      <c r="F22" s="9"/>
      <c r="G22" s="9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11">
        <v>1</v>
      </c>
      <c r="B23" s="12" t="s">
        <v>7</v>
      </c>
      <c r="C23" s="12" t="s">
        <v>8</v>
      </c>
      <c r="D23" s="16" t="s">
        <v>9</v>
      </c>
      <c r="E23" s="16" t="s">
        <v>10</v>
      </c>
      <c r="F23" s="16" t="s">
        <v>11</v>
      </c>
      <c r="G23" s="17" t="s">
        <v>12</v>
      </c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4">
        <v>4</v>
      </c>
      <c r="B24" s="61" t="s">
        <v>321</v>
      </c>
      <c r="C24" s="61" t="s">
        <v>41</v>
      </c>
      <c r="D24" s="45">
        <v>90</v>
      </c>
      <c r="E24" s="21">
        <v>5</v>
      </c>
      <c r="F24" s="45">
        <v>737</v>
      </c>
      <c r="G24" s="46">
        <v>51</v>
      </c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50">
        <v>2</v>
      </c>
      <c r="B25" s="47" t="s">
        <v>661</v>
      </c>
      <c r="C25" s="47" t="s">
        <v>98</v>
      </c>
      <c r="D25" s="48">
        <v>94</v>
      </c>
      <c r="E25" s="25">
        <v>7</v>
      </c>
      <c r="F25" s="48">
        <v>732</v>
      </c>
      <c r="G25" s="49">
        <v>45</v>
      </c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23">
        <v>7</v>
      </c>
      <c r="B26" s="47" t="s">
        <v>1182</v>
      </c>
      <c r="C26" s="47" t="s">
        <v>520</v>
      </c>
      <c r="D26" s="48">
        <v>89</v>
      </c>
      <c r="E26" s="25">
        <v>4</v>
      </c>
      <c r="F26" s="48">
        <v>715</v>
      </c>
      <c r="G26" s="49">
        <v>36</v>
      </c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50">
        <v>6</v>
      </c>
      <c r="B27" s="47" t="s">
        <v>956</v>
      </c>
      <c r="C27" s="47" t="s">
        <v>41</v>
      </c>
      <c r="D27" s="48">
        <v>91</v>
      </c>
      <c r="E27" s="25">
        <v>6</v>
      </c>
      <c r="F27" s="48">
        <v>713</v>
      </c>
      <c r="G27" s="49">
        <v>35</v>
      </c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23">
        <v>1</v>
      </c>
      <c r="B28" s="24" t="s">
        <v>1190</v>
      </c>
      <c r="C28" s="24" t="s">
        <v>520</v>
      </c>
      <c r="D28" s="25">
        <v>88</v>
      </c>
      <c r="E28" s="25">
        <v>3</v>
      </c>
      <c r="F28" s="29">
        <v>700</v>
      </c>
      <c r="G28" s="30">
        <v>29</v>
      </c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23">
        <v>3</v>
      </c>
      <c r="B29" s="47" t="s">
        <v>1184</v>
      </c>
      <c r="C29" s="47" t="s">
        <v>634</v>
      </c>
      <c r="D29" s="48">
        <v>85</v>
      </c>
      <c r="E29" s="25">
        <v>2</v>
      </c>
      <c r="F29" s="48">
        <v>701</v>
      </c>
      <c r="G29" s="49">
        <v>28</v>
      </c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250">
        <v>5</v>
      </c>
      <c r="B30" s="253" t="s">
        <v>1169</v>
      </c>
      <c r="C30" s="253" t="s">
        <v>667</v>
      </c>
      <c r="D30" s="226" t="s">
        <v>55</v>
      </c>
      <c r="E30" s="239">
        <v>0</v>
      </c>
      <c r="F30" s="226">
        <v>0</v>
      </c>
      <c r="G30" s="227">
        <v>0</v>
      </c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18" t="s">
        <v>90</v>
      </c>
      <c r="F32" s="39" t="s">
        <v>85</v>
      </c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18" t="s">
        <v>86</v>
      </c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96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ht="15.75" customHeight="1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ht="15.75" customHeight="1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ht="15.75" customHeight="1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ht="15.75" customHeight="1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ht="15.75" customHeight="1" x14ac:dyDescent="0.3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</row>
    <row r="78" spans="1:25" ht="15.75" customHeight="1" x14ac:dyDescent="0.3">
      <c r="A78" s="18"/>
      <c r="I78" s="18"/>
    </row>
    <row r="79" spans="1:25" ht="15.75" customHeight="1" x14ac:dyDescent="0.3">
      <c r="A79" s="18"/>
      <c r="I79" s="18"/>
    </row>
    <row r="80" spans="1:25" ht="15.75" customHeight="1" x14ac:dyDescent="0.3">
      <c r="A80" s="18"/>
      <c r="I80" s="18"/>
    </row>
    <row r="81" spans="1:9" ht="15.75" customHeight="1" x14ac:dyDescent="0.3">
      <c r="A81" s="18"/>
      <c r="I81" s="18"/>
    </row>
    <row r="82" spans="1:9" ht="15.75" customHeight="1" x14ac:dyDescent="0.3">
      <c r="A82" s="18"/>
      <c r="I82" s="18"/>
    </row>
    <row r="83" spans="1:9" ht="15.75" customHeight="1" x14ac:dyDescent="0.3">
      <c r="A83" s="18"/>
      <c r="I83" s="18"/>
    </row>
    <row r="84" spans="1:9" ht="15.75" customHeight="1" x14ac:dyDescent="0.3">
      <c r="A84" s="18"/>
      <c r="I84" s="18"/>
    </row>
    <row r="85" spans="1:9" ht="15.75" customHeight="1" x14ac:dyDescent="0.3">
      <c r="A85" s="18"/>
      <c r="I85" s="18"/>
    </row>
    <row r="86" spans="1:9" ht="15.75" customHeight="1" x14ac:dyDescent="0.3">
      <c r="A86" s="18"/>
      <c r="I86" s="18"/>
    </row>
    <row r="87" spans="1:9" ht="15.75" customHeight="1" x14ac:dyDescent="0.3">
      <c r="A87" s="18"/>
      <c r="I87" s="18"/>
    </row>
    <row r="88" spans="1:9" ht="15.75" customHeight="1" x14ac:dyDescent="0.3">
      <c r="A88" s="18"/>
      <c r="I88" s="18"/>
    </row>
    <row r="89" spans="1:9" ht="15.75" customHeight="1" x14ac:dyDescent="0.3">
      <c r="A89" s="18"/>
      <c r="I89" s="18"/>
    </row>
    <row r="90" spans="1:9" ht="15.75" customHeight="1" x14ac:dyDescent="0.3">
      <c r="A90" s="18"/>
      <c r="I90" s="18"/>
    </row>
    <row r="91" spans="1:9" ht="15.75" customHeight="1" x14ac:dyDescent="0.3">
      <c r="A91" s="18"/>
      <c r="I91" s="18"/>
    </row>
    <row r="92" spans="1:9" ht="15.75" customHeight="1" x14ac:dyDescent="0.3">
      <c r="A92" s="18"/>
      <c r="I92" s="18"/>
    </row>
    <row r="93" spans="1:9" ht="15.75" customHeight="1" x14ac:dyDescent="0.3">
      <c r="A93" s="18"/>
      <c r="I93" s="18"/>
    </row>
    <row r="94" spans="1:9" ht="15.75" customHeight="1" x14ac:dyDescent="0.3">
      <c r="A94" s="18"/>
      <c r="I94" s="18"/>
    </row>
    <row r="95" spans="1:9" ht="15.75" customHeight="1" x14ac:dyDescent="0.3">
      <c r="A95" s="18"/>
      <c r="I95" s="18"/>
    </row>
    <row r="96" spans="1:9" ht="15.75" customHeight="1" x14ac:dyDescent="0.3">
      <c r="A96" s="18"/>
      <c r="I96" s="18"/>
    </row>
    <row r="97" spans="1:9" ht="15.75" customHeight="1" x14ac:dyDescent="0.3">
      <c r="A97" s="18"/>
      <c r="I97" s="18"/>
    </row>
    <row r="98" spans="1:9" ht="15.75" customHeight="1" x14ac:dyDescent="0.3">
      <c r="A98" s="18"/>
      <c r="I98" s="18"/>
    </row>
    <row r="99" spans="1:9" ht="15.75" customHeight="1" x14ac:dyDescent="0.3">
      <c r="A99" s="18"/>
      <c r="I99" s="18"/>
    </row>
    <row r="100" spans="1:9" ht="15.75" customHeight="1" x14ac:dyDescent="0.3">
      <c r="A100" s="18"/>
      <c r="I100" s="18"/>
    </row>
    <row r="101" spans="1:9" ht="15.75" customHeight="1" x14ac:dyDescent="0.3">
      <c r="A101" s="18"/>
      <c r="I101" s="18"/>
    </row>
    <row r="102" spans="1:9" ht="15.75" customHeight="1" x14ac:dyDescent="0.3">
      <c r="A102" s="18"/>
      <c r="I102" s="18"/>
    </row>
    <row r="103" spans="1:9" ht="15.75" customHeight="1" x14ac:dyDescent="0.3">
      <c r="A103" s="18"/>
      <c r="I103" s="18"/>
    </row>
    <row r="104" spans="1:9" ht="15.75" customHeight="1" x14ac:dyDescent="0.3">
      <c r="A104" s="18"/>
      <c r="I104" s="18"/>
    </row>
    <row r="105" spans="1:9" ht="15.75" customHeight="1" x14ac:dyDescent="0.3">
      <c r="A105" s="18"/>
      <c r="I105" s="18"/>
    </row>
    <row r="106" spans="1:9" ht="15.75" customHeight="1" x14ac:dyDescent="0.3">
      <c r="A106" s="18"/>
      <c r="I106" s="18"/>
    </row>
    <row r="107" spans="1:9" ht="15.75" customHeight="1" x14ac:dyDescent="0.3">
      <c r="A107" s="18"/>
      <c r="I107" s="18"/>
    </row>
    <row r="108" spans="1:9" ht="15.75" customHeight="1" x14ac:dyDescent="0.3">
      <c r="A108" s="18"/>
      <c r="I108" s="18"/>
    </row>
    <row r="109" spans="1:9" ht="15.75" customHeight="1" x14ac:dyDescent="0.3">
      <c r="A109" s="18"/>
      <c r="I109" s="18"/>
    </row>
    <row r="110" spans="1:9" ht="15.75" customHeight="1" x14ac:dyDescent="0.3">
      <c r="A110" s="18"/>
      <c r="I110" s="18"/>
    </row>
    <row r="111" spans="1:9" ht="15.75" customHeight="1" x14ac:dyDescent="0.3">
      <c r="A111" s="18"/>
      <c r="I111" s="18"/>
    </row>
    <row r="112" spans="1:9" ht="15.75" customHeight="1" x14ac:dyDescent="0.3">
      <c r="A112" s="18"/>
      <c r="I112" s="18"/>
    </row>
    <row r="113" spans="1:9" ht="15.75" customHeight="1" x14ac:dyDescent="0.3">
      <c r="A113" s="18"/>
      <c r="I113" s="18"/>
    </row>
    <row r="114" spans="1:9" ht="15.75" customHeight="1" x14ac:dyDescent="0.3">
      <c r="A114" s="18"/>
      <c r="I114" s="18"/>
    </row>
    <row r="115" spans="1:9" ht="15.75" customHeight="1" x14ac:dyDescent="0.3">
      <c r="A115" s="18"/>
      <c r="I115" s="18"/>
    </row>
    <row r="116" spans="1:9" ht="15.75" customHeight="1" x14ac:dyDescent="0.3">
      <c r="A116" s="18"/>
      <c r="I116" s="18"/>
    </row>
    <row r="117" spans="1:9" ht="15.75" customHeight="1" x14ac:dyDescent="0.3">
      <c r="A117" s="18"/>
      <c r="I117" s="18"/>
    </row>
    <row r="118" spans="1:9" ht="15.75" customHeight="1" x14ac:dyDescent="0.3">
      <c r="A118" s="18"/>
      <c r="I118" s="18"/>
    </row>
    <row r="119" spans="1:9" ht="15.75" customHeight="1" x14ac:dyDescent="0.3">
      <c r="A119" s="18"/>
      <c r="I119" s="18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9EEC04C7-ADE2-4400-9C72-ACEE2992C3F6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CEE3B-E869-4DB8-B66B-4849251E391F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8" customWidth="1"/>
    <col min="2" max="6" width="5" style="18" customWidth="1"/>
    <col min="7" max="7" width="4.7109375" style="40" customWidth="1"/>
    <col min="8" max="8" width="20.7109375" style="18" customWidth="1"/>
    <col min="9" max="14" width="5" style="18" customWidth="1"/>
    <col min="15" max="22" width="4.140625" style="18" customWidth="1"/>
    <col min="23" max="25" width="10.28515625" style="18"/>
  </cols>
  <sheetData>
    <row r="1" spans="1:25" ht="18" x14ac:dyDescent="0.35">
      <c r="A1" s="2" t="s">
        <v>1223</v>
      </c>
      <c r="B1" s="2"/>
      <c r="C1" s="2"/>
      <c r="D1" s="3"/>
      <c r="E1" s="3"/>
      <c r="F1" s="3"/>
      <c r="G1" s="64"/>
      <c r="H1" s="3"/>
      <c r="I1" s="4" t="s">
        <v>1086</v>
      </c>
      <c r="J1" s="65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55"/>
      <c r="I2" s="56" t="s">
        <v>3</v>
      </c>
      <c r="J2" s="56"/>
      <c r="K2" s="56"/>
      <c r="L2" s="56"/>
      <c r="M2" s="56"/>
      <c r="N2" s="56"/>
    </row>
    <row r="3" spans="1:25" ht="15.75" customHeight="1" x14ac:dyDescent="0.3">
      <c r="A3" s="9" t="s">
        <v>4</v>
      </c>
      <c r="B3" s="9"/>
      <c r="C3" s="9"/>
      <c r="D3" s="9"/>
      <c r="E3" s="9"/>
      <c r="F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67" t="s">
        <v>1224</v>
      </c>
      <c r="B4" s="68"/>
      <c r="C4" s="69">
        <v>584</v>
      </c>
      <c r="D4" s="68"/>
      <c r="E4" s="14" t="s">
        <v>12</v>
      </c>
      <c r="F4" s="70">
        <f>SUM(F5:F7)</f>
        <v>589</v>
      </c>
      <c r="G4" s="71" t="s">
        <v>206</v>
      </c>
      <c r="H4" s="67" t="s">
        <v>1225</v>
      </c>
      <c r="I4" s="68"/>
      <c r="J4" s="69">
        <v>580</v>
      </c>
      <c r="K4" s="68"/>
      <c r="L4" s="14" t="s">
        <v>12</v>
      </c>
      <c r="M4" s="70">
        <f>SUM(M5:M7)</f>
        <v>575</v>
      </c>
      <c r="N4"/>
    </row>
    <row r="5" spans="1:25" ht="15.75" customHeight="1" x14ac:dyDescent="0.3">
      <c r="A5" s="141" t="s">
        <v>210</v>
      </c>
      <c r="B5" s="113"/>
      <c r="C5" s="114"/>
      <c r="D5" s="27">
        <v>98</v>
      </c>
      <c r="E5" s="27">
        <v>98</v>
      </c>
      <c r="F5" s="73">
        <f>SUM(D5:E5)</f>
        <v>196</v>
      </c>
      <c r="G5"/>
      <c r="H5" s="141" t="s">
        <v>1226</v>
      </c>
      <c r="I5" s="113"/>
      <c r="J5" s="114"/>
      <c r="K5" s="27">
        <v>95</v>
      </c>
      <c r="L5" s="27">
        <v>98</v>
      </c>
      <c r="M5" s="73">
        <f>SUM(K5:L5)</f>
        <v>193</v>
      </c>
      <c r="N5"/>
    </row>
    <row r="6" spans="1:25" ht="15.75" customHeight="1" x14ac:dyDescent="0.3">
      <c r="A6" s="116" t="s">
        <v>1094</v>
      </c>
      <c r="B6" s="344"/>
      <c r="C6" s="345"/>
      <c r="D6" s="25">
        <v>99</v>
      </c>
      <c r="E6" s="25">
        <v>97</v>
      </c>
      <c r="F6" s="28">
        <f>SUM(D6:E6)</f>
        <v>196</v>
      </c>
      <c r="G6"/>
      <c r="H6" s="116" t="s">
        <v>1122</v>
      </c>
      <c r="I6" s="344"/>
      <c r="J6" s="345"/>
      <c r="K6" s="25">
        <v>95</v>
      </c>
      <c r="L6" s="25">
        <v>95</v>
      </c>
      <c r="M6" s="28">
        <f>SUM(K6:L6)</f>
        <v>190</v>
      </c>
      <c r="N6"/>
    </row>
    <row r="7" spans="1:25" ht="15.75" customHeight="1" x14ac:dyDescent="0.3">
      <c r="A7" s="346" t="s">
        <v>1099</v>
      </c>
      <c r="B7" s="347"/>
      <c r="C7" s="348"/>
      <c r="D7" s="349">
        <v>100</v>
      </c>
      <c r="E7" s="239">
        <v>97</v>
      </c>
      <c r="F7" s="240">
        <f>SUM(D7:E7)</f>
        <v>197</v>
      </c>
      <c r="G7"/>
      <c r="H7" s="346" t="s">
        <v>1108</v>
      </c>
      <c r="I7" s="347"/>
      <c r="J7" s="348"/>
      <c r="K7" s="239">
        <v>95</v>
      </c>
      <c r="L7" s="239">
        <v>97</v>
      </c>
      <c r="M7" s="240">
        <f>SUM(K7:L7)</f>
        <v>192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25" ht="15.75" customHeight="1" x14ac:dyDescent="0.3">
      <c r="A9" s="67" t="s">
        <v>1227</v>
      </c>
      <c r="B9" s="68"/>
      <c r="C9" s="69">
        <v>582</v>
      </c>
      <c r="D9" s="68"/>
      <c r="E9" s="14" t="s">
        <v>12</v>
      </c>
      <c r="F9" s="70">
        <f>SUM(F10:F12)</f>
        <v>581</v>
      </c>
      <c r="G9" s="71" t="s">
        <v>206</v>
      </c>
      <c r="H9" s="67" t="s">
        <v>1228</v>
      </c>
      <c r="I9" s="68"/>
      <c r="J9" s="69">
        <v>590</v>
      </c>
      <c r="K9" s="68"/>
      <c r="L9" s="14" t="s">
        <v>12</v>
      </c>
      <c r="M9" s="70">
        <f>SUM(M10:M12)</f>
        <v>591</v>
      </c>
      <c r="N9"/>
    </row>
    <row r="10" spans="1:25" ht="15.75" customHeight="1" x14ac:dyDescent="0.3">
      <c r="A10" s="141" t="s">
        <v>1229</v>
      </c>
      <c r="B10" s="113"/>
      <c r="C10" s="114"/>
      <c r="D10" s="27">
        <v>95</v>
      </c>
      <c r="E10" s="27">
        <v>99</v>
      </c>
      <c r="F10" s="73">
        <f>SUM(D10:E10)</f>
        <v>194</v>
      </c>
      <c r="G10"/>
      <c r="H10" s="141" t="s">
        <v>1092</v>
      </c>
      <c r="I10" s="113"/>
      <c r="J10" s="114"/>
      <c r="K10" s="27">
        <v>99</v>
      </c>
      <c r="L10" s="350">
        <v>100</v>
      </c>
      <c r="M10" s="73">
        <f>SUM(K10:L10)</f>
        <v>199</v>
      </c>
      <c r="N10"/>
    </row>
    <row r="11" spans="1:25" ht="15.75" customHeight="1" x14ac:dyDescent="0.3">
      <c r="A11" s="116" t="s">
        <v>1230</v>
      </c>
      <c r="B11" s="344"/>
      <c r="C11" s="345"/>
      <c r="D11" s="25">
        <v>97</v>
      </c>
      <c r="E11" s="25">
        <v>96</v>
      </c>
      <c r="F11" s="28">
        <f>SUM(D11:E11)</f>
        <v>193</v>
      </c>
      <c r="G11"/>
      <c r="H11" s="116" t="s">
        <v>1091</v>
      </c>
      <c r="I11" s="344"/>
      <c r="J11" s="345"/>
      <c r="K11" s="25">
        <v>99</v>
      </c>
      <c r="L11" s="26">
        <v>100</v>
      </c>
      <c r="M11" s="28">
        <f>SUM(K11:L11)</f>
        <v>199</v>
      </c>
      <c r="N11"/>
    </row>
    <row r="12" spans="1:25" ht="15.75" customHeight="1" x14ac:dyDescent="0.3">
      <c r="A12" s="346" t="s">
        <v>395</v>
      </c>
      <c r="B12" s="347"/>
      <c r="C12" s="348"/>
      <c r="D12" s="239">
        <v>99</v>
      </c>
      <c r="E12" s="239">
        <v>95</v>
      </c>
      <c r="F12" s="240">
        <f>SUM(D12:E12)</f>
        <v>194</v>
      </c>
      <c r="G12"/>
      <c r="H12" s="346" t="s">
        <v>1096</v>
      </c>
      <c r="I12" s="347"/>
      <c r="J12" s="348"/>
      <c r="K12" s="239">
        <v>96</v>
      </c>
      <c r="L12" s="239">
        <v>97</v>
      </c>
      <c r="M12" s="240">
        <f>SUM(K12:L12)</f>
        <v>193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7" t="s">
        <v>859</v>
      </c>
      <c r="B14" s="68"/>
      <c r="C14" s="69">
        <v>577</v>
      </c>
      <c r="D14" s="68"/>
      <c r="E14" s="14" t="s">
        <v>12</v>
      </c>
      <c r="F14" s="70">
        <f>SUM(F15:F17)</f>
        <v>574</v>
      </c>
      <c r="G14" s="71" t="s">
        <v>206</v>
      </c>
      <c r="H14" s="67" t="s">
        <v>1231</v>
      </c>
      <c r="I14" s="68"/>
      <c r="J14" s="69">
        <v>577</v>
      </c>
      <c r="K14" s="68"/>
      <c r="L14" s="14" t="s">
        <v>12</v>
      </c>
      <c r="M14" s="70">
        <f>SUM(M15:M17)</f>
        <v>565</v>
      </c>
      <c r="N14"/>
    </row>
    <row r="15" spans="1:25" ht="15.75" customHeight="1" x14ac:dyDescent="0.3">
      <c r="A15" s="141" t="s">
        <v>668</v>
      </c>
      <c r="B15" s="113"/>
      <c r="C15" s="114"/>
      <c r="D15" s="27">
        <v>95</v>
      </c>
      <c r="E15" s="27">
        <v>97</v>
      </c>
      <c r="F15" s="73">
        <f>SUM(D15:E15)</f>
        <v>192</v>
      </c>
      <c r="G15"/>
      <c r="H15" s="141" t="s">
        <v>1109</v>
      </c>
      <c r="I15" s="113"/>
      <c r="J15" s="114"/>
      <c r="K15" s="27">
        <v>93</v>
      </c>
      <c r="L15" s="27">
        <v>92</v>
      </c>
      <c r="M15" s="73">
        <f>SUM(K15:L15)</f>
        <v>185</v>
      </c>
      <c r="N15"/>
    </row>
    <row r="16" spans="1:25" ht="15.75" customHeight="1" x14ac:dyDescent="0.3">
      <c r="A16" s="116" t="s">
        <v>1093</v>
      </c>
      <c r="B16" s="344"/>
      <c r="C16" s="345"/>
      <c r="D16" s="25">
        <v>96</v>
      </c>
      <c r="E16" s="25">
        <v>97</v>
      </c>
      <c r="F16" s="28">
        <f>SUM(D16:E16)</f>
        <v>193</v>
      </c>
      <c r="G16"/>
      <c r="H16" s="116" t="s">
        <v>1141</v>
      </c>
      <c r="I16" s="344"/>
      <c r="J16" s="345"/>
      <c r="K16" s="25">
        <v>94</v>
      </c>
      <c r="L16" s="25">
        <v>92</v>
      </c>
      <c r="M16" s="28">
        <f>SUM(K16:L16)</f>
        <v>186</v>
      </c>
      <c r="N16"/>
    </row>
    <row r="17" spans="1:20" ht="15.75" customHeight="1" x14ac:dyDescent="0.3">
      <c r="A17" s="346" t="s">
        <v>1138</v>
      </c>
      <c r="B17" s="347"/>
      <c r="C17" s="348"/>
      <c r="D17" s="239">
        <v>96</v>
      </c>
      <c r="E17" s="239">
        <v>93</v>
      </c>
      <c r="F17" s="240">
        <f>SUM(D17:E17)</f>
        <v>189</v>
      </c>
      <c r="G17"/>
      <c r="H17" s="346" t="s">
        <v>1104</v>
      </c>
      <c r="I17" s="347"/>
      <c r="J17" s="348"/>
      <c r="K17" s="239">
        <v>99</v>
      </c>
      <c r="L17" s="239">
        <v>95</v>
      </c>
      <c r="M17" s="240">
        <f>SUM(K17:L17)</f>
        <v>194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8" t="s">
        <v>4</v>
      </c>
      <c r="I19" s="16" t="s">
        <v>213</v>
      </c>
      <c r="J19" s="16" t="s">
        <v>214</v>
      </c>
      <c r="K19" s="16" t="s">
        <v>215</v>
      </c>
      <c r="L19" s="16" t="s">
        <v>216</v>
      </c>
      <c r="M19" s="16" t="s">
        <v>11</v>
      </c>
      <c r="N19" s="17" t="s">
        <v>217</v>
      </c>
    </row>
    <row r="20" spans="1:20" ht="15.75" customHeight="1" x14ac:dyDescent="0.3">
      <c r="B20" s="18" t="s">
        <v>1232</v>
      </c>
      <c r="H20" s="72" t="s">
        <v>1224</v>
      </c>
      <c r="I20" s="80">
        <v>8</v>
      </c>
      <c r="J20" s="80">
        <v>8</v>
      </c>
      <c r="K20" s="80"/>
      <c r="L20" s="80"/>
      <c r="M20" s="80">
        <v>4701</v>
      </c>
      <c r="N20" s="81">
        <v>16</v>
      </c>
    </row>
    <row r="21" spans="1:20" ht="15.75" customHeight="1" x14ac:dyDescent="0.3">
      <c r="B21" s="82" t="s">
        <v>1233</v>
      </c>
      <c r="H21" s="351" t="s">
        <v>1228</v>
      </c>
      <c r="I21" s="25">
        <v>8</v>
      </c>
      <c r="J21" s="25">
        <v>7</v>
      </c>
      <c r="K21" s="25"/>
      <c r="L21" s="25">
        <v>1</v>
      </c>
      <c r="M21" s="25">
        <v>4737</v>
      </c>
      <c r="N21" s="28">
        <v>14</v>
      </c>
    </row>
    <row r="22" spans="1:20" ht="15.75" customHeight="1" x14ac:dyDescent="0.3">
      <c r="B22" s="10" t="s">
        <v>220</v>
      </c>
      <c r="H22" s="74" t="s">
        <v>1227</v>
      </c>
      <c r="I22" s="25">
        <v>8</v>
      </c>
      <c r="J22" s="25">
        <v>4</v>
      </c>
      <c r="K22" s="25"/>
      <c r="L22" s="25">
        <v>4</v>
      </c>
      <c r="M22" s="25">
        <v>4630</v>
      </c>
      <c r="N22" s="28">
        <v>8</v>
      </c>
    </row>
    <row r="23" spans="1:20" ht="15.75" customHeight="1" x14ac:dyDescent="0.3">
      <c r="H23" s="74" t="s">
        <v>859</v>
      </c>
      <c r="I23" s="25">
        <v>8</v>
      </c>
      <c r="J23" s="25">
        <v>4</v>
      </c>
      <c r="K23" s="25"/>
      <c r="L23" s="25">
        <v>4</v>
      </c>
      <c r="M23" s="25">
        <v>4592</v>
      </c>
      <c r="N23" s="28">
        <v>8</v>
      </c>
    </row>
    <row r="24" spans="1:20" ht="15.75" customHeight="1" x14ac:dyDescent="0.3">
      <c r="H24" s="74" t="s">
        <v>1225</v>
      </c>
      <c r="I24" s="25">
        <v>8</v>
      </c>
      <c r="J24" s="25">
        <v>1</v>
      </c>
      <c r="K24" s="25"/>
      <c r="L24" s="25">
        <v>7</v>
      </c>
      <c r="M24" s="25">
        <v>4504</v>
      </c>
      <c r="N24" s="28">
        <v>2</v>
      </c>
    </row>
    <row r="25" spans="1:20" ht="15.75" customHeight="1" x14ac:dyDescent="0.3">
      <c r="H25" s="352" t="s">
        <v>1231</v>
      </c>
      <c r="I25" s="239">
        <v>8</v>
      </c>
      <c r="J25" s="239"/>
      <c r="K25" s="239"/>
      <c r="L25" s="239">
        <v>8</v>
      </c>
      <c r="M25" s="239">
        <v>4535</v>
      </c>
      <c r="N25" s="240">
        <v>0</v>
      </c>
    </row>
    <row r="26" spans="1:20" ht="15.75" customHeight="1" x14ac:dyDescent="0.3">
      <c r="B26" s="95"/>
      <c r="C26" s="95"/>
      <c r="H26" s="353"/>
      <c r="I26" s="86"/>
      <c r="J26" s="86"/>
      <c r="K26" s="86"/>
      <c r="L26" s="86"/>
      <c r="M26" s="86"/>
      <c r="N26" s="86"/>
    </row>
    <row r="27" spans="1:20" ht="15.75" customHeight="1" x14ac:dyDescent="0.3">
      <c r="A27" s="84"/>
      <c r="B27" s="84"/>
      <c r="C27" s="84"/>
      <c r="D27" s="84"/>
      <c r="E27" s="84"/>
      <c r="F27" s="84"/>
      <c r="G27" s="85"/>
      <c r="H27" s="84"/>
      <c r="I27" s="84"/>
      <c r="J27" s="84"/>
      <c r="K27" s="84"/>
      <c r="L27" s="84"/>
      <c r="M27" s="84"/>
      <c r="N27" s="84"/>
      <c r="P27" s="86"/>
    </row>
    <row r="28" spans="1:20" ht="15.75" customHeight="1" x14ac:dyDescent="0.3"/>
    <row r="29" spans="1:20" ht="15.75" customHeight="1" x14ac:dyDescent="0.3">
      <c r="A29" s="9" t="s">
        <v>28</v>
      </c>
      <c r="B29" s="9"/>
      <c r="C29" s="9"/>
      <c r="D29" s="9"/>
      <c r="E29" s="9"/>
      <c r="F29" s="9"/>
      <c r="N29" s="9"/>
      <c r="O29" s="9"/>
    </row>
    <row r="30" spans="1:20" ht="15.75" customHeight="1" x14ac:dyDescent="0.3">
      <c r="A30" s="67" t="s">
        <v>846</v>
      </c>
      <c r="B30" s="68"/>
      <c r="C30" s="69">
        <v>565</v>
      </c>
      <c r="D30" s="68"/>
      <c r="E30" s="14" t="s">
        <v>12</v>
      </c>
      <c r="F30" s="70">
        <f>SUM(F31:F33)</f>
        <v>575</v>
      </c>
      <c r="G30" s="71" t="s">
        <v>206</v>
      </c>
      <c r="H30" s="67" t="s">
        <v>1234</v>
      </c>
      <c r="I30" s="68"/>
      <c r="J30" s="69">
        <v>569</v>
      </c>
      <c r="K30" s="68"/>
      <c r="L30" s="14" t="s">
        <v>12</v>
      </c>
      <c r="M30" s="70">
        <f>SUM(M31:M33)</f>
        <v>549</v>
      </c>
      <c r="N30"/>
      <c r="O30" s="43"/>
      <c r="P30" s="43"/>
      <c r="Q30" s="43"/>
      <c r="R30" s="43"/>
      <c r="S30" s="43"/>
      <c r="T30" s="43"/>
    </row>
    <row r="31" spans="1:20" ht="15.75" customHeight="1" x14ac:dyDescent="0.3">
      <c r="A31" s="141" t="s">
        <v>661</v>
      </c>
      <c r="B31" s="113"/>
      <c r="C31" s="114"/>
      <c r="D31" s="27">
        <v>94</v>
      </c>
      <c r="E31" s="27">
        <v>96</v>
      </c>
      <c r="F31" s="73">
        <f>SUM(D31:E31)</f>
        <v>190</v>
      </c>
      <c r="G31"/>
      <c r="H31" s="141" t="s">
        <v>1126</v>
      </c>
      <c r="I31" s="113"/>
      <c r="J31" s="114"/>
      <c r="K31" s="27">
        <v>92</v>
      </c>
      <c r="L31" s="27">
        <v>89</v>
      </c>
      <c r="M31" s="73">
        <f>SUM(K31:L31)</f>
        <v>181</v>
      </c>
      <c r="N31"/>
      <c r="O31" s="43"/>
      <c r="P31" s="43"/>
      <c r="Q31" s="43"/>
      <c r="R31" s="43"/>
      <c r="S31" s="43"/>
      <c r="T31" s="43"/>
    </row>
    <row r="32" spans="1:20" ht="15.75" customHeight="1" x14ac:dyDescent="0.3">
      <c r="A32" s="116" t="s">
        <v>1095</v>
      </c>
      <c r="B32" s="344"/>
      <c r="C32" s="345"/>
      <c r="D32" s="25">
        <v>97</v>
      </c>
      <c r="E32" s="25">
        <v>97</v>
      </c>
      <c r="F32" s="28">
        <f>SUM(D32:E32)</f>
        <v>194</v>
      </c>
      <c r="G32"/>
      <c r="H32" s="116" t="s">
        <v>1140</v>
      </c>
      <c r="I32" s="344"/>
      <c r="J32" s="345"/>
      <c r="K32" s="25">
        <v>93</v>
      </c>
      <c r="L32" s="25">
        <v>89</v>
      </c>
      <c r="M32" s="28">
        <f>SUM(K32:L32)</f>
        <v>182</v>
      </c>
      <c r="N32"/>
      <c r="O32" s="43"/>
      <c r="P32" s="43"/>
      <c r="Q32" s="43"/>
      <c r="R32" s="43"/>
      <c r="S32" s="43"/>
      <c r="T32" s="43"/>
    </row>
    <row r="33" spans="1:20" ht="15.75" customHeight="1" x14ac:dyDescent="0.3">
      <c r="A33" s="346" t="s">
        <v>1114</v>
      </c>
      <c r="B33" s="347"/>
      <c r="C33" s="348"/>
      <c r="D33" s="239">
        <v>95</v>
      </c>
      <c r="E33" s="239">
        <v>96</v>
      </c>
      <c r="F33" s="240">
        <f>SUM(D33:E33)</f>
        <v>191</v>
      </c>
      <c r="G33"/>
      <c r="H33" s="346" t="s">
        <v>1129</v>
      </c>
      <c r="I33" s="347"/>
      <c r="J33" s="348"/>
      <c r="K33" s="239">
        <v>93</v>
      </c>
      <c r="L33" s="239">
        <v>93</v>
      </c>
      <c r="M33" s="240">
        <f>SUM(K33:L33)</f>
        <v>186</v>
      </c>
      <c r="N33"/>
      <c r="O33" s="43"/>
      <c r="P33" s="43"/>
      <c r="Q33" s="43"/>
      <c r="R33" s="43"/>
      <c r="S33" s="43"/>
      <c r="T33" s="4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3"/>
      <c r="P34" s="43"/>
      <c r="Q34" s="43"/>
      <c r="R34" s="43"/>
      <c r="S34" s="43"/>
      <c r="T34" s="43"/>
    </row>
    <row r="35" spans="1:20" ht="15.75" customHeight="1" x14ac:dyDescent="0.3">
      <c r="A35" s="67" t="s">
        <v>1235</v>
      </c>
      <c r="B35" s="68"/>
      <c r="C35" s="69">
        <v>575</v>
      </c>
      <c r="D35" s="68"/>
      <c r="E35" s="14" t="s">
        <v>12</v>
      </c>
      <c r="F35" s="70">
        <f>SUM(F36:F38)</f>
        <v>572</v>
      </c>
      <c r="G35" s="71" t="s">
        <v>206</v>
      </c>
      <c r="H35" s="67" t="s">
        <v>1236</v>
      </c>
      <c r="I35" s="68"/>
      <c r="J35" s="69">
        <v>571</v>
      </c>
      <c r="K35" s="68"/>
      <c r="L35" s="14" t="s">
        <v>12</v>
      </c>
      <c r="M35" s="70">
        <f>SUM(M36:M38)</f>
        <v>550</v>
      </c>
      <c r="N35"/>
      <c r="O35" s="43"/>
      <c r="P35" s="43"/>
      <c r="Q35" s="43"/>
      <c r="R35" s="43"/>
      <c r="S35" s="43"/>
      <c r="T35" s="43"/>
    </row>
    <row r="36" spans="1:20" ht="15.75" customHeight="1" x14ac:dyDescent="0.3">
      <c r="A36" s="141" t="s">
        <v>1118</v>
      </c>
      <c r="B36" s="113"/>
      <c r="C36" s="114"/>
      <c r="D36" s="27">
        <v>96</v>
      </c>
      <c r="E36" s="27">
        <v>97</v>
      </c>
      <c r="F36" s="73">
        <f>SUM(D36:E36)</f>
        <v>193</v>
      </c>
      <c r="G36"/>
      <c r="H36" s="141" t="s">
        <v>1237</v>
      </c>
      <c r="I36" s="113"/>
      <c r="J36" s="114"/>
      <c r="K36" s="27">
        <v>94</v>
      </c>
      <c r="L36" s="27">
        <v>94</v>
      </c>
      <c r="M36" s="73">
        <f>SUM(K36:L36)</f>
        <v>188</v>
      </c>
      <c r="N36"/>
      <c r="O36" s="43"/>
      <c r="P36" s="43"/>
      <c r="Q36" s="43"/>
      <c r="R36" s="43"/>
      <c r="S36" s="43"/>
      <c r="T36" s="43"/>
    </row>
    <row r="37" spans="1:20" ht="15.75" customHeight="1" x14ac:dyDescent="0.3">
      <c r="A37" s="116" t="s">
        <v>1125</v>
      </c>
      <c r="B37" s="344"/>
      <c r="C37" s="345"/>
      <c r="D37" s="25">
        <v>94</v>
      </c>
      <c r="E37" s="25">
        <v>94</v>
      </c>
      <c r="F37" s="28">
        <f>SUM(D37:E37)</f>
        <v>188</v>
      </c>
      <c r="G37"/>
      <c r="H37" s="116" t="s">
        <v>886</v>
      </c>
      <c r="I37" s="344"/>
      <c r="J37" s="345"/>
      <c r="K37" s="25">
        <v>91</v>
      </c>
      <c r="L37" s="25">
        <v>90</v>
      </c>
      <c r="M37" s="28">
        <f>SUM(K37:L37)</f>
        <v>181</v>
      </c>
      <c r="N37"/>
      <c r="O37" s="43"/>
      <c r="P37" s="43"/>
      <c r="Q37" s="43"/>
      <c r="R37" s="43"/>
      <c r="S37" s="43"/>
      <c r="T37" s="43"/>
    </row>
    <row r="38" spans="1:20" ht="15.75" customHeight="1" x14ac:dyDescent="0.3">
      <c r="A38" s="346" t="s">
        <v>1107</v>
      </c>
      <c r="B38" s="347"/>
      <c r="C38" s="348"/>
      <c r="D38" s="239">
        <v>94</v>
      </c>
      <c r="E38" s="239">
        <v>97</v>
      </c>
      <c r="F38" s="240">
        <f>SUM(D38:E38)</f>
        <v>191</v>
      </c>
      <c r="G38"/>
      <c r="H38" s="346" t="s">
        <v>1145</v>
      </c>
      <c r="I38" s="347"/>
      <c r="J38" s="348"/>
      <c r="K38" s="239">
        <v>90</v>
      </c>
      <c r="L38" s="239">
        <v>91</v>
      </c>
      <c r="M38" s="240">
        <f>SUM(K38:L38)</f>
        <v>181</v>
      </c>
      <c r="N38"/>
      <c r="O38" s="43"/>
      <c r="P38" s="43"/>
      <c r="Q38" s="43"/>
      <c r="R38" s="43"/>
      <c r="S38" s="43"/>
      <c r="T38" s="43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3"/>
      <c r="P39" s="43"/>
      <c r="Q39" s="43"/>
      <c r="R39" s="43"/>
      <c r="S39" s="43"/>
      <c r="T39" s="43"/>
    </row>
    <row r="40" spans="1:20" ht="15.75" customHeight="1" x14ac:dyDescent="0.3">
      <c r="A40" s="67" t="s">
        <v>1238</v>
      </c>
      <c r="B40" s="68"/>
      <c r="C40" s="69">
        <v>572</v>
      </c>
      <c r="D40" s="68"/>
      <c r="E40" s="14" t="s">
        <v>12</v>
      </c>
      <c r="F40" s="70">
        <f>SUM(F41:F43)</f>
        <v>568</v>
      </c>
      <c r="G40" s="71" t="s">
        <v>206</v>
      </c>
      <c r="H40" s="67" t="s">
        <v>1239</v>
      </c>
      <c r="I40" s="68"/>
      <c r="J40" s="69">
        <v>559</v>
      </c>
      <c r="K40" s="68"/>
      <c r="L40" s="14" t="s">
        <v>12</v>
      </c>
      <c r="M40" s="70">
        <f>SUM(M41:M43)</f>
        <v>559</v>
      </c>
      <c r="N40"/>
      <c r="O40" s="43"/>
      <c r="P40" s="43"/>
      <c r="Q40" s="43"/>
      <c r="R40" s="43"/>
      <c r="S40" s="43"/>
      <c r="T40" s="43"/>
    </row>
    <row r="41" spans="1:20" ht="15.75" customHeight="1" x14ac:dyDescent="0.3">
      <c r="A41" s="141" t="s">
        <v>1147</v>
      </c>
      <c r="B41" s="113"/>
      <c r="C41" s="114"/>
      <c r="D41" s="27">
        <v>94</v>
      </c>
      <c r="E41" s="27">
        <v>93</v>
      </c>
      <c r="F41" s="73">
        <f>SUM(D41:E41)</f>
        <v>187</v>
      </c>
      <c r="G41"/>
      <c r="H41" s="141" t="s">
        <v>1116</v>
      </c>
      <c r="I41" s="113"/>
      <c r="J41" s="114"/>
      <c r="K41" s="27">
        <v>99</v>
      </c>
      <c r="L41" s="27">
        <v>92</v>
      </c>
      <c r="M41" s="73">
        <f>SUM(K41:L41)</f>
        <v>191</v>
      </c>
      <c r="N41"/>
      <c r="O41" s="43"/>
      <c r="P41" s="43"/>
      <c r="Q41" s="43"/>
      <c r="R41" s="43"/>
      <c r="S41" s="43"/>
      <c r="T41" s="43"/>
    </row>
    <row r="42" spans="1:20" ht="15.75" customHeight="1" x14ac:dyDescent="0.3">
      <c r="A42" s="116" t="s">
        <v>987</v>
      </c>
      <c r="B42" s="344"/>
      <c r="C42" s="345"/>
      <c r="D42" s="25">
        <v>95</v>
      </c>
      <c r="E42" s="25">
        <v>98</v>
      </c>
      <c r="F42" s="28">
        <f>SUM(D42:E42)</f>
        <v>193</v>
      </c>
      <c r="G42"/>
      <c r="H42" s="116" t="s">
        <v>1178</v>
      </c>
      <c r="I42" s="344"/>
      <c r="J42" s="345"/>
      <c r="K42" s="25">
        <v>89</v>
      </c>
      <c r="L42" s="25">
        <v>92</v>
      </c>
      <c r="M42" s="28">
        <f>SUM(K42:L42)</f>
        <v>181</v>
      </c>
      <c r="N42"/>
      <c r="O42" s="43"/>
      <c r="P42" s="43"/>
      <c r="Q42" s="43"/>
      <c r="R42" s="43"/>
      <c r="S42" s="43"/>
      <c r="T42" s="43"/>
    </row>
    <row r="43" spans="1:20" ht="15.75" customHeight="1" x14ac:dyDescent="0.3">
      <c r="A43" s="346" t="s">
        <v>1124</v>
      </c>
      <c r="B43" s="347"/>
      <c r="C43" s="348"/>
      <c r="D43" s="239">
        <v>95</v>
      </c>
      <c r="E43" s="239">
        <v>93</v>
      </c>
      <c r="F43" s="240">
        <f>SUM(D43:E43)</f>
        <v>188</v>
      </c>
      <c r="G43"/>
      <c r="H43" s="346" t="s">
        <v>1134</v>
      </c>
      <c r="I43" s="347"/>
      <c r="J43" s="348"/>
      <c r="K43" s="239">
        <v>91</v>
      </c>
      <c r="L43" s="239">
        <v>96</v>
      </c>
      <c r="M43" s="240">
        <f>SUM(K43:L43)</f>
        <v>187</v>
      </c>
      <c r="N43"/>
      <c r="O43" s="43"/>
      <c r="P43" s="43"/>
      <c r="Q43" s="43"/>
      <c r="R43" s="43"/>
      <c r="S43" s="43"/>
      <c r="T43" s="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3"/>
      <c r="P44" s="43"/>
      <c r="Q44" s="43"/>
      <c r="R44" s="43"/>
      <c r="S44" s="43"/>
      <c r="T44" s="43"/>
    </row>
    <row r="45" spans="1:20" ht="15.75" customHeight="1" x14ac:dyDescent="0.3">
      <c r="H45" s="78" t="s">
        <v>28</v>
      </c>
      <c r="I45" s="16" t="s">
        <v>213</v>
      </c>
      <c r="J45" s="16" t="s">
        <v>214</v>
      </c>
      <c r="K45" s="16" t="s">
        <v>215</v>
      </c>
      <c r="L45" s="16" t="s">
        <v>216</v>
      </c>
      <c r="M45" s="16" t="s">
        <v>11</v>
      </c>
      <c r="N45" s="17" t="s">
        <v>217</v>
      </c>
    </row>
    <row r="46" spans="1:20" ht="15.75" customHeight="1" x14ac:dyDescent="0.3">
      <c r="B46" s="10" t="s">
        <v>1240</v>
      </c>
      <c r="H46" s="88" t="s">
        <v>846</v>
      </c>
      <c r="I46" s="89">
        <v>8</v>
      </c>
      <c r="J46" s="89">
        <v>6</v>
      </c>
      <c r="K46" s="89"/>
      <c r="L46" s="89">
        <v>2</v>
      </c>
      <c r="M46" s="89">
        <v>4547</v>
      </c>
      <c r="N46" s="90">
        <v>12</v>
      </c>
      <c r="O46" s="43"/>
      <c r="P46" s="43"/>
    </row>
    <row r="47" spans="1:20" ht="15.75" customHeight="1" x14ac:dyDescent="0.3">
      <c r="B47" s="91" t="s">
        <v>1241</v>
      </c>
      <c r="H47" s="92" t="s">
        <v>1235</v>
      </c>
      <c r="I47" s="48">
        <v>8</v>
      </c>
      <c r="J47" s="48">
        <v>6</v>
      </c>
      <c r="K47" s="48"/>
      <c r="L47" s="48">
        <v>2</v>
      </c>
      <c r="M47" s="48">
        <v>4513</v>
      </c>
      <c r="N47" s="49">
        <v>12</v>
      </c>
      <c r="O47" s="43"/>
      <c r="P47" s="43"/>
    </row>
    <row r="48" spans="1:20" ht="15.75" customHeight="1" x14ac:dyDescent="0.3">
      <c r="B48" s="10" t="s">
        <v>220</v>
      </c>
      <c r="H48" s="92" t="s">
        <v>1238</v>
      </c>
      <c r="I48" s="48">
        <v>8</v>
      </c>
      <c r="J48" s="48">
        <v>5</v>
      </c>
      <c r="K48" s="48"/>
      <c r="L48" s="48">
        <v>3</v>
      </c>
      <c r="M48" s="48">
        <v>4533</v>
      </c>
      <c r="N48" s="49">
        <v>10</v>
      </c>
      <c r="O48" s="43"/>
      <c r="P48" s="43"/>
    </row>
    <row r="49" spans="1:16" ht="15.75" customHeight="1" x14ac:dyDescent="0.3">
      <c r="H49" s="92" t="s">
        <v>1234</v>
      </c>
      <c r="I49" s="48">
        <v>8</v>
      </c>
      <c r="J49" s="48">
        <v>4</v>
      </c>
      <c r="K49" s="48"/>
      <c r="L49" s="48">
        <v>4</v>
      </c>
      <c r="M49" s="48">
        <v>4470</v>
      </c>
      <c r="N49" s="49">
        <v>8</v>
      </c>
      <c r="O49" s="43"/>
      <c r="P49" s="43"/>
    </row>
    <row r="50" spans="1:16" ht="15.75" customHeight="1" x14ac:dyDescent="0.3">
      <c r="H50" s="92" t="s">
        <v>1239</v>
      </c>
      <c r="I50" s="48">
        <v>8</v>
      </c>
      <c r="J50" s="48">
        <v>2</v>
      </c>
      <c r="K50" s="48"/>
      <c r="L50" s="48">
        <v>6</v>
      </c>
      <c r="M50" s="48">
        <v>4407</v>
      </c>
      <c r="N50" s="49">
        <v>4</v>
      </c>
      <c r="O50" s="43"/>
      <c r="P50" s="43"/>
    </row>
    <row r="51" spans="1:16" ht="15.75" customHeight="1" x14ac:dyDescent="0.3">
      <c r="H51" s="354" t="s">
        <v>1236</v>
      </c>
      <c r="I51" s="226">
        <v>8</v>
      </c>
      <c r="J51" s="226">
        <v>1</v>
      </c>
      <c r="K51" s="226"/>
      <c r="L51" s="226">
        <v>7</v>
      </c>
      <c r="M51" s="226">
        <v>4443</v>
      </c>
      <c r="N51" s="227">
        <v>2</v>
      </c>
      <c r="O51" s="43"/>
      <c r="P51" s="43"/>
    </row>
    <row r="52" spans="1:16" ht="15.75" customHeight="1" x14ac:dyDescent="0.3"/>
    <row r="53" spans="1:16" ht="15.75" customHeight="1" x14ac:dyDescent="0.3">
      <c r="A53" s="18" t="s">
        <v>84</v>
      </c>
      <c r="E53" s="40"/>
      <c r="G53" s="94" t="s">
        <v>85</v>
      </c>
    </row>
    <row r="54" spans="1:16" ht="15.75" customHeight="1" x14ac:dyDescent="0.3">
      <c r="A54" s="18" t="s">
        <v>86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>
      <c r="D59" s="129"/>
    </row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F3A1E77F-B8D5-4B84-BF63-9FCD0B74D3C6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C0060-182A-4BFC-95D1-711F22EE6D10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8" customWidth="1"/>
    <col min="2" max="6" width="5" style="18" customWidth="1"/>
    <col min="7" max="7" width="4.7109375" style="40" customWidth="1"/>
    <col min="8" max="8" width="20.7109375" style="18" customWidth="1"/>
    <col min="9" max="14" width="5" style="18" customWidth="1"/>
    <col min="15" max="22" width="4.140625" style="18" customWidth="1"/>
    <col min="23" max="25" width="10.28515625" style="18"/>
  </cols>
  <sheetData>
    <row r="1" spans="1:25" ht="18" x14ac:dyDescent="0.35">
      <c r="A1" s="2" t="s">
        <v>1223</v>
      </c>
      <c r="B1" s="2"/>
      <c r="C1" s="2"/>
      <c r="D1" s="3"/>
      <c r="E1" s="3"/>
      <c r="F1" s="3"/>
      <c r="G1" s="64"/>
      <c r="H1" s="3"/>
      <c r="I1" s="4" t="s">
        <v>1086</v>
      </c>
      <c r="J1" s="65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55"/>
      <c r="I2" s="56" t="s">
        <v>3</v>
      </c>
      <c r="J2" s="56"/>
      <c r="K2" s="56"/>
      <c r="L2" s="56"/>
      <c r="M2" s="56"/>
      <c r="N2" s="56"/>
    </row>
    <row r="3" spans="1:25" ht="15.75" customHeight="1" x14ac:dyDescent="0.3">
      <c r="A3" s="9" t="s">
        <v>45</v>
      </c>
      <c r="B3" s="9"/>
      <c r="C3" s="9"/>
      <c r="D3" s="9"/>
      <c r="E3" s="9"/>
      <c r="F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67" t="s">
        <v>1242</v>
      </c>
      <c r="B4" s="68"/>
      <c r="C4" s="69">
        <v>546</v>
      </c>
      <c r="D4" s="68"/>
      <c r="E4" s="14" t="s">
        <v>12</v>
      </c>
      <c r="F4" s="70">
        <f>SUM(F5:F7)</f>
        <v>549</v>
      </c>
      <c r="G4" s="71" t="s">
        <v>206</v>
      </c>
      <c r="H4" s="67" t="s">
        <v>1243</v>
      </c>
      <c r="I4" s="68"/>
      <c r="J4" s="69">
        <v>546</v>
      </c>
      <c r="K4" s="68"/>
      <c r="L4" s="14" t="s">
        <v>12</v>
      </c>
      <c r="M4" s="70">
        <f>SUM(M5:M7)</f>
        <v>544</v>
      </c>
      <c r="N4"/>
      <c r="O4" s="43"/>
      <c r="P4" s="43"/>
      <c r="Q4" s="43"/>
      <c r="R4" s="43"/>
      <c r="S4" s="43"/>
      <c r="T4" s="43"/>
    </row>
    <row r="5" spans="1:25" ht="15.75" customHeight="1" x14ac:dyDescent="0.3">
      <c r="A5" s="141" t="s">
        <v>1142</v>
      </c>
      <c r="B5" s="113"/>
      <c r="C5" s="114"/>
      <c r="D5" s="27">
        <v>94</v>
      </c>
      <c r="E5" s="27">
        <v>93</v>
      </c>
      <c r="F5" s="73">
        <f>SUM(D5:E5)</f>
        <v>187</v>
      </c>
      <c r="G5"/>
      <c r="H5" s="141" t="s">
        <v>1155</v>
      </c>
      <c r="I5" s="113"/>
      <c r="J5" s="114"/>
      <c r="K5" s="27">
        <v>91</v>
      </c>
      <c r="L5" s="27">
        <v>89</v>
      </c>
      <c r="M5" s="73">
        <f>SUM(K5:L5)</f>
        <v>180</v>
      </c>
      <c r="N5"/>
      <c r="O5" s="43"/>
      <c r="P5" s="43"/>
      <c r="Q5" s="43"/>
      <c r="R5" s="43"/>
      <c r="S5" s="43"/>
      <c r="T5" s="43"/>
    </row>
    <row r="6" spans="1:25" ht="15.75" customHeight="1" x14ac:dyDescent="0.3">
      <c r="A6" s="116" t="s">
        <v>1168</v>
      </c>
      <c r="B6" s="344"/>
      <c r="C6" s="345"/>
      <c r="D6" s="25">
        <v>89</v>
      </c>
      <c r="E6" s="25">
        <v>88</v>
      </c>
      <c r="F6" s="28">
        <f>SUM(D6:E6)</f>
        <v>177</v>
      </c>
      <c r="G6"/>
      <c r="H6" s="116" t="s">
        <v>956</v>
      </c>
      <c r="I6" s="344"/>
      <c r="J6" s="345"/>
      <c r="K6" s="25">
        <v>86</v>
      </c>
      <c r="L6" s="25">
        <v>91</v>
      </c>
      <c r="M6" s="28">
        <f>SUM(K6:L6)</f>
        <v>177</v>
      </c>
      <c r="N6"/>
      <c r="O6" s="43"/>
      <c r="P6" s="43"/>
      <c r="Q6" s="43"/>
      <c r="R6" s="43"/>
      <c r="S6" s="43"/>
      <c r="T6" s="43"/>
    </row>
    <row r="7" spans="1:25" ht="15.75" customHeight="1" x14ac:dyDescent="0.3">
      <c r="A7" s="346" t="s">
        <v>1175</v>
      </c>
      <c r="B7" s="347"/>
      <c r="C7" s="348"/>
      <c r="D7" s="239">
        <v>96</v>
      </c>
      <c r="E7" s="239">
        <v>89</v>
      </c>
      <c r="F7" s="240">
        <f>SUM(D7:E7)</f>
        <v>185</v>
      </c>
      <c r="G7"/>
      <c r="H7" s="346" t="s">
        <v>1161</v>
      </c>
      <c r="I7" s="347"/>
      <c r="J7" s="348"/>
      <c r="K7" s="239">
        <v>89</v>
      </c>
      <c r="L7" s="239">
        <v>98</v>
      </c>
      <c r="M7" s="240">
        <f>SUM(K7:L7)</f>
        <v>187</v>
      </c>
      <c r="N7"/>
      <c r="O7" s="43"/>
      <c r="P7" s="43"/>
      <c r="Q7" s="43"/>
      <c r="R7" s="43"/>
      <c r="S7" s="43"/>
      <c r="T7" s="43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3"/>
      <c r="P8" s="43"/>
      <c r="Q8" s="43"/>
      <c r="R8" s="43"/>
      <c r="S8" s="43"/>
      <c r="T8" s="43"/>
    </row>
    <row r="9" spans="1:25" ht="15.75" customHeight="1" x14ac:dyDescent="0.3">
      <c r="A9" s="67" t="s">
        <v>1244</v>
      </c>
      <c r="B9" s="68"/>
      <c r="C9" s="69">
        <v>516</v>
      </c>
      <c r="D9" s="68"/>
      <c r="E9" s="14" t="s">
        <v>12</v>
      </c>
      <c r="F9" s="70">
        <f>SUM(F10:F12)</f>
        <v>351</v>
      </c>
      <c r="G9" s="71" t="s">
        <v>206</v>
      </c>
      <c r="H9" s="67" t="s">
        <v>1245</v>
      </c>
      <c r="I9" s="68"/>
      <c r="J9" s="69">
        <v>509</v>
      </c>
      <c r="K9" s="68"/>
      <c r="L9" s="14" t="s">
        <v>12</v>
      </c>
      <c r="M9" s="70">
        <f>SUM(M10:M12)</f>
        <v>522</v>
      </c>
      <c r="N9"/>
      <c r="O9" s="43"/>
      <c r="P9" s="43"/>
      <c r="Q9" s="43"/>
      <c r="R9" s="43"/>
      <c r="S9" s="43"/>
      <c r="T9" s="43"/>
    </row>
    <row r="10" spans="1:25" ht="15.75" customHeight="1" x14ac:dyDescent="0.3">
      <c r="A10" s="141" t="s">
        <v>1215</v>
      </c>
      <c r="B10" s="113"/>
      <c r="C10" s="114"/>
      <c r="D10" s="27" t="s">
        <v>83</v>
      </c>
      <c r="E10" s="27"/>
      <c r="F10" s="73">
        <f>SUM(D10:E10)</f>
        <v>0</v>
      </c>
      <c r="G10"/>
      <c r="H10" s="141" t="s">
        <v>1209</v>
      </c>
      <c r="I10" s="113"/>
      <c r="J10" s="114"/>
      <c r="K10" s="27">
        <v>85</v>
      </c>
      <c r="L10" s="27">
        <v>91</v>
      </c>
      <c r="M10" s="73">
        <f>SUM(K10:L10)</f>
        <v>176</v>
      </c>
      <c r="N10"/>
      <c r="O10" s="43"/>
      <c r="P10" s="43"/>
      <c r="Q10" s="43"/>
      <c r="R10" s="43"/>
      <c r="S10" s="43"/>
      <c r="T10" s="43"/>
    </row>
    <row r="11" spans="1:25" ht="15.75" customHeight="1" x14ac:dyDescent="0.3">
      <c r="A11" s="116" t="s">
        <v>1200</v>
      </c>
      <c r="B11" s="344"/>
      <c r="C11" s="345"/>
      <c r="D11" s="25">
        <v>88</v>
      </c>
      <c r="E11" s="355">
        <v>85</v>
      </c>
      <c r="F11" s="28">
        <f>SUM(D11:E11)</f>
        <v>173</v>
      </c>
      <c r="G11"/>
      <c r="H11" s="116" t="s">
        <v>1202</v>
      </c>
      <c r="I11" s="344"/>
      <c r="J11" s="345"/>
      <c r="K11" s="25">
        <v>89</v>
      </c>
      <c r="L11" s="25">
        <v>90</v>
      </c>
      <c r="M11" s="28">
        <f>SUM(K11:L11)</f>
        <v>179</v>
      </c>
      <c r="N11"/>
      <c r="O11" s="43"/>
      <c r="P11" s="43"/>
      <c r="Q11" s="43"/>
      <c r="R11" s="43"/>
      <c r="S11" s="43"/>
      <c r="T11" s="43"/>
    </row>
    <row r="12" spans="1:25" ht="15.75" customHeight="1" x14ac:dyDescent="0.3">
      <c r="A12" s="346" t="s">
        <v>260</v>
      </c>
      <c r="B12" s="347"/>
      <c r="C12" s="348"/>
      <c r="D12" s="239">
        <v>95</v>
      </c>
      <c r="E12" s="239">
        <v>83</v>
      </c>
      <c r="F12" s="240">
        <f>SUM(D12:E12)</f>
        <v>178</v>
      </c>
      <c r="G12"/>
      <c r="H12" s="346" t="s">
        <v>1208</v>
      </c>
      <c r="I12" s="347"/>
      <c r="J12" s="348"/>
      <c r="K12" s="239">
        <v>80</v>
      </c>
      <c r="L12" s="239">
        <v>87</v>
      </c>
      <c r="M12" s="240">
        <f>SUM(K12:L12)</f>
        <v>167</v>
      </c>
      <c r="N12"/>
      <c r="O12" s="43"/>
      <c r="P12" s="43"/>
      <c r="Q12" s="43"/>
      <c r="R12" s="43"/>
      <c r="S12" s="43"/>
      <c r="T12" s="43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3"/>
      <c r="P13" s="43"/>
      <c r="Q13" s="43"/>
      <c r="R13" s="43"/>
      <c r="S13" s="43"/>
      <c r="T13" s="43"/>
    </row>
    <row r="14" spans="1:25" ht="15.75" customHeight="1" x14ac:dyDescent="0.3">
      <c r="A14" s="67" t="s">
        <v>1246</v>
      </c>
      <c r="B14" s="68"/>
      <c r="C14" s="69">
        <v>551</v>
      </c>
      <c r="D14" s="68"/>
      <c r="E14" s="14" t="s">
        <v>12</v>
      </c>
      <c r="F14" s="70">
        <f>SUM(F15:F17)</f>
        <v>545</v>
      </c>
      <c r="G14" s="71" t="s">
        <v>206</v>
      </c>
      <c r="H14" s="67" t="s">
        <v>1247</v>
      </c>
      <c r="I14" s="68"/>
      <c r="J14" s="69">
        <v>553</v>
      </c>
      <c r="K14" s="68"/>
      <c r="L14" s="14" t="s">
        <v>12</v>
      </c>
      <c r="M14" s="70">
        <f>SUM(M15:M17)</f>
        <v>532</v>
      </c>
      <c r="N14"/>
      <c r="O14" s="43"/>
      <c r="P14" s="43"/>
      <c r="Q14" s="43"/>
      <c r="R14" s="43"/>
      <c r="S14" s="43"/>
      <c r="T14" s="43"/>
    </row>
    <row r="15" spans="1:25" ht="15.75" customHeight="1" x14ac:dyDescent="0.3">
      <c r="A15" s="141" t="s">
        <v>1165</v>
      </c>
      <c r="B15" s="113"/>
      <c r="C15" s="114"/>
      <c r="D15" s="27">
        <v>88</v>
      </c>
      <c r="E15" s="27">
        <v>92</v>
      </c>
      <c r="F15" s="73">
        <f>SUM(D15:E15)</f>
        <v>180</v>
      </c>
      <c r="G15"/>
      <c r="H15" s="141" t="s">
        <v>1102</v>
      </c>
      <c r="I15" s="113"/>
      <c r="J15" s="114"/>
      <c r="K15" s="27">
        <v>97</v>
      </c>
      <c r="L15" s="27">
        <v>96</v>
      </c>
      <c r="M15" s="73">
        <f>SUM(K15:L15)</f>
        <v>193</v>
      </c>
      <c r="N15"/>
      <c r="O15" s="43"/>
      <c r="P15" s="43"/>
      <c r="Q15" s="43"/>
      <c r="R15" s="43"/>
      <c r="S15" s="43"/>
      <c r="T15" s="43"/>
    </row>
    <row r="16" spans="1:25" ht="15.75" customHeight="1" x14ac:dyDescent="0.3">
      <c r="A16" s="116" t="s">
        <v>1248</v>
      </c>
      <c r="B16" s="344"/>
      <c r="C16" s="345"/>
      <c r="D16" s="25">
        <v>95</v>
      </c>
      <c r="E16" s="25">
        <v>88</v>
      </c>
      <c r="F16" s="28">
        <f>SUM(D16:E16)</f>
        <v>183</v>
      </c>
      <c r="G16"/>
      <c r="H16" s="116" t="s">
        <v>1186</v>
      </c>
      <c r="I16" s="344"/>
      <c r="J16" s="345"/>
      <c r="K16" s="25">
        <v>70</v>
      </c>
      <c r="L16" s="25">
        <v>89</v>
      </c>
      <c r="M16" s="28">
        <f>SUM(K16:L16)</f>
        <v>159</v>
      </c>
      <c r="N16"/>
      <c r="O16" s="43"/>
      <c r="P16" s="43"/>
      <c r="Q16" s="43"/>
      <c r="R16" s="43"/>
      <c r="S16" s="43"/>
      <c r="T16" s="43"/>
    </row>
    <row r="17" spans="1:20" ht="15.75" customHeight="1" x14ac:dyDescent="0.3">
      <c r="A17" s="346" t="s">
        <v>1249</v>
      </c>
      <c r="B17" s="347"/>
      <c r="C17" s="348"/>
      <c r="D17" s="239">
        <v>92</v>
      </c>
      <c r="E17" s="239">
        <v>90</v>
      </c>
      <c r="F17" s="240">
        <f>SUM(D17:E17)</f>
        <v>182</v>
      </c>
      <c r="G17"/>
      <c r="H17" s="346" t="s">
        <v>1250</v>
      </c>
      <c r="I17" s="347"/>
      <c r="J17" s="348"/>
      <c r="K17" s="239">
        <v>89</v>
      </c>
      <c r="L17" s="239">
        <v>91</v>
      </c>
      <c r="M17" s="240">
        <f>SUM(K17:L17)</f>
        <v>180</v>
      </c>
      <c r="N17"/>
      <c r="O17" s="43"/>
      <c r="P17" s="43"/>
      <c r="Q17" s="43"/>
      <c r="R17" s="43"/>
      <c r="S17" s="43"/>
      <c r="T17" s="43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3"/>
      <c r="P18" s="43"/>
      <c r="Q18" s="43"/>
      <c r="R18" s="43"/>
      <c r="S18" s="43"/>
      <c r="T18" s="43"/>
    </row>
    <row r="19" spans="1:20" ht="15.75" customHeight="1" x14ac:dyDescent="0.3">
      <c r="H19" s="78" t="s">
        <v>45</v>
      </c>
      <c r="I19" s="16" t="s">
        <v>213</v>
      </c>
      <c r="J19" s="16" t="s">
        <v>214</v>
      </c>
      <c r="K19" s="16" t="s">
        <v>215</v>
      </c>
      <c r="L19" s="16" t="s">
        <v>216</v>
      </c>
      <c r="M19" s="16" t="s">
        <v>11</v>
      </c>
      <c r="N19" s="17" t="s">
        <v>217</v>
      </c>
    </row>
    <row r="20" spans="1:20" ht="15.75" customHeight="1" x14ac:dyDescent="0.3">
      <c r="B20" s="10" t="s">
        <v>1251</v>
      </c>
      <c r="H20" s="88" t="s">
        <v>1243</v>
      </c>
      <c r="I20" s="89">
        <v>8</v>
      </c>
      <c r="J20" s="89">
        <v>6</v>
      </c>
      <c r="K20" s="89"/>
      <c r="L20" s="89">
        <v>2</v>
      </c>
      <c r="M20" s="89">
        <v>4382</v>
      </c>
      <c r="N20" s="90">
        <v>12</v>
      </c>
      <c r="O20" s="43"/>
      <c r="P20" s="43"/>
    </row>
    <row r="21" spans="1:20" ht="15.75" customHeight="1" x14ac:dyDescent="0.3">
      <c r="B21" s="91" t="s">
        <v>1252</v>
      </c>
      <c r="H21" s="92" t="s">
        <v>1247</v>
      </c>
      <c r="I21" s="48">
        <v>8</v>
      </c>
      <c r="J21" s="48">
        <v>6</v>
      </c>
      <c r="K21" s="48"/>
      <c r="L21" s="48">
        <v>2</v>
      </c>
      <c r="M21" s="48">
        <v>4370</v>
      </c>
      <c r="N21" s="49">
        <v>12</v>
      </c>
      <c r="O21" s="43"/>
      <c r="P21" s="43"/>
    </row>
    <row r="22" spans="1:20" ht="15.75" customHeight="1" x14ac:dyDescent="0.3">
      <c r="B22" s="10" t="s">
        <v>220</v>
      </c>
      <c r="H22" s="92" t="s">
        <v>1242</v>
      </c>
      <c r="I22" s="48">
        <v>8</v>
      </c>
      <c r="J22" s="48">
        <v>5</v>
      </c>
      <c r="K22" s="48"/>
      <c r="L22" s="48">
        <v>3</v>
      </c>
      <c r="M22" s="48">
        <v>4365</v>
      </c>
      <c r="N22" s="49">
        <v>10</v>
      </c>
      <c r="O22" s="43"/>
      <c r="P22" s="43"/>
    </row>
    <row r="23" spans="1:20" ht="15.75" customHeight="1" x14ac:dyDescent="0.3">
      <c r="H23" s="92" t="s">
        <v>1246</v>
      </c>
      <c r="I23" s="48">
        <v>8</v>
      </c>
      <c r="J23" s="48">
        <v>4</v>
      </c>
      <c r="K23" s="48"/>
      <c r="L23" s="48">
        <v>4</v>
      </c>
      <c r="M23" s="48">
        <v>3961</v>
      </c>
      <c r="N23" s="49">
        <v>8</v>
      </c>
      <c r="O23" s="43"/>
      <c r="P23" s="43"/>
    </row>
    <row r="24" spans="1:20" ht="15.75" customHeight="1" x14ac:dyDescent="0.3">
      <c r="H24" s="92" t="s">
        <v>1245</v>
      </c>
      <c r="I24" s="48">
        <v>8</v>
      </c>
      <c r="J24" s="48">
        <v>3</v>
      </c>
      <c r="K24" s="48"/>
      <c r="L24" s="48">
        <v>5</v>
      </c>
      <c r="M24" s="48">
        <v>4095</v>
      </c>
      <c r="N24" s="49">
        <v>6</v>
      </c>
      <c r="O24" s="43"/>
      <c r="P24" s="43"/>
    </row>
    <row r="25" spans="1:20" ht="15.75" customHeight="1" x14ac:dyDescent="0.3">
      <c r="H25" s="354" t="s">
        <v>1244</v>
      </c>
      <c r="I25" s="226">
        <v>8</v>
      </c>
      <c r="J25" s="226"/>
      <c r="K25" s="226"/>
      <c r="L25" s="226">
        <v>8</v>
      </c>
      <c r="M25" s="226">
        <v>3168</v>
      </c>
      <c r="N25" s="227">
        <v>0</v>
      </c>
      <c r="O25" s="43"/>
      <c r="P25" s="43"/>
    </row>
    <row r="26" spans="1:20" ht="15.75" customHeight="1" x14ac:dyDescent="0.3">
      <c r="B26" s="95"/>
      <c r="C26" s="95"/>
      <c r="H26" s="353"/>
      <c r="I26" s="86"/>
      <c r="J26" s="86"/>
      <c r="K26" s="86"/>
      <c r="L26" s="86"/>
      <c r="M26" s="86"/>
      <c r="N26" s="86"/>
    </row>
    <row r="27" spans="1:20" ht="15.75" customHeight="1" x14ac:dyDescent="0.3">
      <c r="A27" s="18" t="s">
        <v>84</v>
      </c>
      <c r="E27" s="40"/>
      <c r="G27" s="94" t="s">
        <v>85</v>
      </c>
      <c r="H27" s="353"/>
      <c r="I27" s="86"/>
      <c r="J27" s="86"/>
      <c r="K27" s="86"/>
      <c r="L27" s="86"/>
      <c r="M27" s="86"/>
      <c r="N27" s="86"/>
    </row>
    <row r="28" spans="1:20" ht="15.75" customHeight="1" x14ac:dyDescent="0.3">
      <c r="A28" s="18" t="s">
        <v>86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71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71"/>
      <c r="H30"/>
      <c r="I30"/>
      <c r="J30"/>
      <c r="K30"/>
      <c r="L30"/>
      <c r="M30"/>
      <c r="N30"/>
      <c r="O30"/>
      <c r="P30"/>
      <c r="Q30" s="43"/>
      <c r="R30" s="43"/>
      <c r="S30" s="43"/>
      <c r="T30" s="43"/>
    </row>
    <row r="31" spans="1:20" ht="15.75" customHeight="1" x14ac:dyDescent="0.3">
      <c r="A31"/>
      <c r="B31"/>
      <c r="C31"/>
      <c r="D31"/>
      <c r="E31"/>
      <c r="F31"/>
      <c r="G31" s="71"/>
      <c r="H31"/>
      <c r="I31"/>
      <c r="J31"/>
      <c r="K31"/>
      <c r="L31"/>
      <c r="M31"/>
      <c r="N31"/>
      <c r="O31"/>
      <c r="P31"/>
      <c r="Q31" s="43"/>
      <c r="R31" s="43"/>
      <c r="S31" s="43"/>
      <c r="T31" s="43"/>
    </row>
    <row r="32" spans="1:20" ht="15.75" customHeight="1" x14ac:dyDescent="0.3">
      <c r="A32"/>
      <c r="B32"/>
      <c r="C32"/>
      <c r="D32"/>
      <c r="E32"/>
      <c r="F32"/>
      <c r="G32" s="71"/>
      <c r="H32"/>
      <c r="I32"/>
      <c r="J32"/>
      <c r="K32"/>
      <c r="L32"/>
      <c r="M32"/>
      <c r="N32"/>
      <c r="O32"/>
      <c r="P32"/>
      <c r="Q32" s="43"/>
      <c r="R32" s="43"/>
      <c r="S32" s="43"/>
      <c r="T32" s="43"/>
    </row>
    <row r="33" spans="1:20" ht="15.75" customHeight="1" x14ac:dyDescent="0.3">
      <c r="A33"/>
      <c r="B33"/>
      <c r="C33"/>
      <c r="D33"/>
      <c r="E33"/>
      <c r="F33"/>
      <c r="G33" s="71"/>
      <c r="H33"/>
      <c r="I33"/>
      <c r="J33"/>
      <c r="K33"/>
      <c r="L33"/>
      <c r="M33"/>
      <c r="N33"/>
      <c r="O33"/>
      <c r="P33"/>
      <c r="Q33" s="43"/>
      <c r="R33" s="43"/>
      <c r="S33" s="43"/>
      <c r="T33" s="43"/>
    </row>
    <row r="34" spans="1:20" ht="15.75" customHeight="1" x14ac:dyDescent="0.3">
      <c r="A34"/>
      <c r="B34"/>
      <c r="C34"/>
      <c r="D34"/>
      <c r="E34"/>
      <c r="F34"/>
      <c r="G34" s="71"/>
      <c r="H34"/>
      <c r="I34"/>
      <c r="J34"/>
      <c r="K34"/>
      <c r="L34"/>
      <c r="M34"/>
      <c r="N34"/>
      <c r="O34"/>
      <c r="P34"/>
      <c r="Q34" s="43"/>
      <c r="R34" s="43"/>
      <c r="S34" s="43"/>
      <c r="T34" s="43"/>
    </row>
    <row r="35" spans="1:20" ht="15.75" customHeight="1" x14ac:dyDescent="0.3">
      <c r="A35"/>
      <c r="B35"/>
      <c r="C35"/>
      <c r="D35"/>
      <c r="E35"/>
      <c r="F35"/>
      <c r="G35" s="71"/>
      <c r="H35"/>
      <c r="I35"/>
      <c r="J35"/>
      <c r="K35"/>
      <c r="L35"/>
      <c r="M35"/>
      <c r="N35"/>
      <c r="O35"/>
      <c r="P35"/>
      <c r="Q35" s="43"/>
      <c r="R35" s="43"/>
      <c r="S35" s="43"/>
      <c r="T35" s="43"/>
    </row>
    <row r="36" spans="1:20" ht="15.75" customHeight="1" x14ac:dyDescent="0.3">
      <c r="A36"/>
      <c r="B36"/>
      <c r="C36"/>
      <c r="D36"/>
      <c r="E36"/>
      <c r="F36"/>
      <c r="G36" s="71"/>
      <c r="H36"/>
      <c r="I36"/>
      <c r="J36"/>
      <c r="K36"/>
      <c r="L36"/>
      <c r="M36"/>
      <c r="N36"/>
      <c r="O36"/>
      <c r="P36"/>
      <c r="Q36" s="43"/>
      <c r="R36" s="43"/>
      <c r="S36" s="43"/>
      <c r="T36" s="43"/>
    </row>
    <row r="37" spans="1:20" ht="15.75" customHeight="1" x14ac:dyDescent="0.3">
      <c r="A37"/>
      <c r="B37"/>
      <c r="C37"/>
      <c r="D37"/>
      <c r="E37"/>
      <c r="F37"/>
      <c r="G37" s="71"/>
      <c r="H37"/>
      <c r="I37"/>
      <c r="J37"/>
      <c r="K37"/>
      <c r="L37"/>
      <c r="M37"/>
      <c r="N37"/>
      <c r="O37"/>
      <c r="P37"/>
      <c r="Q37" s="43"/>
      <c r="R37" s="43"/>
      <c r="S37" s="43"/>
      <c r="T37" s="43"/>
    </row>
    <row r="38" spans="1:20" ht="15.75" customHeight="1" x14ac:dyDescent="0.3">
      <c r="A38"/>
      <c r="B38"/>
      <c r="C38"/>
      <c r="D38"/>
      <c r="E38"/>
      <c r="F38"/>
      <c r="G38" s="71"/>
      <c r="H38"/>
      <c r="I38"/>
      <c r="J38"/>
      <c r="K38"/>
      <c r="L38"/>
      <c r="M38"/>
      <c r="N38"/>
      <c r="O38"/>
      <c r="P38"/>
      <c r="Q38" s="43"/>
      <c r="R38" s="43"/>
      <c r="S38" s="43"/>
      <c r="T38" s="43"/>
    </row>
    <row r="39" spans="1:20" ht="15.75" customHeight="1" x14ac:dyDescent="0.3">
      <c r="A39"/>
      <c r="B39"/>
      <c r="C39"/>
      <c r="D39"/>
      <c r="E39"/>
      <c r="F39"/>
      <c r="G39" s="71"/>
      <c r="H39"/>
      <c r="I39"/>
      <c r="J39"/>
      <c r="K39"/>
      <c r="L39"/>
      <c r="M39"/>
      <c r="N39"/>
      <c r="O39"/>
      <c r="P39"/>
      <c r="Q39" s="43"/>
      <c r="R39" s="43"/>
      <c r="S39" s="43"/>
      <c r="T39" s="43"/>
    </row>
    <row r="40" spans="1:20" ht="15.75" customHeight="1" x14ac:dyDescent="0.3">
      <c r="A40"/>
      <c r="B40"/>
      <c r="C40"/>
      <c r="D40"/>
      <c r="E40"/>
      <c r="F40"/>
      <c r="G40" s="71"/>
      <c r="H40"/>
      <c r="I40"/>
      <c r="J40"/>
      <c r="K40"/>
      <c r="L40"/>
      <c r="M40"/>
      <c r="N40"/>
      <c r="O40"/>
      <c r="P40"/>
      <c r="Q40" s="43"/>
      <c r="R40" s="43"/>
      <c r="S40" s="43"/>
      <c r="T40" s="43"/>
    </row>
    <row r="41" spans="1:20" ht="15.75" customHeight="1" x14ac:dyDescent="0.3">
      <c r="A41"/>
      <c r="B41"/>
      <c r="C41"/>
      <c r="D41"/>
      <c r="E41"/>
      <c r="F41"/>
      <c r="G41" s="71"/>
      <c r="H41"/>
      <c r="I41"/>
      <c r="J41"/>
      <c r="K41"/>
      <c r="L41"/>
      <c r="M41"/>
      <c r="N41"/>
      <c r="O41"/>
      <c r="P41"/>
      <c r="Q41" s="43"/>
      <c r="R41" s="43"/>
      <c r="S41" s="43"/>
      <c r="T41" s="43"/>
    </row>
    <row r="42" spans="1:20" ht="15.75" customHeight="1" x14ac:dyDescent="0.3">
      <c r="A42"/>
      <c r="B42"/>
      <c r="C42"/>
      <c r="D42"/>
      <c r="E42"/>
      <c r="F42"/>
      <c r="G42" s="71"/>
      <c r="H42"/>
      <c r="I42"/>
      <c r="J42"/>
      <c r="K42"/>
      <c r="L42"/>
      <c r="M42"/>
      <c r="N42"/>
      <c r="O42"/>
      <c r="P42"/>
      <c r="Q42" s="43"/>
      <c r="R42" s="43"/>
      <c r="S42" s="43"/>
      <c r="T42" s="43"/>
    </row>
    <row r="43" spans="1:20" ht="15.75" customHeight="1" x14ac:dyDescent="0.3">
      <c r="A43"/>
      <c r="B43"/>
      <c r="C43"/>
      <c r="D43"/>
      <c r="E43"/>
      <c r="F43"/>
      <c r="G43" s="71"/>
      <c r="H43"/>
      <c r="I43"/>
      <c r="J43"/>
      <c r="K43"/>
      <c r="L43"/>
      <c r="M43"/>
      <c r="N43"/>
      <c r="O43"/>
      <c r="P43"/>
      <c r="Q43" s="43"/>
      <c r="R43" s="43"/>
      <c r="S43" s="43"/>
      <c r="T43" s="43"/>
    </row>
    <row r="44" spans="1:20" ht="15.75" customHeight="1" x14ac:dyDescent="0.3">
      <c r="A44"/>
      <c r="B44"/>
      <c r="C44"/>
      <c r="D44"/>
      <c r="E44"/>
      <c r="F44"/>
      <c r="G44" s="71"/>
      <c r="H44"/>
      <c r="I44"/>
      <c r="J44"/>
      <c r="K44"/>
      <c r="L44"/>
      <c r="M44"/>
      <c r="N44"/>
      <c r="O44"/>
      <c r="P44"/>
      <c r="Q44" s="43"/>
      <c r="R44" s="43"/>
      <c r="S44" s="43"/>
      <c r="T44" s="43"/>
    </row>
    <row r="45" spans="1:20" ht="15.75" customHeight="1" x14ac:dyDescent="0.3">
      <c r="A45"/>
      <c r="B45"/>
      <c r="C45"/>
      <c r="D45"/>
      <c r="E45"/>
      <c r="F45"/>
      <c r="G45" s="71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71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71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71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71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71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71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71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>
      <c r="E59" s="129"/>
    </row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B29B06D3-C88E-4D17-8F49-2D5368B3D9CE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F1B64-0A6E-44C0-A791-BC4849A84834}">
  <sheetPr>
    <tabColor rgb="FF0070C0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2.85546875" defaultRowHeight="15" customHeight="1" x14ac:dyDescent="0.3"/>
  <cols>
    <col min="1" max="1" width="2.7109375" style="401" customWidth="1"/>
    <col min="2" max="3" width="20.7109375" style="401" customWidth="1"/>
    <col min="4" max="7" width="5" style="401" customWidth="1"/>
    <col min="8" max="8" width="1.7109375" style="401" customWidth="1"/>
    <col min="9" max="9" width="2.7109375" style="401" customWidth="1"/>
    <col min="10" max="11" width="20.7109375" style="401" customWidth="1"/>
    <col min="12" max="15" width="5" style="401" customWidth="1"/>
    <col min="16" max="16" width="5.140625" style="401" customWidth="1"/>
    <col min="17" max="25" width="12.85546875" style="401"/>
  </cols>
  <sheetData>
    <row r="1" spans="1:25" ht="18" x14ac:dyDescent="0.35">
      <c r="A1" s="388"/>
      <c r="B1" s="389" t="s">
        <v>1406</v>
      </c>
      <c r="C1" s="390"/>
      <c r="D1" s="391"/>
      <c r="E1" s="391"/>
      <c r="F1" s="391"/>
      <c r="G1" s="391"/>
      <c r="H1" s="391"/>
      <c r="I1" s="392" t="s">
        <v>1494</v>
      </c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3"/>
    </row>
    <row r="2" spans="1:25" ht="19.5" customHeight="1" x14ac:dyDescent="0.35">
      <c r="A2" s="394"/>
      <c r="B2" s="395" t="s">
        <v>2</v>
      </c>
      <c r="C2" s="396"/>
      <c r="D2" s="397"/>
      <c r="E2" s="397"/>
      <c r="F2" s="398"/>
      <c r="G2" s="397"/>
      <c r="H2" s="397"/>
      <c r="I2" s="399"/>
      <c r="J2" s="400" t="s">
        <v>1675</v>
      </c>
      <c r="K2" s="400"/>
      <c r="L2" s="400"/>
      <c r="M2" s="400"/>
      <c r="N2" s="400"/>
      <c r="O2" s="400"/>
    </row>
    <row r="3" spans="1:25" ht="15.75" x14ac:dyDescent="0.3">
      <c r="A3" s="402"/>
      <c r="B3" s="403" t="s">
        <v>4</v>
      </c>
      <c r="C3" s="404" t="s">
        <v>1495</v>
      </c>
      <c r="D3" s="405"/>
      <c r="E3" s="466" t="s">
        <v>1573</v>
      </c>
      <c r="F3" s="403"/>
      <c r="G3" s="403"/>
      <c r="H3" s="263"/>
      <c r="I3" s="402"/>
      <c r="J3" s="403" t="s">
        <v>28</v>
      </c>
      <c r="K3" s="404" t="s">
        <v>1496</v>
      </c>
      <c r="L3" s="405"/>
      <c r="M3" s="466" t="s">
        <v>1579</v>
      </c>
      <c r="N3" s="403"/>
      <c r="O3" s="403"/>
    </row>
    <row r="4" spans="1:25" ht="15.75" x14ac:dyDescent="0.3">
      <c r="A4" s="406">
        <v>1</v>
      </c>
      <c r="B4" s="407" t="s">
        <v>7</v>
      </c>
      <c r="C4" s="407" t="s">
        <v>8</v>
      </c>
      <c r="D4" s="408" t="s">
        <v>9</v>
      </c>
      <c r="E4" s="408" t="s">
        <v>10</v>
      </c>
      <c r="F4" s="408" t="s">
        <v>11</v>
      </c>
      <c r="G4" s="409" t="s">
        <v>12</v>
      </c>
      <c r="H4" s="397"/>
      <c r="I4" s="406">
        <v>1</v>
      </c>
      <c r="J4" s="407" t="s">
        <v>7</v>
      </c>
      <c r="K4" s="407" t="s">
        <v>8</v>
      </c>
      <c r="L4" s="408" t="s">
        <v>9</v>
      </c>
      <c r="M4" s="408" t="s">
        <v>10</v>
      </c>
      <c r="N4" s="408" t="s">
        <v>11</v>
      </c>
      <c r="O4" s="409" t="s">
        <v>12</v>
      </c>
    </row>
    <row r="5" spans="1:25" ht="15.75" x14ac:dyDescent="0.3">
      <c r="A5" s="490">
        <v>3</v>
      </c>
      <c r="B5" s="278" t="s">
        <v>1497</v>
      </c>
      <c r="C5" s="278" t="s">
        <v>526</v>
      </c>
      <c r="D5" s="279">
        <v>97</v>
      </c>
      <c r="E5" s="492">
        <v>8</v>
      </c>
      <c r="F5" s="279">
        <v>773</v>
      </c>
      <c r="G5" s="311">
        <v>65</v>
      </c>
      <c r="H5" s="264"/>
      <c r="I5" s="490">
        <v>9</v>
      </c>
      <c r="J5" s="533" t="s">
        <v>1502</v>
      </c>
      <c r="K5" s="533" t="s">
        <v>572</v>
      </c>
      <c r="L5" s="493">
        <v>96</v>
      </c>
      <c r="M5" s="492">
        <v>9</v>
      </c>
      <c r="N5" s="493">
        <v>761</v>
      </c>
      <c r="O5" s="494">
        <v>70</v>
      </c>
    </row>
    <row r="6" spans="1:25" ht="15.75" x14ac:dyDescent="0.3">
      <c r="A6" s="411">
        <v>4</v>
      </c>
      <c r="B6" s="283" t="s">
        <v>686</v>
      </c>
      <c r="C6" s="283" t="s">
        <v>44</v>
      </c>
      <c r="D6" s="284">
        <v>98</v>
      </c>
      <c r="E6" s="410">
        <v>9</v>
      </c>
      <c r="F6" s="284">
        <v>772</v>
      </c>
      <c r="G6" s="286">
        <v>62</v>
      </c>
      <c r="H6" s="397"/>
      <c r="I6" s="411">
        <v>4</v>
      </c>
      <c r="J6" s="283" t="s">
        <v>1499</v>
      </c>
      <c r="K6" s="283" t="s">
        <v>298</v>
      </c>
      <c r="L6" s="284">
        <v>93</v>
      </c>
      <c r="M6" s="410">
        <v>4</v>
      </c>
      <c r="N6" s="284">
        <v>755</v>
      </c>
      <c r="O6" s="286">
        <v>63</v>
      </c>
    </row>
    <row r="7" spans="1:25" ht="15.75" customHeight="1" x14ac:dyDescent="0.3">
      <c r="A7" s="411">
        <v>10</v>
      </c>
      <c r="B7" s="412" t="s">
        <v>1503</v>
      </c>
      <c r="C7" s="412" t="s">
        <v>396</v>
      </c>
      <c r="D7" s="418">
        <v>99</v>
      </c>
      <c r="E7" s="410">
        <v>10</v>
      </c>
      <c r="F7" s="418">
        <v>682</v>
      </c>
      <c r="G7" s="416">
        <v>59</v>
      </c>
      <c r="H7" s="264"/>
      <c r="I7" s="411">
        <v>3</v>
      </c>
      <c r="J7" s="417" t="s">
        <v>1498</v>
      </c>
      <c r="K7" s="283" t="s">
        <v>526</v>
      </c>
      <c r="L7" s="284">
        <v>95</v>
      </c>
      <c r="M7" s="410">
        <v>8</v>
      </c>
      <c r="N7" s="284">
        <v>756</v>
      </c>
      <c r="O7" s="286">
        <v>62</v>
      </c>
      <c r="P7" s="264"/>
      <c r="Q7" s="264"/>
      <c r="R7" s="264"/>
      <c r="S7" s="264"/>
      <c r="T7" s="264"/>
      <c r="U7" s="264"/>
      <c r="X7" s="264"/>
      <c r="Y7" s="264"/>
    </row>
    <row r="8" spans="1:25" ht="15.75" customHeight="1" x14ac:dyDescent="0.3">
      <c r="A8" s="411">
        <v>6</v>
      </c>
      <c r="B8" s="283" t="s">
        <v>21</v>
      </c>
      <c r="C8" s="283" t="s">
        <v>129</v>
      </c>
      <c r="D8" s="414">
        <v>96</v>
      </c>
      <c r="E8" s="410">
        <v>7</v>
      </c>
      <c r="F8" s="414">
        <v>764</v>
      </c>
      <c r="G8" s="415">
        <v>56</v>
      </c>
      <c r="H8" s="264"/>
      <c r="I8" s="411">
        <v>8</v>
      </c>
      <c r="J8" s="412" t="s">
        <v>1501</v>
      </c>
      <c r="K8" s="412" t="s">
        <v>520</v>
      </c>
      <c r="L8" s="418">
        <v>95</v>
      </c>
      <c r="M8" s="410">
        <v>8</v>
      </c>
      <c r="N8" s="418">
        <v>751</v>
      </c>
      <c r="O8" s="416">
        <v>57</v>
      </c>
      <c r="P8" s="264"/>
      <c r="Q8" s="264"/>
      <c r="R8" s="264"/>
      <c r="S8" s="264"/>
      <c r="T8" s="264"/>
      <c r="U8" s="264"/>
      <c r="X8" s="264"/>
      <c r="Y8" s="264"/>
    </row>
    <row r="9" spans="1:25" ht="15.75" x14ac:dyDescent="0.3">
      <c r="A9" s="411">
        <v>7</v>
      </c>
      <c r="B9" s="412" t="s">
        <v>1500</v>
      </c>
      <c r="C9" s="412" t="s">
        <v>520</v>
      </c>
      <c r="D9" s="418">
        <v>95</v>
      </c>
      <c r="E9" s="410">
        <v>5</v>
      </c>
      <c r="F9" s="418">
        <v>764</v>
      </c>
      <c r="G9" s="416">
        <v>49</v>
      </c>
      <c r="H9" s="397"/>
      <c r="I9" s="411">
        <v>10</v>
      </c>
      <c r="J9" s="412" t="s">
        <v>645</v>
      </c>
      <c r="K9" s="412" t="s">
        <v>520</v>
      </c>
      <c r="L9" s="418">
        <v>94</v>
      </c>
      <c r="M9" s="410">
        <v>6</v>
      </c>
      <c r="N9" s="418">
        <v>750</v>
      </c>
      <c r="O9" s="416">
        <v>53</v>
      </c>
    </row>
    <row r="10" spans="1:25" ht="15.75" x14ac:dyDescent="0.3">
      <c r="A10" s="411">
        <v>8</v>
      </c>
      <c r="B10" s="412" t="s">
        <v>225</v>
      </c>
      <c r="C10" s="412" t="s">
        <v>20</v>
      </c>
      <c r="D10" s="418">
        <v>96</v>
      </c>
      <c r="E10" s="410">
        <v>7</v>
      </c>
      <c r="F10" s="418">
        <v>764</v>
      </c>
      <c r="G10" s="416">
        <v>47</v>
      </c>
      <c r="H10" s="397"/>
      <c r="I10" s="411">
        <v>1</v>
      </c>
      <c r="J10" s="535" t="s">
        <v>275</v>
      </c>
      <c r="K10" s="413" t="s">
        <v>41</v>
      </c>
      <c r="L10" s="414">
        <v>90</v>
      </c>
      <c r="M10" s="410">
        <v>3</v>
      </c>
      <c r="N10" s="418">
        <v>740</v>
      </c>
      <c r="O10" s="416">
        <v>46</v>
      </c>
    </row>
    <row r="11" spans="1:25" ht="15.75" x14ac:dyDescent="0.3">
      <c r="A11" s="411">
        <v>2</v>
      </c>
      <c r="B11" s="412" t="s">
        <v>119</v>
      </c>
      <c r="C11" s="413" t="s">
        <v>120</v>
      </c>
      <c r="D11" s="414">
        <v>94</v>
      </c>
      <c r="E11" s="410">
        <v>4</v>
      </c>
      <c r="F11" s="414">
        <v>753</v>
      </c>
      <c r="G11" s="415">
        <v>40</v>
      </c>
      <c r="I11" s="411">
        <v>2</v>
      </c>
      <c r="J11" s="413" t="s">
        <v>1450</v>
      </c>
      <c r="K11" s="413" t="s">
        <v>520</v>
      </c>
      <c r="L11" s="414">
        <v>89</v>
      </c>
      <c r="M11" s="410">
        <v>2</v>
      </c>
      <c r="N11" s="414">
        <v>738</v>
      </c>
      <c r="O11" s="416">
        <v>42</v>
      </c>
      <c r="V11" s="264"/>
      <c r="W11" s="264"/>
    </row>
    <row r="12" spans="1:25" ht="15.75" x14ac:dyDescent="0.3">
      <c r="A12" s="411">
        <v>1</v>
      </c>
      <c r="B12" s="413" t="s">
        <v>998</v>
      </c>
      <c r="C12" s="413" t="s">
        <v>977</v>
      </c>
      <c r="D12" s="414">
        <v>94</v>
      </c>
      <c r="E12" s="410">
        <v>4</v>
      </c>
      <c r="F12" s="418">
        <v>748</v>
      </c>
      <c r="G12" s="416">
        <v>36</v>
      </c>
      <c r="I12" s="411">
        <v>5</v>
      </c>
      <c r="J12" s="413" t="s">
        <v>1454</v>
      </c>
      <c r="K12" s="413" t="s">
        <v>977</v>
      </c>
      <c r="L12" s="414">
        <v>98</v>
      </c>
      <c r="M12" s="410">
        <v>10</v>
      </c>
      <c r="N12" s="414">
        <v>742</v>
      </c>
      <c r="O12" s="416">
        <v>39</v>
      </c>
      <c r="V12" s="264"/>
      <c r="W12" s="264"/>
    </row>
    <row r="13" spans="1:25" ht="15.75" x14ac:dyDescent="0.3">
      <c r="A13" s="411">
        <v>9</v>
      </c>
      <c r="B13" s="412" t="s">
        <v>1063</v>
      </c>
      <c r="C13" s="412" t="s">
        <v>268</v>
      </c>
      <c r="D13" s="418">
        <v>94</v>
      </c>
      <c r="E13" s="410">
        <v>4</v>
      </c>
      <c r="F13" s="418">
        <v>740</v>
      </c>
      <c r="G13" s="416">
        <v>30</v>
      </c>
      <c r="I13" s="411">
        <v>6</v>
      </c>
      <c r="J13" s="413" t="s">
        <v>317</v>
      </c>
      <c r="K13" s="413" t="s">
        <v>318</v>
      </c>
      <c r="L13" s="414">
        <v>89</v>
      </c>
      <c r="M13" s="410">
        <v>2</v>
      </c>
      <c r="N13" s="414">
        <v>733</v>
      </c>
      <c r="O13" s="416">
        <v>34</v>
      </c>
    </row>
    <row r="14" spans="1:25" ht="15.75" x14ac:dyDescent="0.3">
      <c r="A14" s="495">
        <v>5</v>
      </c>
      <c r="B14" s="529" t="s">
        <v>976</v>
      </c>
      <c r="C14" s="529" t="s">
        <v>977</v>
      </c>
      <c r="D14" s="530">
        <v>92</v>
      </c>
      <c r="E14" s="498">
        <v>1</v>
      </c>
      <c r="F14" s="531">
        <v>565</v>
      </c>
      <c r="G14" s="532">
        <v>30</v>
      </c>
      <c r="I14" s="495">
        <v>7</v>
      </c>
      <c r="J14" s="496" t="s">
        <v>153</v>
      </c>
      <c r="K14" s="496" t="s">
        <v>120</v>
      </c>
      <c r="L14" s="497">
        <v>94</v>
      </c>
      <c r="M14" s="498">
        <v>6</v>
      </c>
      <c r="N14" s="419">
        <v>718</v>
      </c>
      <c r="O14" s="420">
        <v>17</v>
      </c>
    </row>
    <row r="16" spans="1:25" ht="15.75" x14ac:dyDescent="0.3">
      <c r="A16" s="402"/>
      <c r="B16" s="403" t="s">
        <v>45</v>
      </c>
      <c r="C16" s="404" t="s">
        <v>1504</v>
      </c>
      <c r="D16" s="405"/>
      <c r="E16" s="466" t="s">
        <v>1580</v>
      </c>
      <c r="F16" s="403"/>
      <c r="G16" s="403"/>
      <c r="I16" s="402"/>
      <c r="J16" s="403" t="s">
        <v>59</v>
      </c>
      <c r="K16" s="404" t="s">
        <v>1505</v>
      </c>
      <c r="L16" s="405"/>
      <c r="M16" s="466" t="s">
        <v>1218</v>
      </c>
      <c r="N16" s="403"/>
      <c r="O16" s="403"/>
    </row>
    <row r="17" spans="1:15" ht="15.75" x14ac:dyDescent="0.3">
      <c r="A17" s="406">
        <v>1</v>
      </c>
      <c r="B17" s="407" t="s">
        <v>7</v>
      </c>
      <c r="C17" s="407" t="s">
        <v>8</v>
      </c>
      <c r="D17" s="408" t="s">
        <v>9</v>
      </c>
      <c r="E17" s="408" t="s">
        <v>10</v>
      </c>
      <c r="F17" s="408" t="s">
        <v>11</v>
      </c>
      <c r="G17" s="409" t="s">
        <v>12</v>
      </c>
      <c r="I17" s="406">
        <v>1</v>
      </c>
      <c r="J17" s="407" t="s">
        <v>7</v>
      </c>
      <c r="K17" s="407" t="s">
        <v>8</v>
      </c>
      <c r="L17" s="408" t="s">
        <v>9</v>
      </c>
      <c r="M17" s="408" t="s">
        <v>10</v>
      </c>
      <c r="N17" s="408" t="s">
        <v>11</v>
      </c>
      <c r="O17" s="409" t="s">
        <v>12</v>
      </c>
    </row>
    <row r="18" spans="1:15" ht="15.75" x14ac:dyDescent="0.3">
      <c r="A18" s="490">
        <v>3</v>
      </c>
      <c r="B18" s="533" t="s">
        <v>1507</v>
      </c>
      <c r="C18" s="533" t="s">
        <v>330</v>
      </c>
      <c r="D18" s="493">
        <v>94</v>
      </c>
      <c r="E18" s="492">
        <v>9</v>
      </c>
      <c r="F18" s="493">
        <v>743</v>
      </c>
      <c r="G18" s="494">
        <v>66</v>
      </c>
      <c r="I18" s="490">
        <v>5</v>
      </c>
      <c r="J18" s="533" t="s">
        <v>1358</v>
      </c>
      <c r="K18" s="533" t="s">
        <v>572</v>
      </c>
      <c r="L18" s="493">
        <v>96</v>
      </c>
      <c r="M18" s="492">
        <v>10</v>
      </c>
      <c r="N18" s="493">
        <v>747</v>
      </c>
      <c r="O18" s="494">
        <v>63</v>
      </c>
    </row>
    <row r="19" spans="1:15" ht="15.75" x14ac:dyDescent="0.3">
      <c r="A19" s="421">
        <v>2</v>
      </c>
      <c r="B19" s="412" t="s">
        <v>1453</v>
      </c>
      <c r="C19" s="412" t="s">
        <v>318</v>
      </c>
      <c r="D19" s="418">
        <v>94</v>
      </c>
      <c r="E19" s="410">
        <v>9</v>
      </c>
      <c r="F19" s="418">
        <v>742</v>
      </c>
      <c r="G19" s="416">
        <v>59</v>
      </c>
      <c r="I19" s="411">
        <v>7</v>
      </c>
      <c r="J19" s="412" t="s">
        <v>1511</v>
      </c>
      <c r="K19" s="412" t="s">
        <v>526</v>
      </c>
      <c r="L19" s="418">
        <v>95</v>
      </c>
      <c r="M19" s="410">
        <v>9</v>
      </c>
      <c r="N19" s="418">
        <v>746</v>
      </c>
      <c r="O19" s="416">
        <v>57</v>
      </c>
    </row>
    <row r="20" spans="1:15" ht="15.75" x14ac:dyDescent="0.3">
      <c r="A20" s="411">
        <v>9</v>
      </c>
      <c r="B20" s="412" t="s">
        <v>710</v>
      </c>
      <c r="C20" s="412" t="s">
        <v>104</v>
      </c>
      <c r="D20" s="418">
        <v>95</v>
      </c>
      <c r="E20" s="410">
        <v>10</v>
      </c>
      <c r="F20" s="418">
        <v>735</v>
      </c>
      <c r="G20" s="416">
        <v>55</v>
      </c>
      <c r="I20" s="411">
        <v>3</v>
      </c>
      <c r="J20" s="412" t="s">
        <v>987</v>
      </c>
      <c r="K20" s="412" t="s">
        <v>334</v>
      </c>
      <c r="L20" s="418">
        <v>93</v>
      </c>
      <c r="M20" s="410">
        <v>5</v>
      </c>
      <c r="N20" s="418">
        <v>743</v>
      </c>
      <c r="O20" s="416">
        <v>55</v>
      </c>
    </row>
    <row r="21" spans="1:15" ht="15.75" x14ac:dyDescent="0.3">
      <c r="A21" s="421">
        <v>10</v>
      </c>
      <c r="B21" s="412" t="s">
        <v>1512</v>
      </c>
      <c r="C21" s="412" t="s">
        <v>168</v>
      </c>
      <c r="D21" s="418">
        <v>91</v>
      </c>
      <c r="E21" s="410">
        <v>4</v>
      </c>
      <c r="F21" s="418">
        <v>737</v>
      </c>
      <c r="G21" s="416">
        <v>53</v>
      </c>
      <c r="I21" s="411">
        <v>9</v>
      </c>
      <c r="J21" s="412" t="s">
        <v>892</v>
      </c>
      <c r="K21" s="412" t="s">
        <v>520</v>
      </c>
      <c r="L21" s="418">
        <v>95</v>
      </c>
      <c r="M21" s="410">
        <v>9</v>
      </c>
      <c r="N21" s="418">
        <v>740</v>
      </c>
      <c r="O21" s="416">
        <v>55</v>
      </c>
    </row>
    <row r="22" spans="1:15" ht="15.75" x14ac:dyDescent="0.3">
      <c r="A22" s="411">
        <v>7</v>
      </c>
      <c r="B22" s="412" t="s">
        <v>1510</v>
      </c>
      <c r="C22" s="412" t="s">
        <v>246</v>
      </c>
      <c r="D22" s="418">
        <v>93</v>
      </c>
      <c r="E22" s="410">
        <v>7</v>
      </c>
      <c r="F22" s="418">
        <v>730</v>
      </c>
      <c r="G22" s="416">
        <v>51</v>
      </c>
      <c r="I22" s="411">
        <v>1</v>
      </c>
      <c r="J22" s="413" t="s">
        <v>1451</v>
      </c>
      <c r="K22" s="413" t="s">
        <v>268</v>
      </c>
      <c r="L22" s="414">
        <v>94</v>
      </c>
      <c r="M22" s="410">
        <v>6</v>
      </c>
      <c r="N22" s="418">
        <v>740</v>
      </c>
      <c r="O22" s="416">
        <v>53</v>
      </c>
    </row>
    <row r="23" spans="1:15" ht="15.75" x14ac:dyDescent="0.3">
      <c r="A23" s="421">
        <v>8</v>
      </c>
      <c r="B23" s="412" t="s">
        <v>338</v>
      </c>
      <c r="C23" s="412" t="s">
        <v>330</v>
      </c>
      <c r="D23" s="418">
        <v>83</v>
      </c>
      <c r="E23" s="410">
        <v>2</v>
      </c>
      <c r="F23" s="418">
        <v>636</v>
      </c>
      <c r="G23" s="416">
        <v>45</v>
      </c>
      <c r="I23" s="421">
        <v>8</v>
      </c>
      <c r="J23" s="412" t="s">
        <v>397</v>
      </c>
      <c r="K23" s="412" t="s">
        <v>396</v>
      </c>
      <c r="L23" s="418">
        <v>91</v>
      </c>
      <c r="M23" s="410">
        <v>3</v>
      </c>
      <c r="N23" s="418">
        <v>738</v>
      </c>
      <c r="O23" s="416">
        <v>47</v>
      </c>
    </row>
    <row r="24" spans="1:15" ht="15.75" x14ac:dyDescent="0.3">
      <c r="A24" s="411">
        <v>1</v>
      </c>
      <c r="B24" s="413" t="s">
        <v>1506</v>
      </c>
      <c r="C24" s="413" t="s">
        <v>977</v>
      </c>
      <c r="D24" s="414">
        <v>93</v>
      </c>
      <c r="E24" s="410">
        <v>7</v>
      </c>
      <c r="F24" s="418">
        <v>634</v>
      </c>
      <c r="G24" s="416">
        <v>43</v>
      </c>
      <c r="I24" s="421">
        <v>10</v>
      </c>
      <c r="J24" s="412" t="s">
        <v>179</v>
      </c>
      <c r="K24" s="412" t="s">
        <v>298</v>
      </c>
      <c r="L24" s="418">
        <v>89</v>
      </c>
      <c r="M24" s="410">
        <v>1</v>
      </c>
      <c r="N24" s="418">
        <v>737</v>
      </c>
      <c r="O24" s="416">
        <v>46</v>
      </c>
    </row>
    <row r="25" spans="1:15" ht="15.75" x14ac:dyDescent="0.3">
      <c r="A25" s="421">
        <v>6</v>
      </c>
      <c r="B25" s="412" t="s">
        <v>395</v>
      </c>
      <c r="C25" s="412" t="s">
        <v>396</v>
      </c>
      <c r="D25" s="418">
        <v>93</v>
      </c>
      <c r="E25" s="410">
        <v>7</v>
      </c>
      <c r="F25" s="418">
        <v>722</v>
      </c>
      <c r="G25" s="416">
        <v>42</v>
      </c>
      <c r="I25" s="421">
        <v>4</v>
      </c>
      <c r="J25" s="412" t="s">
        <v>607</v>
      </c>
      <c r="K25" s="412" t="s">
        <v>101</v>
      </c>
      <c r="L25" s="418">
        <v>93</v>
      </c>
      <c r="M25" s="410">
        <v>5</v>
      </c>
      <c r="N25" s="418">
        <v>733</v>
      </c>
      <c r="O25" s="416">
        <v>43</v>
      </c>
    </row>
    <row r="26" spans="1:15" ht="15.75" x14ac:dyDescent="0.3">
      <c r="A26" s="411">
        <v>5</v>
      </c>
      <c r="B26" s="412" t="s">
        <v>1509</v>
      </c>
      <c r="C26" s="412" t="s">
        <v>104</v>
      </c>
      <c r="D26" s="418">
        <v>91</v>
      </c>
      <c r="E26" s="410">
        <v>4</v>
      </c>
      <c r="F26" s="418">
        <v>689</v>
      </c>
      <c r="G26" s="416">
        <v>25</v>
      </c>
      <c r="I26" s="421">
        <v>2</v>
      </c>
      <c r="J26" s="412" t="s">
        <v>817</v>
      </c>
      <c r="K26" s="412" t="s">
        <v>44</v>
      </c>
      <c r="L26" s="418">
        <v>95</v>
      </c>
      <c r="M26" s="410">
        <v>9</v>
      </c>
      <c r="N26" s="418">
        <v>716</v>
      </c>
      <c r="O26" s="416">
        <v>29</v>
      </c>
    </row>
    <row r="27" spans="1:15" ht="15.75" x14ac:dyDescent="0.3">
      <c r="A27" s="499">
        <v>4</v>
      </c>
      <c r="B27" s="496" t="s">
        <v>1508</v>
      </c>
      <c r="C27" s="496" t="s">
        <v>298</v>
      </c>
      <c r="D27" s="497" t="s">
        <v>55</v>
      </c>
      <c r="E27" s="498">
        <v>0</v>
      </c>
      <c r="F27" s="419">
        <v>275</v>
      </c>
      <c r="G27" s="420">
        <v>19</v>
      </c>
      <c r="I27" s="499">
        <v>6</v>
      </c>
      <c r="J27" s="496" t="s">
        <v>1452</v>
      </c>
      <c r="K27" s="496" t="s">
        <v>1418</v>
      </c>
      <c r="L27" s="497">
        <v>91</v>
      </c>
      <c r="M27" s="498">
        <v>3</v>
      </c>
      <c r="N27" s="419">
        <v>703</v>
      </c>
      <c r="O27" s="420">
        <v>19</v>
      </c>
    </row>
    <row r="29" spans="1:15" ht="15.75" x14ac:dyDescent="0.3">
      <c r="A29" s="402"/>
      <c r="B29" s="403" t="s">
        <v>70</v>
      </c>
      <c r="C29" s="404" t="s">
        <v>1513</v>
      </c>
      <c r="D29" s="405"/>
      <c r="E29" s="466" t="s">
        <v>1581</v>
      </c>
      <c r="F29" s="403"/>
      <c r="G29" s="403"/>
      <c r="I29" s="402"/>
      <c r="J29" s="403" t="s">
        <v>146</v>
      </c>
      <c r="K29" s="404" t="s">
        <v>1514</v>
      </c>
      <c r="L29" s="405"/>
      <c r="M29" s="466" t="s">
        <v>1582</v>
      </c>
      <c r="N29" s="403"/>
      <c r="O29" s="403"/>
    </row>
    <row r="30" spans="1:15" ht="15.75" x14ac:dyDescent="0.3">
      <c r="A30" s="406">
        <v>1</v>
      </c>
      <c r="B30" s="407" t="s">
        <v>7</v>
      </c>
      <c r="C30" s="407" t="s">
        <v>8</v>
      </c>
      <c r="D30" s="408" t="s">
        <v>9</v>
      </c>
      <c r="E30" s="408" t="s">
        <v>10</v>
      </c>
      <c r="F30" s="408" t="s">
        <v>11</v>
      </c>
      <c r="G30" s="409" t="s">
        <v>12</v>
      </c>
      <c r="I30" s="406">
        <v>1</v>
      </c>
      <c r="J30" s="407" t="s">
        <v>7</v>
      </c>
      <c r="K30" s="407" t="s">
        <v>8</v>
      </c>
      <c r="L30" s="408" t="s">
        <v>9</v>
      </c>
      <c r="M30" s="408" t="s">
        <v>10</v>
      </c>
      <c r="N30" s="408" t="s">
        <v>11</v>
      </c>
      <c r="O30" s="409" t="s">
        <v>12</v>
      </c>
    </row>
    <row r="31" spans="1:15" ht="15.75" x14ac:dyDescent="0.3">
      <c r="A31" s="490">
        <v>9</v>
      </c>
      <c r="B31" s="533" t="s">
        <v>1519</v>
      </c>
      <c r="C31" s="533" t="s">
        <v>268</v>
      </c>
      <c r="D31" s="493">
        <v>94</v>
      </c>
      <c r="E31" s="492">
        <v>8</v>
      </c>
      <c r="F31" s="493">
        <v>737</v>
      </c>
      <c r="G31" s="494">
        <v>65</v>
      </c>
      <c r="I31" s="490">
        <v>7</v>
      </c>
      <c r="J31" s="533" t="s">
        <v>1518</v>
      </c>
      <c r="K31" s="533" t="s">
        <v>268</v>
      </c>
      <c r="L31" s="493">
        <v>90</v>
      </c>
      <c r="M31" s="492">
        <v>9</v>
      </c>
      <c r="N31" s="493">
        <v>747</v>
      </c>
      <c r="O31" s="494">
        <v>75</v>
      </c>
    </row>
    <row r="32" spans="1:15" ht="15.75" x14ac:dyDescent="0.3">
      <c r="A32" s="411">
        <v>1</v>
      </c>
      <c r="B32" s="413" t="s">
        <v>1515</v>
      </c>
      <c r="C32" s="413" t="s">
        <v>334</v>
      </c>
      <c r="D32" s="414">
        <v>95</v>
      </c>
      <c r="E32" s="410">
        <v>10</v>
      </c>
      <c r="F32" s="418">
        <v>740</v>
      </c>
      <c r="G32" s="416">
        <v>64</v>
      </c>
      <c r="I32" s="421">
        <v>4</v>
      </c>
      <c r="J32" s="422" t="s">
        <v>1464</v>
      </c>
      <c r="K32" s="412" t="s">
        <v>44</v>
      </c>
      <c r="L32" s="418">
        <v>93</v>
      </c>
      <c r="M32" s="410">
        <v>10</v>
      </c>
      <c r="N32" s="418">
        <v>720</v>
      </c>
      <c r="O32" s="416">
        <v>61</v>
      </c>
    </row>
    <row r="33" spans="1:15" ht="15.75" x14ac:dyDescent="0.3">
      <c r="A33" s="421">
        <v>10</v>
      </c>
      <c r="B33" s="412" t="s">
        <v>1520</v>
      </c>
      <c r="C33" s="412" t="s">
        <v>168</v>
      </c>
      <c r="D33" s="418">
        <v>95</v>
      </c>
      <c r="E33" s="410">
        <v>10</v>
      </c>
      <c r="F33" s="418">
        <v>740</v>
      </c>
      <c r="G33" s="416">
        <v>62</v>
      </c>
      <c r="I33" s="411">
        <v>1</v>
      </c>
      <c r="J33" s="413" t="s">
        <v>559</v>
      </c>
      <c r="K33" s="413" t="s">
        <v>101</v>
      </c>
      <c r="L33" s="414">
        <v>88</v>
      </c>
      <c r="M33" s="410">
        <v>6</v>
      </c>
      <c r="N33" s="418">
        <v>708</v>
      </c>
      <c r="O33" s="416">
        <v>59</v>
      </c>
    </row>
    <row r="34" spans="1:15" ht="15.75" x14ac:dyDescent="0.3">
      <c r="A34" s="411">
        <v>5</v>
      </c>
      <c r="B34" s="412" t="s">
        <v>1064</v>
      </c>
      <c r="C34" s="412" t="s">
        <v>396</v>
      </c>
      <c r="D34" s="418" t="s">
        <v>55</v>
      </c>
      <c r="E34" s="410">
        <v>0</v>
      </c>
      <c r="F34" s="418">
        <v>646</v>
      </c>
      <c r="G34" s="416">
        <v>54</v>
      </c>
      <c r="I34" s="421">
        <v>8</v>
      </c>
      <c r="J34" s="412" t="s">
        <v>408</v>
      </c>
      <c r="K34" s="412" t="s">
        <v>246</v>
      </c>
      <c r="L34" s="418">
        <v>87</v>
      </c>
      <c r="M34" s="410">
        <v>4</v>
      </c>
      <c r="N34" s="418">
        <v>672</v>
      </c>
      <c r="O34" s="416">
        <v>48</v>
      </c>
    </row>
    <row r="35" spans="1:15" ht="15.75" x14ac:dyDescent="0.3">
      <c r="A35" s="421">
        <v>4</v>
      </c>
      <c r="B35" s="412" t="s">
        <v>906</v>
      </c>
      <c r="C35" s="412" t="s">
        <v>168</v>
      </c>
      <c r="D35" s="418">
        <v>92</v>
      </c>
      <c r="E35" s="410">
        <v>7</v>
      </c>
      <c r="F35" s="418">
        <v>720</v>
      </c>
      <c r="G35" s="416">
        <v>52</v>
      </c>
      <c r="I35" s="421">
        <v>6</v>
      </c>
      <c r="J35" s="412" t="s">
        <v>1517</v>
      </c>
      <c r="K35" s="412" t="s">
        <v>258</v>
      </c>
      <c r="L35" s="418">
        <v>89</v>
      </c>
      <c r="M35" s="410">
        <v>7</v>
      </c>
      <c r="N35" s="418">
        <v>685</v>
      </c>
      <c r="O35" s="416">
        <v>47</v>
      </c>
    </row>
    <row r="36" spans="1:15" ht="15.75" x14ac:dyDescent="0.3">
      <c r="A36" s="411">
        <v>3</v>
      </c>
      <c r="B36" s="412" t="s">
        <v>1516</v>
      </c>
      <c r="C36" s="412" t="s">
        <v>44</v>
      </c>
      <c r="D36" s="418">
        <v>92</v>
      </c>
      <c r="E36" s="410">
        <v>7</v>
      </c>
      <c r="F36" s="418">
        <v>723</v>
      </c>
      <c r="G36" s="416">
        <v>48</v>
      </c>
      <c r="I36" s="411">
        <v>9</v>
      </c>
      <c r="J36" s="422" t="s">
        <v>945</v>
      </c>
      <c r="K36" s="412" t="s">
        <v>396</v>
      </c>
      <c r="L36" s="418">
        <v>90</v>
      </c>
      <c r="M36" s="410">
        <v>9</v>
      </c>
      <c r="N36" s="418">
        <v>692</v>
      </c>
      <c r="O36" s="416">
        <v>45</v>
      </c>
    </row>
    <row r="37" spans="1:15" ht="15.75" x14ac:dyDescent="0.3">
      <c r="A37" s="421">
        <v>8</v>
      </c>
      <c r="B37" s="412" t="s">
        <v>1355</v>
      </c>
      <c r="C37" s="412" t="s">
        <v>572</v>
      </c>
      <c r="D37" s="418">
        <v>90</v>
      </c>
      <c r="E37" s="410">
        <v>5</v>
      </c>
      <c r="F37" s="418">
        <v>710</v>
      </c>
      <c r="G37" s="416">
        <v>41</v>
      </c>
      <c r="I37" s="421">
        <v>10</v>
      </c>
      <c r="J37" s="412" t="s">
        <v>965</v>
      </c>
      <c r="K37" s="412" t="s">
        <v>334</v>
      </c>
      <c r="L37" s="418">
        <v>86</v>
      </c>
      <c r="M37" s="410">
        <v>3</v>
      </c>
      <c r="N37" s="418">
        <v>698</v>
      </c>
      <c r="O37" s="416">
        <v>44</v>
      </c>
    </row>
    <row r="38" spans="1:15" ht="15.75" x14ac:dyDescent="0.3">
      <c r="A38" s="411">
        <v>7</v>
      </c>
      <c r="B38" s="412" t="s">
        <v>1204</v>
      </c>
      <c r="C38" s="412" t="s">
        <v>246</v>
      </c>
      <c r="D38" s="418">
        <v>83</v>
      </c>
      <c r="E38" s="410">
        <v>2</v>
      </c>
      <c r="F38" s="418">
        <v>692</v>
      </c>
      <c r="G38" s="416">
        <v>34</v>
      </c>
      <c r="I38" s="421">
        <v>2</v>
      </c>
      <c r="J38" s="422" t="s">
        <v>994</v>
      </c>
      <c r="K38" s="412" t="s">
        <v>396</v>
      </c>
      <c r="L38" s="418">
        <v>79</v>
      </c>
      <c r="M38" s="410">
        <v>2</v>
      </c>
      <c r="N38" s="418">
        <v>686</v>
      </c>
      <c r="O38" s="416">
        <v>40</v>
      </c>
    </row>
    <row r="39" spans="1:15" ht="15.75" x14ac:dyDescent="0.3">
      <c r="A39" s="421">
        <v>6</v>
      </c>
      <c r="B39" s="412" t="s">
        <v>296</v>
      </c>
      <c r="C39" s="412" t="s">
        <v>483</v>
      </c>
      <c r="D39" s="418">
        <v>88</v>
      </c>
      <c r="E39" s="410">
        <v>4</v>
      </c>
      <c r="F39" s="418">
        <v>681</v>
      </c>
      <c r="G39" s="416">
        <v>21</v>
      </c>
      <c r="I39" s="411">
        <v>3</v>
      </c>
      <c r="J39" s="412" t="s">
        <v>612</v>
      </c>
      <c r="K39" s="412" t="s">
        <v>101</v>
      </c>
      <c r="L39" s="418">
        <v>88</v>
      </c>
      <c r="M39" s="410">
        <v>6</v>
      </c>
      <c r="N39" s="418">
        <v>675</v>
      </c>
      <c r="O39" s="416">
        <v>33</v>
      </c>
    </row>
    <row r="40" spans="1:15" ht="15.75" x14ac:dyDescent="0.3">
      <c r="A40" s="499">
        <v>2</v>
      </c>
      <c r="B40" s="496" t="s">
        <v>1029</v>
      </c>
      <c r="C40" s="496" t="s">
        <v>246</v>
      </c>
      <c r="D40" s="497">
        <v>87</v>
      </c>
      <c r="E40" s="498">
        <v>3</v>
      </c>
      <c r="F40" s="419">
        <v>656</v>
      </c>
      <c r="G40" s="420">
        <v>19</v>
      </c>
      <c r="I40" s="495">
        <v>5</v>
      </c>
      <c r="J40" s="496" t="s">
        <v>989</v>
      </c>
      <c r="K40" s="496" t="s">
        <v>396</v>
      </c>
      <c r="L40" s="497" t="s">
        <v>55</v>
      </c>
      <c r="M40" s="498">
        <v>0</v>
      </c>
      <c r="N40" s="419">
        <v>0</v>
      </c>
      <c r="O40" s="420">
        <v>0</v>
      </c>
    </row>
    <row r="42" spans="1:15" ht="15.75" x14ac:dyDescent="0.3">
      <c r="A42" s="402"/>
      <c r="B42" s="403" t="s">
        <v>170</v>
      </c>
      <c r="C42" s="404" t="s">
        <v>1521</v>
      </c>
      <c r="D42" s="405"/>
      <c r="E42" s="466" t="s">
        <v>1039</v>
      </c>
      <c r="F42" s="403"/>
      <c r="G42" s="403"/>
      <c r="I42" s="402"/>
      <c r="J42" s="403" t="s">
        <v>172</v>
      </c>
      <c r="K42" s="404" t="s">
        <v>1522</v>
      </c>
      <c r="L42" s="405"/>
      <c r="M42" s="466" t="s">
        <v>1582</v>
      </c>
      <c r="N42" s="403"/>
      <c r="O42" s="403"/>
    </row>
    <row r="43" spans="1:15" ht="15.75" x14ac:dyDescent="0.3">
      <c r="A43" s="406">
        <v>1</v>
      </c>
      <c r="B43" s="407" t="s">
        <v>7</v>
      </c>
      <c r="C43" s="407" t="s">
        <v>8</v>
      </c>
      <c r="D43" s="408" t="s">
        <v>9</v>
      </c>
      <c r="E43" s="408" t="s">
        <v>10</v>
      </c>
      <c r="F43" s="408" t="s">
        <v>11</v>
      </c>
      <c r="G43" s="409" t="s">
        <v>12</v>
      </c>
      <c r="I43" s="406">
        <v>1</v>
      </c>
      <c r="J43" s="407" t="s">
        <v>7</v>
      </c>
      <c r="K43" s="407" t="s">
        <v>8</v>
      </c>
      <c r="L43" s="408" t="s">
        <v>9</v>
      </c>
      <c r="M43" s="408" t="s">
        <v>10</v>
      </c>
      <c r="N43" s="408" t="s">
        <v>11</v>
      </c>
      <c r="O43" s="409" t="s">
        <v>12</v>
      </c>
    </row>
    <row r="44" spans="1:15" ht="15.75" x14ac:dyDescent="0.3">
      <c r="A44" s="490">
        <v>1</v>
      </c>
      <c r="B44" s="504" t="s">
        <v>974</v>
      </c>
      <c r="C44" s="491" t="s">
        <v>396</v>
      </c>
      <c r="D44" s="492">
        <v>93</v>
      </c>
      <c r="E44" s="492">
        <v>10</v>
      </c>
      <c r="F44" s="493">
        <v>729</v>
      </c>
      <c r="G44" s="494">
        <v>70</v>
      </c>
      <c r="I44" s="490">
        <v>3</v>
      </c>
      <c r="J44" s="533" t="s">
        <v>1525</v>
      </c>
      <c r="K44" s="533" t="s">
        <v>520</v>
      </c>
      <c r="L44" s="493">
        <v>92</v>
      </c>
      <c r="M44" s="492">
        <v>9</v>
      </c>
      <c r="N44" s="493">
        <v>725</v>
      </c>
      <c r="O44" s="494">
        <v>64</v>
      </c>
    </row>
    <row r="45" spans="1:15" ht="15.75" x14ac:dyDescent="0.3">
      <c r="A45" s="411">
        <v>7</v>
      </c>
      <c r="B45" s="412" t="s">
        <v>1527</v>
      </c>
      <c r="C45" s="412" t="s">
        <v>330</v>
      </c>
      <c r="D45" s="418">
        <v>86</v>
      </c>
      <c r="E45" s="410">
        <v>6</v>
      </c>
      <c r="F45" s="418">
        <v>701</v>
      </c>
      <c r="G45" s="416">
        <v>54</v>
      </c>
      <c r="I45" s="421">
        <v>4</v>
      </c>
      <c r="J45" s="412" t="s">
        <v>1526</v>
      </c>
      <c r="K45" s="412" t="s">
        <v>246</v>
      </c>
      <c r="L45" s="418">
        <v>89</v>
      </c>
      <c r="M45" s="410">
        <v>6</v>
      </c>
      <c r="N45" s="418">
        <v>648</v>
      </c>
      <c r="O45" s="416">
        <v>64</v>
      </c>
    </row>
    <row r="46" spans="1:15" ht="15.75" x14ac:dyDescent="0.3">
      <c r="A46" s="421">
        <v>8</v>
      </c>
      <c r="B46" s="422" t="s">
        <v>1261</v>
      </c>
      <c r="C46" s="412" t="s">
        <v>44</v>
      </c>
      <c r="D46" s="418">
        <v>82</v>
      </c>
      <c r="E46" s="410">
        <v>4</v>
      </c>
      <c r="F46" s="418">
        <v>695</v>
      </c>
      <c r="G46" s="416">
        <v>54</v>
      </c>
      <c r="I46" s="421">
        <v>2</v>
      </c>
      <c r="J46" s="412" t="s">
        <v>1524</v>
      </c>
      <c r="K46" s="412" t="s">
        <v>330</v>
      </c>
      <c r="L46" s="418">
        <v>90</v>
      </c>
      <c r="M46" s="410">
        <v>8</v>
      </c>
      <c r="N46" s="418">
        <v>718</v>
      </c>
      <c r="O46" s="416">
        <v>59</v>
      </c>
    </row>
    <row r="47" spans="1:15" ht="15.75" x14ac:dyDescent="0.3">
      <c r="A47" s="411">
        <v>3</v>
      </c>
      <c r="B47" s="412" t="s">
        <v>284</v>
      </c>
      <c r="C47" s="412" t="s">
        <v>246</v>
      </c>
      <c r="D47" s="418">
        <v>82</v>
      </c>
      <c r="E47" s="410">
        <v>4</v>
      </c>
      <c r="F47" s="418">
        <v>692</v>
      </c>
      <c r="G47" s="416">
        <v>51</v>
      </c>
      <c r="I47" s="411">
        <v>7</v>
      </c>
      <c r="J47" s="412" t="s">
        <v>1369</v>
      </c>
      <c r="K47" s="412" t="s">
        <v>120</v>
      </c>
      <c r="L47" s="418">
        <v>90</v>
      </c>
      <c r="M47" s="410">
        <v>8</v>
      </c>
      <c r="N47" s="418">
        <v>720</v>
      </c>
      <c r="O47" s="416">
        <v>56</v>
      </c>
    </row>
    <row r="48" spans="1:15" ht="15.75" x14ac:dyDescent="0.3">
      <c r="A48" s="421">
        <v>10</v>
      </c>
      <c r="B48" s="412" t="s">
        <v>966</v>
      </c>
      <c r="C48" s="412" t="s">
        <v>246</v>
      </c>
      <c r="D48" s="418">
        <v>87</v>
      </c>
      <c r="E48" s="410">
        <v>7</v>
      </c>
      <c r="F48" s="418">
        <v>679</v>
      </c>
      <c r="G48" s="416">
        <v>45</v>
      </c>
      <c r="I48" s="411">
        <v>1</v>
      </c>
      <c r="J48" s="413" t="s">
        <v>1523</v>
      </c>
      <c r="K48" s="413" t="s">
        <v>334</v>
      </c>
      <c r="L48" s="414">
        <v>87</v>
      </c>
      <c r="M48" s="410">
        <v>5</v>
      </c>
      <c r="N48" s="418">
        <v>700</v>
      </c>
      <c r="O48" s="416">
        <v>47</v>
      </c>
    </row>
    <row r="49" spans="1:15" ht="15.75" x14ac:dyDescent="0.3">
      <c r="A49" s="411">
        <v>5</v>
      </c>
      <c r="B49" s="422" t="s">
        <v>410</v>
      </c>
      <c r="C49" s="412" t="s">
        <v>396</v>
      </c>
      <c r="D49" s="418">
        <v>82</v>
      </c>
      <c r="E49" s="410">
        <v>4</v>
      </c>
      <c r="F49" s="418">
        <v>677</v>
      </c>
      <c r="G49" s="416">
        <v>42</v>
      </c>
      <c r="I49" s="421">
        <v>8</v>
      </c>
      <c r="J49" s="422" t="s">
        <v>944</v>
      </c>
      <c r="K49" s="412" t="s">
        <v>396</v>
      </c>
      <c r="L49" s="418">
        <v>93</v>
      </c>
      <c r="M49" s="410">
        <v>10</v>
      </c>
      <c r="N49" s="418">
        <v>693</v>
      </c>
      <c r="O49" s="416">
        <v>41</v>
      </c>
    </row>
    <row r="50" spans="1:15" ht="15.75" x14ac:dyDescent="0.3">
      <c r="A50" s="421">
        <v>6</v>
      </c>
      <c r="B50" s="412" t="s">
        <v>683</v>
      </c>
      <c r="C50" s="412" t="s">
        <v>246</v>
      </c>
      <c r="D50" s="418">
        <v>90</v>
      </c>
      <c r="E50" s="410">
        <v>9</v>
      </c>
      <c r="F50" s="418">
        <v>679</v>
      </c>
      <c r="G50" s="416">
        <v>41</v>
      </c>
      <c r="I50" s="411">
        <v>9</v>
      </c>
      <c r="J50" s="422" t="s">
        <v>1471</v>
      </c>
      <c r="K50" s="412" t="s">
        <v>44</v>
      </c>
      <c r="L50" s="418">
        <v>85</v>
      </c>
      <c r="M50" s="410">
        <v>2</v>
      </c>
      <c r="N50" s="418">
        <v>682</v>
      </c>
      <c r="O50" s="416">
        <v>38</v>
      </c>
    </row>
    <row r="51" spans="1:15" ht="15.75" x14ac:dyDescent="0.3">
      <c r="A51" s="411">
        <v>9</v>
      </c>
      <c r="B51" s="412" t="s">
        <v>1528</v>
      </c>
      <c r="C51" s="412" t="s">
        <v>246</v>
      </c>
      <c r="D51" s="418">
        <v>88</v>
      </c>
      <c r="E51" s="410">
        <v>8</v>
      </c>
      <c r="F51" s="418">
        <v>676</v>
      </c>
      <c r="G51" s="416">
        <v>41</v>
      </c>
      <c r="I51" s="411">
        <v>5</v>
      </c>
      <c r="J51" s="412" t="s">
        <v>1458</v>
      </c>
      <c r="K51" s="412" t="s">
        <v>520</v>
      </c>
      <c r="L51" s="418">
        <v>87</v>
      </c>
      <c r="M51" s="410">
        <v>5</v>
      </c>
      <c r="N51" s="418">
        <v>682</v>
      </c>
      <c r="O51" s="416">
        <v>33</v>
      </c>
    </row>
    <row r="52" spans="1:15" ht="15.75" x14ac:dyDescent="0.3">
      <c r="A52" s="421">
        <v>4</v>
      </c>
      <c r="B52" s="422" t="s">
        <v>1465</v>
      </c>
      <c r="C52" s="412" t="s">
        <v>44</v>
      </c>
      <c r="D52" s="418">
        <v>84</v>
      </c>
      <c r="E52" s="410">
        <v>5</v>
      </c>
      <c r="F52" s="418">
        <v>673</v>
      </c>
      <c r="G52" s="416">
        <v>34</v>
      </c>
      <c r="I52" s="421">
        <v>10</v>
      </c>
      <c r="J52" s="422" t="s">
        <v>1477</v>
      </c>
      <c r="K52" s="412" t="s">
        <v>526</v>
      </c>
      <c r="L52" s="418">
        <v>78</v>
      </c>
      <c r="M52" s="410">
        <v>1</v>
      </c>
      <c r="N52" s="418">
        <v>665</v>
      </c>
      <c r="O52" s="416">
        <v>28</v>
      </c>
    </row>
    <row r="53" spans="1:15" ht="15.75" x14ac:dyDescent="0.3">
      <c r="A53" s="499">
        <v>2</v>
      </c>
      <c r="B53" s="496" t="s">
        <v>1456</v>
      </c>
      <c r="C53" s="496" t="s">
        <v>1457</v>
      </c>
      <c r="D53" s="497">
        <v>82</v>
      </c>
      <c r="E53" s="498">
        <v>4</v>
      </c>
      <c r="F53" s="419">
        <v>665</v>
      </c>
      <c r="G53" s="420">
        <v>32</v>
      </c>
      <c r="I53" s="499">
        <v>6</v>
      </c>
      <c r="J53" s="496" t="s">
        <v>992</v>
      </c>
      <c r="K53" s="496" t="s">
        <v>318</v>
      </c>
      <c r="L53" s="497">
        <v>87</v>
      </c>
      <c r="M53" s="498">
        <v>5</v>
      </c>
      <c r="N53" s="419">
        <v>657</v>
      </c>
      <c r="O53" s="420">
        <v>25</v>
      </c>
    </row>
    <row r="55" spans="1:15" ht="15.75" x14ac:dyDescent="0.3">
      <c r="A55" s="402"/>
      <c r="B55" s="403" t="s">
        <v>531</v>
      </c>
      <c r="C55" s="404" t="s">
        <v>1529</v>
      </c>
      <c r="D55" s="405"/>
      <c r="E55" s="466" t="s">
        <v>1583</v>
      </c>
      <c r="F55" s="403"/>
      <c r="G55" s="403"/>
      <c r="I55" s="402"/>
      <c r="J55" s="403" t="s">
        <v>542</v>
      </c>
      <c r="K55" s="404" t="s">
        <v>1530</v>
      </c>
      <c r="L55" s="405"/>
      <c r="M55" s="466" t="s">
        <v>1574</v>
      </c>
      <c r="N55" s="403"/>
      <c r="O55" s="403"/>
    </row>
    <row r="56" spans="1:15" ht="15.75" x14ac:dyDescent="0.3">
      <c r="A56" s="406">
        <v>1</v>
      </c>
      <c r="B56" s="407" t="s">
        <v>7</v>
      </c>
      <c r="C56" s="407" t="s">
        <v>8</v>
      </c>
      <c r="D56" s="408" t="s">
        <v>9</v>
      </c>
      <c r="E56" s="408" t="s">
        <v>10</v>
      </c>
      <c r="F56" s="408" t="s">
        <v>11</v>
      </c>
      <c r="G56" s="409" t="s">
        <v>12</v>
      </c>
      <c r="I56" s="406">
        <v>1</v>
      </c>
      <c r="J56" s="407" t="s">
        <v>7</v>
      </c>
      <c r="K56" s="407" t="s">
        <v>8</v>
      </c>
      <c r="L56" s="408" t="s">
        <v>9</v>
      </c>
      <c r="M56" s="408" t="s">
        <v>10</v>
      </c>
      <c r="N56" s="408" t="s">
        <v>11</v>
      </c>
      <c r="O56" s="409" t="s">
        <v>12</v>
      </c>
    </row>
    <row r="57" spans="1:15" ht="15.75" x14ac:dyDescent="0.3">
      <c r="A57" s="490">
        <v>5</v>
      </c>
      <c r="B57" s="533" t="s">
        <v>473</v>
      </c>
      <c r="C57" s="533" t="s">
        <v>474</v>
      </c>
      <c r="D57" s="493">
        <v>90</v>
      </c>
      <c r="E57" s="492">
        <v>7</v>
      </c>
      <c r="F57" s="493">
        <v>711</v>
      </c>
      <c r="G57" s="494">
        <v>66</v>
      </c>
      <c r="I57" s="490">
        <v>9</v>
      </c>
      <c r="J57" s="533" t="s">
        <v>388</v>
      </c>
      <c r="K57" s="533" t="s">
        <v>389</v>
      </c>
      <c r="L57" s="493">
        <v>93</v>
      </c>
      <c r="M57" s="492">
        <v>10</v>
      </c>
      <c r="N57" s="493">
        <v>700</v>
      </c>
      <c r="O57" s="494">
        <v>67</v>
      </c>
    </row>
    <row r="58" spans="1:15" ht="15.75" x14ac:dyDescent="0.3">
      <c r="A58" s="421">
        <v>2</v>
      </c>
      <c r="B58" s="412" t="s">
        <v>1532</v>
      </c>
      <c r="C58" s="412" t="s">
        <v>572</v>
      </c>
      <c r="D58" s="418">
        <v>92</v>
      </c>
      <c r="E58" s="410">
        <v>9</v>
      </c>
      <c r="F58" s="418">
        <v>699</v>
      </c>
      <c r="G58" s="416">
        <v>62</v>
      </c>
      <c r="I58" s="421">
        <v>8</v>
      </c>
      <c r="J58" s="422" t="s">
        <v>668</v>
      </c>
      <c r="K58" s="412" t="s">
        <v>41</v>
      </c>
      <c r="L58" s="418">
        <v>88</v>
      </c>
      <c r="M58" s="410">
        <v>9</v>
      </c>
      <c r="N58" s="418">
        <v>694</v>
      </c>
      <c r="O58" s="416">
        <v>61</v>
      </c>
    </row>
    <row r="59" spans="1:15" ht="15.75" x14ac:dyDescent="0.3">
      <c r="A59" s="411">
        <v>1</v>
      </c>
      <c r="B59" s="413" t="s">
        <v>780</v>
      </c>
      <c r="C59" s="413" t="s">
        <v>268</v>
      </c>
      <c r="D59" s="414">
        <v>93</v>
      </c>
      <c r="E59" s="410">
        <v>10</v>
      </c>
      <c r="F59" s="418">
        <v>704</v>
      </c>
      <c r="G59" s="416">
        <v>61</v>
      </c>
      <c r="I59" s="411">
        <v>7</v>
      </c>
      <c r="J59" s="422" t="s">
        <v>1470</v>
      </c>
      <c r="K59" s="412" t="s">
        <v>44</v>
      </c>
      <c r="L59" s="418">
        <v>84</v>
      </c>
      <c r="M59" s="410">
        <v>5</v>
      </c>
      <c r="N59" s="418">
        <v>608</v>
      </c>
      <c r="O59" s="416">
        <v>55</v>
      </c>
    </row>
    <row r="60" spans="1:15" ht="15.75" x14ac:dyDescent="0.3">
      <c r="A60" s="421">
        <v>8</v>
      </c>
      <c r="B60" s="422" t="s">
        <v>1469</v>
      </c>
      <c r="C60" s="412" t="s">
        <v>44</v>
      </c>
      <c r="D60" s="418">
        <v>91</v>
      </c>
      <c r="E60" s="410">
        <v>8</v>
      </c>
      <c r="F60" s="418">
        <v>708</v>
      </c>
      <c r="G60" s="416">
        <v>58</v>
      </c>
      <c r="I60" s="411">
        <v>3</v>
      </c>
      <c r="J60" s="412" t="s">
        <v>626</v>
      </c>
      <c r="K60" s="412" t="s">
        <v>101</v>
      </c>
      <c r="L60" s="418">
        <v>85</v>
      </c>
      <c r="M60" s="410">
        <v>6</v>
      </c>
      <c r="N60" s="418">
        <v>666</v>
      </c>
      <c r="O60" s="416">
        <v>52</v>
      </c>
    </row>
    <row r="61" spans="1:15" ht="15.75" x14ac:dyDescent="0.3">
      <c r="A61" s="411">
        <v>3</v>
      </c>
      <c r="B61" s="412" t="s">
        <v>1533</v>
      </c>
      <c r="C61" s="412" t="s">
        <v>832</v>
      </c>
      <c r="D61" s="418">
        <v>87</v>
      </c>
      <c r="E61" s="410">
        <v>6</v>
      </c>
      <c r="F61" s="418">
        <v>683</v>
      </c>
      <c r="G61" s="416">
        <v>52</v>
      </c>
      <c r="I61" s="411">
        <v>5</v>
      </c>
      <c r="J61" s="412" t="s">
        <v>1307</v>
      </c>
      <c r="K61" s="412" t="s">
        <v>120</v>
      </c>
      <c r="L61" s="418">
        <v>88</v>
      </c>
      <c r="M61" s="410">
        <v>9</v>
      </c>
      <c r="N61" s="418">
        <v>666</v>
      </c>
      <c r="O61" s="416">
        <v>51</v>
      </c>
    </row>
    <row r="62" spans="1:15" ht="15.75" x14ac:dyDescent="0.3">
      <c r="A62" s="421">
        <v>4</v>
      </c>
      <c r="B62" s="422" t="s">
        <v>1475</v>
      </c>
      <c r="C62" s="412" t="s">
        <v>526</v>
      </c>
      <c r="D62" s="418">
        <v>86</v>
      </c>
      <c r="E62" s="410">
        <v>5</v>
      </c>
      <c r="F62" s="418">
        <v>683</v>
      </c>
      <c r="G62" s="416">
        <v>52</v>
      </c>
      <c r="I62" s="421">
        <v>2</v>
      </c>
      <c r="J62" s="412" t="s">
        <v>1072</v>
      </c>
      <c r="K62" s="412" t="s">
        <v>298</v>
      </c>
      <c r="L62" s="418">
        <v>81</v>
      </c>
      <c r="M62" s="410">
        <v>3</v>
      </c>
      <c r="N62" s="418">
        <v>667</v>
      </c>
      <c r="O62" s="416">
        <v>45</v>
      </c>
    </row>
    <row r="63" spans="1:15" ht="15.75" x14ac:dyDescent="0.3">
      <c r="A63" s="411">
        <v>7</v>
      </c>
      <c r="B63" s="422" t="s">
        <v>400</v>
      </c>
      <c r="C63" s="412" t="s">
        <v>396</v>
      </c>
      <c r="D63" s="418">
        <v>80</v>
      </c>
      <c r="E63" s="410">
        <v>3</v>
      </c>
      <c r="F63" s="418">
        <v>665</v>
      </c>
      <c r="G63" s="416">
        <v>36</v>
      </c>
      <c r="I63" s="421">
        <v>6</v>
      </c>
      <c r="J63" s="422" t="s">
        <v>321</v>
      </c>
      <c r="K63" s="412" t="s">
        <v>41</v>
      </c>
      <c r="L63" s="418">
        <v>82</v>
      </c>
      <c r="M63" s="410">
        <v>4</v>
      </c>
      <c r="N63" s="418">
        <v>652</v>
      </c>
      <c r="O63" s="416">
        <v>42</v>
      </c>
    </row>
    <row r="64" spans="1:15" ht="15.75" x14ac:dyDescent="0.3">
      <c r="A64" s="421">
        <v>6</v>
      </c>
      <c r="B64" s="412" t="s">
        <v>281</v>
      </c>
      <c r="C64" s="412" t="s">
        <v>168</v>
      </c>
      <c r="D64" s="418">
        <v>85</v>
      </c>
      <c r="E64" s="410">
        <v>4</v>
      </c>
      <c r="F64" s="418">
        <v>664</v>
      </c>
      <c r="G64" s="416">
        <v>35</v>
      </c>
      <c r="I64" s="411">
        <v>1</v>
      </c>
      <c r="J64" s="413" t="s">
        <v>1531</v>
      </c>
      <c r="K64" s="413" t="s">
        <v>1418</v>
      </c>
      <c r="L64" s="414">
        <v>87</v>
      </c>
      <c r="M64" s="410">
        <v>7</v>
      </c>
      <c r="N64" s="418">
        <v>625</v>
      </c>
      <c r="O64" s="416">
        <v>34</v>
      </c>
    </row>
    <row r="65" spans="1:15" ht="15.75" x14ac:dyDescent="0.3">
      <c r="A65" s="421">
        <v>10</v>
      </c>
      <c r="B65" s="412" t="s">
        <v>412</v>
      </c>
      <c r="C65" s="412" t="s">
        <v>246</v>
      </c>
      <c r="D65" s="418">
        <v>76</v>
      </c>
      <c r="E65" s="410">
        <v>2</v>
      </c>
      <c r="F65" s="418">
        <v>643</v>
      </c>
      <c r="G65" s="416">
        <v>25</v>
      </c>
      <c r="I65" s="421">
        <v>4</v>
      </c>
      <c r="J65" s="412" t="s">
        <v>1534</v>
      </c>
      <c r="K65" s="412" t="s">
        <v>1418</v>
      </c>
      <c r="L65" s="423">
        <v>78</v>
      </c>
      <c r="M65" s="410">
        <v>2</v>
      </c>
      <c r="N65" s="418">
        <v>608</v>
      </c>
      <c r="O65" s="416">
        <v>23</v>
      </c>
    </row>
    <row r="66" spans="1:15" ht="15.75" x14ac:dyDescent="0.3">
      <c r="A66" s="495">
        <v>9</v>
      </c>
      <c r="B66" s="496" t="s">
        <v>1535</v>
      </c>
      <c r="C66" s="496" t="s">
        <v>318</v>
      </c>
      <c r="D66" s="497" t="s">
        <v>83</v>
      </c>
      <c r="E66" s="498">
        <v>0</v>
      </c>
      <c r="F66" s="419">
        <v>76</v>
      </c>
      <c r="G66" s="420">
        <v>1</v>
      </c>
      <c r="I66" s="499">
        <v>10</v>
      </c>
      <c r="J66" s="496" t="s">
        <v>1459</v>
      </c>
      <c r="K66" s="496" t="s">
        <v>520</v>
      </c>
      <c r="L66" s="497">
        <v>74</v>
      </c>
      <c r="M66" s="498">
        <v>1</v>
      </c>
      <c r="N66" s="419">
        <v>615</v>
      </c>
      <c r="O66" s="420">
        <v>21</v>
      </c>
    </row>
    <row r="68" spans="1:15" ht="15.75" x14ac:dyDescent="0.3">
      <c r="B68" s="264" t="s">
        <v>1536</v>
      </c>
      <c r="C68" s="264"/>
      <c r="D68" s="264"/>
      <c r="E68" s="264"/>
      <c r="F68" s="294" t="s">
        <v>1676</v>
      </c>
      <c r="G68" s="264"/>
    </row>
    <row r="69" spans="1:15" ht="15.75" x14ac:dyDescent="0.3">
      <c r="B69" s="264" t="s">
        <v>1677</v>
      </c>
      <c r="C69" s="264"/>
      <c r="D69" s="264"/>
      <c r="E69" s="264"/>
      <c r="F69" s="264"/>
      <c r="G69" s="264"/>
    </row>
  </sheetData>
  <sortState xmlns:xlrd2="http://schemas.microsoft.com/office/spreadsheetml/2017/richdata2" ref="A57:G66">
    <sortCondition descending="1" ref="G57"/>
    <sortCondition descending="1" ref="F57"/>
  </sortState>
  <mergeCells count="1">
    <mergeCell ref="J2:O2"/>
  </mergeCells>
  <hyperlinks>
    <hyperlink ref="B2" location="'Index'!A3" display="á" xr:uid="{C18E38F4-3306-42FE-ACD5-B9113B5E8890}"/>
  </hyperlinks>
  <printOptions horizontalCentered="1"/>
  <pageMargins left="0.31527777777777799" right="0.31527777777777799" top="1.37777777777778" bottom="0.39374999999999999" header="0.39374999999999999" footer="0.511811023622047"/>
  <pageSetup paperSize="9" orientation="portrait" horizontalDpi="300" verticalDpi="300" r:id="rId1"/>
  <headerFooter>
    <oddHeader>&amp;C&amp;"Aptos Narrow,Bold"&amp;18Cumbria &amp;&amp; Northumbria TSA Leagues
Winter 2024-25&amp;L&amp;G&amp;R&amp;G</oddHeader>
  </headerFooter>
  <legacyDrawingHF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539D1-4918-4DE1-902B-9D489E43A8DD}">
  <sheetPr>
    <tabColor rgb="FF0070C0"/>
    <pageSetUpPr fitToPage="1"/>
  </sheetPr>
  <dimension ref="A1:Y76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86" customWidth="1"/>
    <col min="2" max="3" width="20.7109375" style="86" customWidth="1"/>
    <col min="4" max="7" width="5" style="86" customWidth="1"/>
    <col min="8" max="8" width="1.7109375" style="86" customWidth="1"/>
    <col min="9" max="9" width="2.7109375" style="86" customWidth="1"/>
    <col min="10" max="11" width="20.7109375" style="86" customWidth="1"/>
    <col min="12" max="15" width="5" style="86" customWidth="1"/>
    <col min="16" max="16" width="5.140625" style="86" customWidth="1"/>
    <col min="17" max="25" width="12.85546875" style="86"/>
  </cols>
  <sheetData>
    <row r="1" spans="1:25" ht="18" x14ac:dyDescent="0.35">
      <c r="A1" s="370"/>
      <c r="B1" s="371" t="s">
        <v>1406</v>
      </c>
      <c r="C1" s="372"/>
      <c r="D1" s="3"/>
      <c r="E1" s="3"/>
      <c r="F1" s="3"/>
      <c r="G1" s="3"/>
      <c r="H1" s="3"/>
      <c r="I1" s="4" t="s">
        <v>1407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73"/>
    </row>
    <row r="2" spans="1:25" ht="20.100000000000001" customHeight="1" x14ac:dyDescent="0.35">
      <c r="A2" s="374"/>
      <c r="B2" s="5" t="s">
        <v>2</v>
      </c>
      <c r="C2" s="42"/>
      <c r="D2" s="42"/>
      <c r="E2" s="42"/>
      <c r="F2" s="42"/>
      <c r="G2" s="42"/>
      <c r="H2" s="42"/>
      <c r="I2" s="42"/>
      <c r="J2" s="7" t="s">
        <v>1675</v>
      </c>
      <c r="K2" s="7"/>
      <c r="L2" s="7"/>
      <c r="M2" s="7"/>
      <c r="N2" s="7"/>
      <c r="O2" s="7"/>
      <c r="P2" s="42"/>
      <c r="Q2" s="42"/>
      <c r="R2" s="42"/>
      <c r="S2" s="42"/>
      <c r="T2" s="42"/>
    </row>
    <row r="3" spans="1:25" x14ac:dyDescent="0.3">
      <c r="A3" s="375"/>
      <c r="B3" s="376" t="s">
        <v>554</v>
      </c>
      <c r="C3" s="377" t="s">
        <v>1408</v>
      </c>
      <c r="D3" s="378"/>
      <c r="E3" s="378" t="s">
        <v>1575</v>
      </c>
      <c r="F3" s="379"/>
      <c r="G3" s="379"/>
      <c r="H3" s="43"/>
      <c r="I3" s="375"/>
      <c r="J3" s="376" t="s">
        <v>564</v>
      </c>
      <c r="K3" s="377" t="s">
        <v>1409</v>
      </c>
      <c r="L3" s="378"/>
      <c r="M3" s="378" t="s">
        <v>1197</v>
      </c>
      <c r="N3" s="379"/>
      <c r="O3" s="379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x14ac:dyDescent="0.3">
      <c r="A4" s="11">
        <v>1</v>
      </c>
      <c r="B4" s="380" t="s">
        <v>7</v>
      </c>
      <c r="C4" s="380" t="s">
        <v>8</v>
      </c>
      <c r="D4" s="381" t="s">
        <v>9</v>
      </c>
      <c r="E4" s="381" t="s">
        <v>10</v>
      </c>
      <c r="F4" s="381" t="s">
        <v>11</v>
      </c>
      <c r="G4" s="382" t="s">
        <v>12</v>
      </c>
      <c r="H4" s="43"/>
      <c r="I4" s="11">
        <v>1</v>
      </c>
      <c r="J4" s="380" t="s">
        <v>7</v>
      </c>
      <c r="K4" s="380" t="s">
        <v>8</v>
      </c>
      <c r="L4" s="381" t="s">
        <v>9</v>
      </c>
      <c r="M4" s="381" t="s">
        <v>10</v>
      </c>
      <c r="N4" s="381" t="s">
        <v>11</v>
      </c>
      <c r="O4" s="382" t="s">
        <v>12</v>
      </c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x14ac:dyDescent="0.3">
      <c r="A5" s="500">
        <v>7</v>
      </c>
      <c r="B5" s="61" t="s">
        <v>953</v>
      </c>
      <c r="C5" s="61" t="s">
        <v>246</v>
      </c>
      <c r="D5" s="45">
        <v>93</v>
      </c>
      <c r="E5" s="501">
        <v>10</v>
      </c>
      <c r="F5" s="45">
        <v>699</v>
      </c>
      <c r="G5" s="46">
        <v>67</v>
      </c>
      <c r="H5" s="43"/>
      <c r="I5" s="44">
        <v>6</v>
      </c>
      <c r="J5" s="61" t="s">
        <v>1416</v>
      </c>
      <c r="K5" s="61" t="s">
        <v>101</v>
      </c>
      <c r="L5" s="45">
        <v>91</v>
      </c>
      <c r="M5" s="501">
        <v>9</v>
      </c>
      <c r="N5" s="45">
        <v>694</v>
      </c>
      <c r="O5" s="46">
        <v>65</v>
      </c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x14ac:dyDescent="0.3">
      <c r="A6" s="384">
        <v>3</v>
      </c>
      <c r="B6" s="47" t="s">
        <v>1413</v>
      </c>
      <c r="C6" s="47" t="s">
        <v>526</v>
      </c>
      <c r="D6" s="48">
        <v>78</v>
      </c>
      <c r="E6" s="383">
        <v>4</v>
      </c>
      <c r="F6" s="48">
        <v>684</v>
      </c>
      <c r="G6" s="49">
        <v>60</v>
      </c>
      <c r="H6" s="43"/>
      <c r="I6" s="50">
        <v>10</v>
      </c>
      <c r="J6" s="47" t="s">
        <v>608</v>
      </c>
      <c r="K6" s="47" t="s">
        <v>104</v>
      </c>
      <c r="L6" s="48">
        <v>83</v>
      </c>
      <c r="M6" s="383">
        <v>7</v>
      </c>
      <c r="N6" s="48">
        <v>605</v>
      </c>
      <c r="O6" s="49">
        <v>59</v>
      </c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50">
        <v>8</v>
      </c>
      <c r="B7" s="47" t="s">
        <v>1419</v>
      </c>
      <c r="C7" s="47" t="s">
        <v>520</v>
      </c>
      <c r="D7" s="48">
        <v>86</v>
      </c>
      <c r="E7" s="383">
        <v>8</v>
      </c>
      <c r="F7" s="48">
        <v>677</v>
      </c>
      <c r="G7" s="49">
        <v>59</v>
      </c>
      <c r="H7" s="43"/>
      <c r="I7" s="384">
        <v>5</v>
      </c>
      <c r="J7" s="365" t="s">
        <v>894</v>
      </c>
      <c r="K7" s="47" t="s">
        <v>280</v>
      </c>
      <c r="L7" s="48">
        <v>95</v>
      </c>
      <c r="M7" s="383">
        <v>10</v>
      </c>
      <c r="N7" s="48">
        <v>687</v>
      </c>
      <c r="O7" s="49">
        <v>58</v>
      </c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50">
        <v>6</v>
      </c>
      <c r="B8" s="47" t="s">
        <v>1415</v>
      </c>
      <c r="C8" s="47" t="s">
        <v>44</v>
      </c>
      <c r="D8" s="48">
        <v>79</v>
      </c>
      <c r="E8" s="383">
        <v>6</v>
      </c>
      <c r="F8" s="48">
        <v>665</v>
      </c>
      <c r="G8" s="49">
        <v>56</v>
      </c>
      <c r="H8" s="43"/>
      <c r="I8" s="384">
        <v>7</v>
      </c>
      <c r="J8" s="47" t="s">
        <v>1417</v>
      </c>
      <c r="K8" s="47" t="s">
        <v>1418</v>
      </c>
      <c r="L8" s="48">
        <v>86</v>
      </c>
      <c r="M8" s="383">
        <v>8</v>
      </c>
      <c r="N8" s="48">
        <v>678</v>
      </c>
      <c r="O8" s="49">
        <v>58</v>
      </c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x14ac:dyDescent="0.3">
      <c r="A9" s="50">
        <v>10</v>
      </c>
      <c r="B9" s="47" t="s">
        <v>182</v>
      </c>
      <c r="C9" s="47" t="s">
        <v>98</v>
      </c>
      <c r="D9" s="48">
        <v>90</v>
      </c>
      <c r="E9" s="383">
        <v>9</v>
      </c>
      <c r="F9" s="48">
        <v>573</v>
      </c>
      <c r="G9" s="49">
        <v>48</v>
      </c>
      <c r="H9" s="43"/>
      <c r="I9" s="50">
        <v>4</v>
      </c>
      <c r="J9" s="47" t="s">
        <v>724</v>
      </c>
      <c r="K9" s="47" t="s">
        <v>16</v>
      </c>
      <c r="L9" s="48">
        <v>83</v>
      </c>
      <c r="M9" s="383">
        <v>7</v>
      </c>
      <c r="N9" s="48">
        <v>676</v>
      </c>
      <c r="O9" s="49">
        <v>54</v>
      </c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x14ac:dyDescent="0.3">
      <c r="A10" s="384">
        <v>9</v>
      </c>
      <c r="B10" s="47" t="s">
        <v>1421</v>
      </c>
      <c r="C10" s="47" t="s">
        <v>44</v>
      </c>
      <c r="D10" s="48">
        <v>35</v>
      </c>
      <c r="E10" s="383">
        <v>2</v>
      </c>
      <c r="F10" s="48">
        <v>568</v>
      </c>
      <c r="G10" s="49">
        <v>44</v>
      </c>
      <c r="H10" s="43"/>
      <c r="I10" s="50">
        <v>2</v>
      </c>
      <c r="J10" s="47" t="s">
        <v>1412</v>
      </c>
      <c r="K10" s="47" t="s">
        <v>520</v>
      </c>
      <c r="L10" s="48">
        <v>82</v>
      </c>
      <c r="M10" s="383">
        <v>5</v>
      </c>
      <c r="N10" s="48">
        <v>672</v>
      </c>
      <c r="O10" s="49">
        <v>54</v>
      </c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x14ac:dyDescent="0.3">
      <c r="A11" s="50">
        <v>4</v>
      </c>
      <c r="B11" s="47" t="s">
        <v>1414</v>
      </c>
      <c r="C11" s="47" t="s">
        <v>101</v>
      </c>
      <c r="D11" s="48">
        <v>81</v>
      </c>
      <c r="E11" s="383">
        <v>7</v>
      </c>
      <c r="F11" s="48">
        <v>555</v>
      </c>
      <c r="G11" s="49">
        <v>38</v>
      </c>
      <c r="H11" s="43"/>
      <c r="I11" s="384">
        <v>1</v>
      </c>
      <c r="J11" s="534" t="s">
        <v>682</v>
      </c>
      <c r="K11" s="534" t="s">
        <v>168</v>
      </c>
      <c r="L11" s="48">
        <v>74</v>
      </c>
      <c r="M11" s="383">
        <v>3</v>
      </c>
      <c r="N11" s="29">
        <v>639</v>
      </c>
      <c r="O11" s="30">
        <v>39</v>
      </c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x14ac:dyDescent="0.3">
      <c r="A12" s="384">
        <v>5</v>
      </c>
      <c r="B12" s="365" t="s">
        <v>1334</v>
      </c>
      <c r="C12" s="47" t="s">
        <v>120</v>
      </c>
      <c r="D12" s="48">
        <v>75</v>
      </c>
      <c r="E12" s="383">
        <v>3</v>
      </c>
      <c r="F12" s="48">
        <v>625</v>
      </c>
      <c r="G12" s="49">
        <v>32</v>
      </c>
      <c r="H12" s="43"/>
      <c r="I12" s="384">
        <v>9</v>
      </c>
      <c r="J12" s="47" t="s">
        <v>656</v>
      </c>
      <c r="K12" s="47" t="s">
        <v>98</v>
      </c>
      <c r="L12" s="48">
        <v>70</v>
      </c>
      <c r="M12" s="383">
        <v>2</v>
      </c>
      <c r="N12" s="48">
        <v>620</v>
      </c>
      <c r="O12" s="49">
        <v>28</v>
      </c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x14ac:dyDescent="0.3">
      <c r="A13" s="384">
        <v>1</v>
      </c>
      <c r="B13" s="534" t="s">
        <v>1410</v>
      </c>
      <c r="C13" s="534" t="s">
        <v>246</v>
      </c>
      <c r="D13" s="48">
        <v>79</v>
      </c>
      <c r="E13" s="383">
        <v>6</v>
      </c>
      <c r="F13" s="29">
        <v>330</v>
      </c>
      <c r="G13" s="30">
        <v>25</v>
      </c>
      <c r="H13" s="43"/>
      <c r="I13" s="384">
        <v>3</v>
      </c>
      <c r="J13" s="47" t="s">
        <v>341</v>
      </c>
      <c r="K13" s="47" t="s">
        <v>330</v>
      </c>
      <c r="L13" s="48">
        <v>78</v>
      </c>
      <c r="M13" s="383">
        <v>4</v>
      </c>
      <c r="N13" s="48">
        <v>472</v>
      </c>
      <c r="O13" s="49">
        <v>24</v>
      </c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x14ac:dyDescent="0.3">
      <c r="A14" s="476">
        <v>2</v>
      </c>
      <c r="B14" s="475" t="s">
        <v>1411</v>
      </c>
      <c r="C14" s="475" t="s">
        <v>101</v>
      </c>
      <c r="D14" s="471" t="s">
        <v>55</v>
      </c>
      <c r="E14" s="502">
        <v>0</v>
      </c>
      <c r="F14" s="226">
        <v>0</v>
      </c>
      <c r="G14" s="227">
        <v>0</v>
      </c>
      <c r="H14" s="43"/>
      <c r="I14" s="476">
        <v>8</v>
      </c>
      <c r="J14" s="475" t="s">
        <v>1420</v>
      </c>
      <c r="K14" s="475" t="s">
        <v>396</v>
      </c>
      <c r="L14" s="471" t="s">
        <v>55</v>
      </c>
      <c r="M14" s="502">
        <v>0</v>
      </c>
      <c r="N14" s="226">
        <v>0</v>
      </c>
      <c r="O14" s="227">
        <v>0</v>
      </c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x14ac:dyDescent="0.3">
      <c r="A16" s="375"/>
      <c r="B16" s="376" t="s">
        <v>717</v>
      </c>
      <c r="C16" s="377" t="s">
        <v>1422</v>
      </c>
      <c r="D16" s="378"/>
      <c r="E16" s="378" t="s">
        <v>1576</v>
      </c>
      <c r="F16" s="379"/>
      <c r="G16" s="379"/>
      <c r="H16" s="43"/>
      <c r="I16" s="375"/>
      <c r="J16" s="376" t="s">
        <v>727</v>
      </c>
      <c r="K16" s="377" t="s">
        <v>1423</v>
      </c>
      <c r="L16" s="378"/>
      <c r="M16" s="378" t="s">
        <v>1577</v>
      </c>
      <c r="N16" s="379"/>
      <c r="O16" s="379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x14ac:dyDescent="0.3">
      <c r="A17" s="11">
        <v>1</v>
      </c>
      <c r="B17" s="380" t="s">
        <v>7</v>
      </c>
      <c r="C17" s="380" t="s">
        <v>8</v>
      </c>
      <c r="D17" s="381" t="s">
        <v>9</v>
      </c>
      <c r="E17" s="381" t="s">
        <v>10</v>
      </c>
      <c r="F17" s="381" t="s">
        <v>11</v>
      </c>
      <c r="G17" s="382" t="s">
        <v>12</v>
      </c>
      <c r="H17" s="43"/>
      <c r="I17" s="11">
        <v>1</v>
      </c>
      <c r="J17" s="380" t="s">
        <v>7</v>
      </c>
      <c r="K17" s="380" t="s">
        <v>8</v>
      </c>
      <c r="L17" s="381" t="s">
        <v>9</v>
      </c>
      <c r="M17" s="381" t="s">
        <v>10</v>
      </c>
      <c r="N17" s="381" t="s">
        <v>11</v>
      </c>
      <c r="O17" s="382" t="s">
        <v>12</v>
      </c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x14ac:dyDescent="0.3">
      <c r="A18" s="44">
        <v>2</v>
      </c>
      <c r="B18" s="61" t="s">
        <v>1424</v>
      </c>
      <c r="C18" s="61" t="s">
        <v>41</v>
      </c>
      <c r="D18" s="45">
        <v>66</v>
      </c>
      <c r="E18" s="501">
        <v>2</v>
      </c>
      <c r="F18" s="45">
        <v>652</v>
      </c>
      <c r="G18" s="46">
        <v>66</v>
      </c>
      <c r="H18" s="43"/>
      <c r="I18" s="500">
        <v>7</v>
      </c>
      <c r="J18" s="61" t="s">
        <v>1433</v>
      </c>
      <c r="K18" s="61" t="s">
        <v>955</v>
      </c>
      <c r="L18" s="45">
        <v>84</v>
      </c>
      <c r="M18" s="501">
        <v>10</v>
      </c>
      <c r="N18" s="45">
        <v>657</v>
      </c>
      <c r="O18" s="46">
        <v>66</v>
      </c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x14ac:dyDescent="0.3">
      <c r="A19" s="384">
        <v>1</v>
      </c>
      <c r="B19" s="534" t="s">
        <v>405</v>
      </c>
      <c r="C19" s="534" t="s">
        <v>396</v>
      </c>
      <c r="D19" s="48">
        <v>80</v>
      </c>
      <c r="E19" s="383">
        <v>7</v>
      </c>
      <c r="F19" s="29">
        <v>637</v>
      </c>
      <c r="G19" s="30">
        <v>63</v>
      </c>
      <c r="H19" s="43"/>
      <c r="I19" s="384">
        <v>5</v>
      </c>
      <c r="J19" s="47" t="s">
        <v>1430</v>
      </c>
      <c r="K19" s="47" t="s">
        <v>298</v>
      </c>
      <c r="L19" s="48">
        <v>80</v>
      </c>
      <c r="M19" s="383">
        <v>8</v>
      </c>
      <c r="N19" s="48">
        <v>655</v>
      </c>
      <c r="O19" s="49">
        <v>61</v>
      </c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x14ac:dyDescent="0.3">
      <c r="A20" s="384">
        <v>7</v>
      </c>
      <c r="B20" s="47" t="s">
        <v>1432</v>
      </c>
      <c r="C20" s="47" t="s">
        <v>1418</v>
      </c>
      <c r="D20" s="48">
        <v>83</v>
      </c>
      <c r="E20" s="383">
        <v>10</v>
      </c>
      <c r="F20" s="48">
        <v>633</v>
      </c>
      <c r="G20" s="49">
        <v>57</v>
      </c>
      <c r="H20" s="43"/>
      <c r="I20" s="50">
        <v>10</v>
      </c>
      <c r="J20" s="47" t="s">
        <v>1437</v>
      </c>
      <c r="K20" s="47" t="s">
        <v>330</v>
      </c>
      <c r="L20" s="48">
        <v>82</v>
      </c>
      <c r="M20" s="383">
        <v>9</v>
      </c>
      <c r="N20" s="48">
        <v>629</v>
      </c>
      <c r="O20" s="49">
        <v>48</v>
      </c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x14ac:dyDescent="0.3">
      <c r="A21" s="384">
        <v>9</v>
      </c>
      <c r="B21" s="47" t="s">
        <v>1435</v>
      </c>
      <c r="C21" s="47" t="s">
        <v>246</v>
      </c>
      <c r="D21" s="48">
        <v>82</v>
      </c>
      <c r="E21" s="383">
        <v>9</v>
      </c>
      <c r="F21" s="48">
        <v>622</v>
      </c>
      <c r="G21" s="49">
        <v>49</v>
      </c>
      <c r="H21" s="43"/>
      <c r="I21" s="384">
        <v>3</v>
      </c>
      <c r="J21" s="47" t="s">
        <v>1426</v>
      </c>
      <c r="K21" s="47" t="s">
        <v>41</v>
      </c>
      <c r="L21" s="48">
        <v>68</v>
      </c>
      <c r="M21" s="383">
        <v>2</v>
      </c>
      <c r="N21" s="48">
        <v>614</v>
      </c>
      <c r="O21" s="49">
        <v>45</v>
      </c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x14ac:dyDescent="0.3">
      <c r="A22" s="50">
        <v>10</v>
      </c>
      <c r="B22" s="47" t="s">
        <v>608</v>
      </c>
      <c r="C22" s="47" t="s">
        <v>572</v>
      </c>
      <c r="D22" s="48">
        <v>75</v>
      </c>
      <c r="E22" s="383">
        <v>5</v>
      </c>
      <c r="F22" s="48">
        <v>621</v>
      </c>
      <c r="G22" s="49">
        <v>47</v>
      </c>
      <c r="H22" s="43"/>
      <c r="I22" s="50">
        <v>4</v>
      </c>
      <c r="J22" s="47" t="s">
        <v>1428</v>
      </c>
      <c r="K22" s="47" t="s">
        <v>44</v>
      </c>
      <c r="L22" s="48" t="s">
        <v>55</v>
      </c>
      <c r="M22" s="383">
        <v>0</v>
      </c>
      <c r="N22" s="48">
        <v>487</v>
      </c>
      <c r="O22" s="49">
        <v>44</v>
      </c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x14ac:dyDescent="0.3">
      <c r="A23" s="384">
        <v>3</v>
      </c>
      <c r="B23" s="47" t="s">
        <v>1078</v>
      </c>
      <c r="C23" s="47" t="s">
        <v>268</v>
      </c>
      <c r="D23" s="48">
        <v>73</v>
      </c>
      <c r="E23" s="383">
        <v>3</v>
      </c>
      <c r="F23" s="48">
        <v>605</v>
      </c>
      <c r="G23" s="49">
        <v>43</v>
      </c>
      <c r="H23" s="43"/>
      <c r="I23" s="50">
        <v>6</v>
      </c>
      <c r="J23" s="47" t="s">
        <v>927</v>
      </c>
      <c r="K23" s="47" t="s">
        <v>928</v>
      </c>
      <c r="L23" s="48">
        <v>79</v>
      </c>
      <c r="M23" s="383">
        <v>7</v>
      </c>
      <c r="N23" s="48">
        <v>604</v>
      </c>
      <c r="O23" s="49">
        <v>42</v>
      </c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x14ac:dyDescent="0.3">
      <c r="A24" s="384">
        <v>5</v>
      </c>
      <c r="B24" s="47" t="s">
        <v>1429</v>
      </c>
      <c r="C24" s="47" t="s">
        <v>1418</v>
      </c>
      <c r="D24" s="48">
        <v>81</v>
      </c>
      <c r="E24" s="383">
        <v>8</v>
      </c>
      <c r="F24" s="48">
        <v>596</v>
      </c>
      <c r="G24" s="49">
        <v>40</v>
      </c>
      <c r="H24" s="43"/>
      <c r="I24" s="384">
        <v>9</v>
      </c>
      <c r="J24" s="47" t="s">
        <v>1436</v>
      </c>
      <c r="K24" s="47" t="s">
        <v>955</v>
      </c>
      <c r="L24" s="48">
        <v>70</v>
      </c>
      <c r="M24" s="383">
        <v>3</v>
      </c>
      <c r="N24" s="48">
        <v>609</v>
      </c>
      <c r="O24" s="49">
        <v>40</v>
      </c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x14ac:dyDescent="0.3">
      <c r="A25" s="50">
        <v>8</v>
      </c>
      <c r="B25" s="47" t="s">
        <v>806</v>
      </c>
      <c r="C25" s="47" t="s">
        <v>520</v>
      </c>
      <c r="D25" s="48">
        <v>75</v>
      </c>
      <c r="E25" s="383">
        <v>5</v>
      </c>
      <c r="F25" s="48">
        <v>593</v>
      </c>
      <c r="G25" s="49">
        <v>35</v>
      </c>
      <c r="H25" s="43"/>
      <c r="I25" s="50">
        <v>2</v>
      </c>
      <c r="J25" s="47" t="s">
        <v>1425</v>
      </c>
      <c r="K25" s="47" t="s">
        <v>396</v>
      </c>
      <c r="L25" s="48">
        <v>78</v>
      </c>
      <c r="M25" s="383">
        <v>6</v>
      </c>
      <c r="N25" s="48">
        <v>594</v>
      </c>
      <c r="O25" s="49">
        <v>38</v>
      </c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x14ac:dyDescent="0.3">
      <c r="A26" s="50">
        <v>4</v>
      </c>
      <c r="B26" s="47" t="s">
        <v>1427</v>
      </c>
      <c r="C26" s="47" t="s">
        <v>41</v>
      </c>
      <c r="D26" s="48">
        <v>66</v>
      </c>
      <c r="E26" s="383">
        <v>2</v>
      </c>
      <c r="F26" s="48">
        <v>508</v>
      </c>
      <c r="G26" s="49">
        <v>27</v>
      </c>
      <c r="H26" s="43"/>
      <c r="I26" s="384">
        <v>1</v>
      </c>
      <c r="J26" s="534" t="s">
        <v>1079</v>
      </c>
      <c r="K26" s="534" t="s">
        <v>268</v>
      </c>
      <c r="L26" s="48">
        <v>73</v>
      </c>
      <c r="M26" s="383">
        <v>5</v>
      </c>
      <c r="N26" s="29">
        <v>581</v>
      </c>
      <c r="O26" s="30">
        <v>31</v>
      </c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x14ac:dyDescent="0.3">
      <c r="A27" s="476">
        <v>6</v>
      </c>
      <c r="B27" s="475" t="s">
        <v>1431</v>
      </c>
      <c r="C27" s="475" t="s">
        <v>955</v>
      </c>
      <c r="D27" s="471">
        <v>77</v>
      </c>
      <c r="E27" s="502">
        <v>6</v>
      </c>
      <c r="F27" s="226">
        <v>521</v>
      </c>
      <c r="G27" s="227">
        <v>23</v>
      </c>
      <c r="H27" s="43"/>
      <c r="I27" s="476">
        <v>8</v>
      </c>
      <c r="J27" s="475" t="s">
        <v>1434</v>
      </c>
      <c r="K27" s="475" t="s">
        <v>1418</v>
      </c>
      <c r="L27" s="471">
        <v>72</v>
      </c>
      <c r="M27" s="502">
        <v>4</v>
      </c>
      <c r="N27" s="226">
        <v>571</v>
      </c>
      <c r="O27" s="227">
        <v>28</v>
      </c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x14ac:dyDescent="0.3">
      <c r="A29" s="375"/>
      <c r="B29" s="376" t="s">
        <v>739</v>
      </c>
      <c r="C29" s="377" t="s">
        <v>1438</v>
      </c>
      <c r="D29" s="378"/>
      <c r="E29" s="378" t="s">
        <v>1578</v>
      </c>
      <c r="F29" s="379"/>
      <c r="G29" s="379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x14ac:dyDescent="0.3">
      <c r="A30" s="11">
        <v>1</v>
      </c>
      <c r="B30" s="380" t="s">
        <v>7</v>
      </c>
      <c r="C30" s="380" t="s">
        <v>8</v>
      </c>
      <c r="D30" s="381" t="s">
        <v>9</v>
      </c>
      <c r="E30" s="381" t="s">
        <v>10</v>
      </c>
      <c r="F30" s="381" t="s">
        <v>11</v>
      </c>
      <c r="G30" s="382" t="s">
        <v>12</v>
      </c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x14ac:dyDescent="0.3">
      <c r="A31" s="500">
        <v>3</v>
      </c>
      <c r="B31" s="61" t="s">
        <v>975</v>
      </c>
      <c r="C31" s="61" t="s">
        <v>955</v>
      </c>
      <c r="D31" s="45">
        <v>84</v>
      </c>
      <c r="E31" s="501">
        <v>10</v>
      </c>
      <c r="F31" s="45">
        <v>619</v>
      </c>
      <c r="G31" s="46">
        <v>69</v>
      </c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x14ac:dyDescent="0.3">
      <c r="A32" s="50">
        <v>2</v>
      </c>
      <c r="B32" s="47" t="s">
        <v>1440</v>
      </c>
      <c r="C32" s="47" t="s">
        <v>268</v>
      </c>
      <c r="D32" s="48">
        <v>85</v>
      </c>
      <c r="E32" s="383">
        <v>11</v>
      </c>
      <c r="F32" s="48">
        <v>598</v>
      </c>
      <c r="G32" s="49">
        <v>62</v>
      </c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x14ac:dyDescent="0.3">
      <c r="A33" s="50">
        <v>10</v>
      </c>
      <c r="B33" s="47" t="s">
        <v>1446</v>
      </c>
      <c r="C33" s="47" t="s">
        <v>258</v>
      </c>
      <c r="D33" s="48">
        <v>74</v>
      </c>
      <c r="E33" s="383">
        <v>7</v>
      </c>
      <c r="F33" s="48">
        <v>595</v>
      </c>
      <c r="G33" s="49">
        <v>61</v>
      </c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x14ac:dyDescent="0.3">
      <c r="A34" s="384">
        <v>1</v>
      </c>
      <c r="B34" s="534" t="s">
        <v>1439</v>
      </c>
      <c r="C34" s="534" t="s">
        <v>396</v>
      </c>
      <c r="D34" s="48">
        <v>68</v>
      </c>
      <c r="E34" s="383">
        <v>5</v>
      </c>
      <c r="F34" s="29">
        <v>559</v>
      </c>
      <c r="G34" s="30">
        <v>60</v>
      </c>
      <c r="H34" s="385" t="s">
        <v>1442</v>
      </c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x14ac:dyDescent="0.3">
      <c r="A35" s="50">
        <v>8</v>
      </c>
      <c r="B35" s="47" t="s">
        <v>297</v>
      </c>
      <c r="C35" s="47" t="s">
        <v>298</v>
      </c>
      <c r="D35" s="48">
        <v>71</v>
      </c>
      <c r="E35" s="383">
        <v>6</v>
      </c>
      <c r="F35" s="48">
        <v>565</v>
      </c>
      <c r="G35" s="49">
        <v>53</v>
      </c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x14ac:dyDescent="0.3">
      <c r="A36" s="384">
        <v>5</v>
      </c>
      <c r="B36" s="47" t="s">
        <v>1443</v>
      </c>
      <c r="C36" s="47" t="s">
        <v>1418</v>
      </c>
      <c r="D36" s="48">
        <v>62</v>
      </c>
      <c r="E36" s="383">
        <v>2</v>
      </c>
      <c r="F36" s="48">
        <v>572</v>
      </c>
      <c r="G36" s="49">
        <v>49</v>
      </c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x14ac:dyDescent="0.3">
      <c r="A37" s="384">
        <v>9</v>
      </c>
      <c r="B37" s="47" t="s">
        <v>1445</v>
      </c>
      <c r="C37" s="47" t="s">
        <v>44</v>
      </c>
      <c r="D37" s="48">
        <v>81</v>
      </c>
      <c r="E37" s="383">
        <v>9</v>
      </c>
      <c r="F37" s="48">
        <v>507</v>
      </c>
      <c r="G37" s="49">
        <v>48</v>
      </c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x14ac:dyDescent="0.3">
      <c r="A38" s="50">
        <v>6</v>
      </c>
      <c r="B38" s="47" t="s">
        <v>929</v>
      </c>
      <c r="C38" s="47" t="s">
        <v>396</v>
      </c>
      <c r="D38" s="48">
        <v>67</v>
      </c>
      <c r="E38" s="383">
        <v>4</v>
      </c>
      <c r="F38" s="48">
        <v>553</v>
      </c>
      <c r="G38" s="49">
        <v>47</v>
      </c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x14ac:dyDescent="0.3">
      <c r="A39" s="384">
        <v>11</v>
      </c>
      <c r="B39" s="47" t="s">
        <v>1447</v>
      </c>
      <c r="C39" s="47" t="s">
        <v>1418</v>
      </c>
      <c r="D39" s="48">
        <v>78</v>
      </c>
      <c r="E39" s="383">
        <v>8</v>
      </c>
      <c r="F39" s="48">
        <v>543</v>
      </c>
      <c r="G39" s="49">
        <v>43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x14ac:dyDescent="0.3">
      <c r="A40" s="50">
        <v>4</v>
      </c>
      <c r="B40" s="47" t="s">
        <v>1441</v>
      </c>
      <c r="C40" s="47" t="s">
        <v>520</v>
      </c>
      <c r="D40" s="48">
        <v>6</v>
      </c>
      <c r="E40" s="383">
        <v>1</v>
      </c>
      <c r="F40" s="48">
        <v>417</v>
      </c>
      <c r="G40" s="49">
        <v>27</v>
      </c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x14ac:dyDescent="0.3">
      <c r="A41" s="503">
        <v>7</v>
      </c>
      <c r="B41" s="475" t="s">
        <v>1444</v>
      </c>
      <c r="C41" s="475" t="s">
        <v>520</v>
      </c>
      <c r="D41" s="471">
        <v>63</v>
      </c>
      <c r="E41" s="502">
        <v>3</v>
      </c>
      <c r="F41" s="226">
        <v>425</v>
      </c>
      <c r="G41" s="227">
        <v>15</v>
      </c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x14ac:dyDescent="0.3">
      <c r="A43" s="43"/>
      <c r="B43" s="18" t="s">
        <v>1448</v>
      </c>
      <c r="C43" s="18"/>
      <c r="D43" s="18"/>
      <c r="E43" s="18"/>
      <c r="F43" s="39" t="s">
        <v>1676</v>
      </c>
      <c r="G43" s="18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x14ac:dyDescent="0.3">
      <c r="A44" s="43"/>
      <c r="B44" s="18" t="s">
        <v>1677</v>
      </c>
      <c r="C44" s="18"/>
      <c r="D44" s="18"/>
      <c r="E44" s="18"/>
      <c r="F44" s="18"/>
      <c r="G44" s="18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x14ac:dyDescent="0.3">
      <c r="A61" s="43"/>
      <c r="B61" s="43"/>
      <c r="C61" s="43"/>
      <c r="D61" s="43"/>
      <c r="E61" s="43"/>
      <c r="F61" s="43"/>
      <c r="G61" s="96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</sheetData>
  <sortState xmlns:xlrd2="http://schemas.microsoft.com/office/spreadsheetml/2017/richdata2" ref="A31:G41">
    <sortCondition descending="1" ref="G31"/>
    <sortCondition descending="1" ref="F31"/>
  </sortState>
  <mergeCells count="1">
    <mergeCell ref="J2:O2"/>
  </mergeCells>
  <hyperlinks>
    <hyperlink ref="B2" location="'Index'!A3" tooltip="Go to the Index sheet" display="á" xr:uid="{8E2FC549-A8FD-4E8B-9407-A775611B4D57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8A2BD-E4F0-4DFF-A76E-63BD7F25E7BF}">
  <sheetPr>
    <tabColor rgb="FF0070C0"/>
    <pageSetUpPr fitToPage="1"/>
  </sheetPr>
  <dimension ref="A1:Y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86" customWidth="1"/>
    <col min="2" max="3" width="20.7109375" style="86" customWidth="1"/>
    <col min="4" max="7" width="5" style="86" customWidth="1"/>
    <col min="8" max="8" width="1.7109375" style="86" customWidth="1"/>
    <col min="9" max="9" width="2.7109375" style="86" customWidth="1"/>
    <col min="10" max="11" width="20.7109375" style="86" customWidth="1"/>
    <col min="12" max="15" width="5" style="86" customWidth="1"/>
    <col min="16" max="16" width="5.140625" style="86" customWidth="1"/>
    <col min="17" max="25" width="12.85546875" style="86"/>
  </cols>
  <sheetData>
    <row r="1" spans="1:25" ht="18" x14ac:dyDescent="0.35">
      <c r="A1" s="370"/>
      <c r="B1" s="371" t="s">
        <v>1406</v>
      </c>
      <c r="C1" s="372"/>
      <c r="D1" s="3"/>
      <c r="E1" s="3"/>
      <c r="F1" s="3" t="s">
        <v>87</v>
      </c>
      <c r="G1" s="3"/>
      <c r="H1" s="3"/>
      <c r="I1" s="4" t="s">
        <v>1407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73"/>
    </row>
    <row r="2" spans="1:25" ht="20.100000000000001" customHeight="1" x14ac:dyDescent="0.35">
      <c r="A2" s="374"/>
      <c r="B2" s="5" t="s">
        <v>2</v>
      </c>
      <c r="C2" s="7" t="s">
        <v>1675</v>
      </c>
      <c r="D2" s="7"/>
      <c r="E2" s="7"/>
      <c r="F2" s="7"/>
      <c r="G2" s="7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x14ac:dyDescent="0.3">
      <c r="A3" s="402"/>
      <c r="B3" s="403" t="s">
        <v>4</v>
      </c>
      <c r="C3" s="404" t="s">
        <v>1449</v>
      </c>
      <c r="D3" s="405"/>
      <c r="E3" s="466" t="s">
        <v>1584</v>
      </c>
      <c r="F3" s="403"/>
      <c r="G3" s="403"/>
      <c r="H3" s="424"/>
      <c r="I3" s="424"/>
      <c r="J3" s="424"/>
      <c r="K3" s="424"/>
      <c r="L3" s="424"/>
      <c r="M3" s="424"/>
      <c r="N3" s="424"/>
      <c r="O3" s="424"/>
      <c r="P3" s="424"/>
      <c r="Q3" s="424"/>
      <c r="R3" s="424"/>
      <c r="S3" s="424"/>
      <c r="T3" s="424"/>
      <c r="U3" s="43"/>
      <c r="V3" s="43"/>
      <c r="W3" s="43"/>
      <c r="X3" s="43"/>
      <c r="Y3" s="43"/>
    </row>
    <row r="4" spans="1:25" x14ac:dyDescent="0.3">
      <c r="A4" s="406">
        <v>1</v>
      </c>
      <c r="B4" s="407" t="s">
        <v>7</v>
      </c>
      <c r="C4" s="407" t="s">
        <v>8</v>
      </c>
      <c r="D4" s="408" t="s">
        <v>9</v>
      </c>
      <c r="E4" s="408" t="s">
        <v>10</v>
      </c>
      <c r="F4" s="408" t="s">
        <v>11</v>
      </c>
      <c r="G4" s="409" t="s">
        <v>12</v>
      </c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3"/>
      <c r="V4" s="43"/>
      <c r="W4" s="43"/>
      <c r="X4" s="43"/>
      <c r="Y4" s="43"/>
    </row>
    <row r="5" spans="1:25" x14ac:dyDescent="0.3">
      <c r="A5" s="505">
        <v>9</v>
      </c>
      <c r="B5" s="536" t="s">
        <v>225</v>
      </c>
      <c r="C5" s="536" t="s">
        <v>20</v>
      </c>
      <c r="D5" s="538">
        <v>96</v>
      </c>
      <c r="E5" s="506">
        <v>9</v>
      </c>
      <c r="F5" s="45">
        <v>764</v>
      </c>
      <c r="G5" s="46">
        <v>74</v>
      </c>
      <c r="H5" s="424"/>
      <c r="I5" s="424"/>
      <c r="J5" s="424"/>
      <c r="K5" s="424"/>
      <c r="L5" s="424"/>
      <c r="M5" s="424"/>
      <c r="N5" s="424"/>
      <c r="O5" s="424"/>
      <c r="P5" s="424"/>
      <c r="Q5" s="424"/>
      <c r="R5" s="424"/>
      <c r="S5" s="424"/>
      <c r="T5" s="424"/>
      <c r="U5" s="43"/>
      <c r="V5" s="43"/>
      <c r="W5" s="43"/>
      <c r="X5" s="43"/>
      <c r="Y5" s="43"/>
    </row>
    <row r="6" spans="1:25" x14ac:dyDescent="0.3">
      <c r="A6" s="511">
        <v>3</v>
      </c>
      <c r="B6" s="508" t="s">
        <v>119</v>
      </c>
      <c r="C6" s="508" t="s">
        <v>120</v>
      </c>
      <c r="D6" s="509">
        <v>94</v>
      </c>
      <c r="E6" s="510">
        <v>8</v>
      </c>
      <c r="F6" s="48">
        <v>753</v>
      </c>
      <c r="G6" s="49">
        <v>61</v>
      </c>
      <c r="H6" s="424"/>
      <c r="I6" s="424"/>
      <c r="J6" s="424"/>
      <c r="K6" s="424"/>
      <c r="L6" s="424"/>
      <c r="M6" s="424"/>
      <c r="N6" s="424"/>
      <c r="O6" s="424"/>
      <c r="P6" s="424"/>
      <c r="Q6" s="424"/>
      <c r="R6" s="424"/>
      <c r="S6" s="424"/>
      <c r="T6" s="424"/>
      <c r="U6" s="43"/>
      <c r="V6" s="43"/>
      <c r="W6" s="43"/>
      <c r="X6" s="43"/>
      <c r="Y6" s="43"/>
    </row>
    <row r="7" spans="1:25" ht="15.75" customHeight="1" x14ac:dyDescent="0.3">
      <c r="A7" s="507">
        <v>6</v>
      </c>
      <c r="B7" s="508" t="s">
        <v>1454</v>
      </c>
      <c r="C7" s="508" t="s">
        <v>977</v>
      </c>
      <c r="D7" s="509">
        <v>98</v>
      </c>
      <c r="E7" s="510">
        <v>10</v>
      </c>
      <c r="F7" s="48">
        <v>742</v>
      </c>
      <c r="G7" s="49">
        <v>53</v>
      </c>
      <c r="H7" s="424"/>
      <c r="I7" s="424"/>
      <c r="J7" s="424"/>
      <c r="K7" s="424"/>
      <c r="L7" s="424"/>
      <c r="M7" s="424"/>
      <c r="N7" s="424"/>
      <c r="O7" s="424"/>
      <c r="P7" s="424"/>
      <c r="Q7" s="424"/>
      <c r="R7" s="424"/>
      <c r="S7" s="424"/>
      <c r="T7" s="424"/>
      <c r="U7" s="43"/>
      <c r="V7" s="43"/>
      <c r="W7" s="43"/>
      <c r="X7" s="43"/>
      <c r="Y7" s="43"/>
    </row>
    <row r="8" spans="1:25" ht="15.75" customHeight="1" x14ac:dyDescent="0.3">
      <c r="A8" s="511">
        <v>1</v>
      </c>
      <c r="B8" s="537" t="s">
        <v>1450</v>
      </c>
      <c r="C8" s="537" t="s">
        <v>520</v>
      </c>
      <c r="D8" s="510">
        <v>89</v>
      </c>
      <c r="E8" s="510">
        <v>3</v>
      </c>
      <c r="F8" s="29">
        <v>738</v>
      </c>
      <c r="G8" s="30">
        <v>52</v>
      </c>
      <c r="H8" s="424"/>
      <c r="I8" s="424"/>
      <c r="J8" s="424"/>
      <c r="K8" s="424"/>
      <c r="L8" s="424"/>
      <c r="M8" s="424"/>
      <c r="N8" s="424"/>
      <c r="O8" s="424"/>
      <c r="P8" s="424"/>
      <c r="Q8" s="424"/>
      <c r="R8" s="424"/>
      <c r="S8" s="424"/>
      <c r="T8" s="424"/>
      <c r="U8" s="43"/>
      <c r="V8" s="43"/>
      <c r="W8" s="43"/>
      <c r="X8" s="43"/>
      <c r="Y8" s="43"/>
    </row>
    <row r="9" spans="1:25" x14ac:dyDescent="0.3">
      <c r="A9" s="511">
        <v>5</v>
      </c>
      <c r="B9" s="508" t="s">
        <v>1453</v>
      </c>
      <c r="C9" s="508" t="s">
        <v>318</v>
      </c>
      <c r="D9" s="509">
        <v>94</v>
      </c>
      <c r="E9" s="510">
        <v>8</v>
      </c>
      <c r="F9" s="48">
        <v>742</v>
      </c>
      <c r="G9" s="49">
        <v>50</v>
      </c>
      <c r="H9" s="424"/>
      <c r="I9" s="424"/>
      <c r="J9" s="424"/>
      <c r="K9" s="424"/>
      <c r="L9" s="424"/>
      <c r="M9" s="424"/>
      <c r="N9" s="424"/>
      <c r="O9" s="424"/>
      <c r="P9" s="424"/>
      <c r="Q9" s="424"/>
      <c r="R9" s="424"/>
      <c r="S9" s="424"/>
      <c r="T9" s="424"/>
      <c r="U9" s="43"/>
      <c r="V9" s="43"/>
      <c r="W9" s="43"/>
      <c r="X9" s="43"/>
      <c r="Y9" s="43"/>
    </row>
    <row r="10" spans="1:25" x14ac:dyDescent="0.3">
      <c r="A10" s="507">
        <v>2</v>
      </c>
      <c r="B10" s="508" t="s">
        <v>1451</v>
      </c>
      <c r="C10" s="508" t="s">
        <v>268</v>
      </c>
      <c r="D10" s="509">
        <v>94</v>
      </c>
      <c r="E10" s="510">
        <v>8</v>
      </c>
      <c r="F10" s="48">
        <v>740</v>
      </c>
      <c r="G10" s="49">
        <v>49</v>
      </c>
      <c r="H10" s="424"/>
      <c r="I10" s="424"/>
      <c r="J10" s="424"/>
      <c r="K10" s="424"/>
      <c r="L10" s="424"/>
      <c r="M10" s="424"/>
      <c r="N10" s="424"/>
      <c r="O10" s="424"/>
      <c r="P10" s="424"/>
      <c r="Q10" s="424"/>
      <c r="R10" s="424"/>
      <c r="S10" s="424"/>
      <c r="T10" s="424"/>
      <c r="U10" s="43"/>
      <c r="V10" s="43"/>
      <c r="W10" s="43"/>
      <c r="X10" s="43"/>
      <c r="Y10" s="43"/>
    </row>
    <row r="11" spans="1:25" x14ac:dyDescent="0.3">
      <c r="A11" s="511">
        <v>7</v>
      </c>
      <c r="B11" s="508" t="s">
        <v>317</v>
      </c>
      <c r="C11" s="508" t="s">
        <v>318</v>
      </c>
      <c r="D11" s="509">
        <v>89</v>
      </c>
      <c r="E11" s="510">
        <v>3</v>
      </c>
      <c r="F11" s="48">
        <v>733</v>
      </c>
      <c r="G11" s="49">
        <v>47</v>
      </c>
      <c r="H11" s="424"/>
      <c r="I11" s="424"/>
      <c r="J11" s="424"/>
      <c r="K11" s="424"/>
      <c r="L11" s="424"/>
      <c r="M11" s="424"/>
      <c r="N11" s="424"/>
      <c r="O11" s="424"/>
      <c r="P11" s="424"/>
      <c r="Q11" s="424"/>
      <c r="R11" s="424"/>
      <c r="S11" s="424"/>
      <c r="T11" s="424"/>
      <c r="U11" s="43"/>
      <c r="V11" s="43"/>
      <c r="W11" s="43"/>
      <c r="X11" s="43"/>
      <c r="Y11" s="43"/>
    </row>
    <row r="12" spans="1:25" x14ac:dyDescent="0.3">
      <c r="A12" s="507">
        <v>10</v>
      </c>
      <c r="B12" s="508" t="s">
        <v>338</v>
      </c>
      <c r="C12" s="508" t="s">
        <v>330</v>
      </c>
      <c r="D12" s="509">
        <v>83</v>
      </c>
      <c r="E12" s="510">
        <v>1</v>
      </c>
      <c r="F12" s="48">
        <v>636</v>
      </c>
      <c r="G12" s="49">
        <v>37</v>
      </c>
      <c r="H12" s="424"/>
      <c r="I12" s="424"/>
      <c r="J12" s="424"/>
      <c r="K12" s="424"/>
      <c r="L12" s="424"/>
      <c r="M12" s="424"/>
      <c r="N12" s="424"/>
      <c r="O12" s="424"/>
      <c r="P12" s="424"/>
      <c r="Q12" s="424"/>
      <c r="R12" s="424"/>
      <c r="S12" s="424"/>
      <c r="T12" s="424"/>
      <c r="U12" s="43"/>
      <c r="V12" s="43"/>
      <c r="W12" s="43"/>
      <c r="X12" s="43"/>
      <c r="Y12" s="43"/>
    </row>
    <row r="13" spans="1:25" x14ac:dyDescent="0.3">
      <c r="A13" s="507">
        <v>8</v>
      </c>
      <c r="B13" s="508" t="s">
        <v>153</v>
      </c>
      <c r="C13" s="508" t="s">
        <v>120</v>
      </c>
      <c r="D13" s="509">
        <v>94</v>
      </c>
      <c r="E13" s="510">
        <v>8</v>
      </c>
      <c r="F13" s="48">
        <v>718</v>
      </c>
      <c r="G13" s="49">
        <v>30</v>
      </c>
      <c r="H13" s="424"/>
      <c r="I13" s="424"/>
      <c r="J13" s="424"/>
      <c r="K13" s="424"/>
      <c r="L13" s="424"/>
      <c r="M13" s="424"/>
      <c r="N13" s="424"/>
      <c r="O13" s="424"/>
      <c r="P13" s="424"/>
      <c r="Q13" s="424"/>
      <c r="R13" s="424"/>
      <c r="S13" s="424"/>
      <c r="T13" s="424"/>
      <c r="U13" s="43"/>
      <c r="V13" s="43"/>
      <c r="W13" s="43"/>
      <c r="X13" s="43"/>
      <c r="Y13" s="43"/>
    </row>
    <row r="14" spans="1:25" x14ac:dyDescent="0.3">
      <c r="A14" s="512">
        <v>4</v>
      </c>
      <c r="B14" s="513" t="s">
        <v>1452</v>
      </c>
      <c r="C14" s="513" t="s">
        <v>1418</v>
      </c>
      <c r="D14" s="514">
        <v>91</v>
      </c>
      <c r="E14" s="515">
        <v>4</v>
      </c>
      <c r="F14" s="226">
        <v>703</v>
      </c>
      <c r="G14" s="227">
        <v>21</v>
      </c>
      <c r="H14" s="424"/>
      <c r="I14" s="424"/>
      <c r="J14" s="424"/>
      <c r="K14" s="424"/>
      <c r="L14" s="424"/>
      <c r="M14" s="424"/>
      <c r="N14" s="424"/>
      <c r="O14" s="424"/>
      <c r="P14" s="424"/>
      <c r="Q14" s="424"/>
      <c r="R14" s="424"/>
      <c r="S14" s="424"/>
      <c r="T14" s="424"/>
      <c r="U14" s="43"/>
      <c r="V14" s="43"/>
      <c r="W14" s="43"/>
      <c r="X14" s="43"/>
      <c r="Y14" s="43"/>
    </row>
    <row r="15" spans="1:25" x14ac:dyDescent="0.3">
      <c r="A15" s="424"/>
      <c r="B15" s="424"/>
      <c r="C15" s="424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4"/>
      <c r="O15" s="424"/>
      <c r="P15" s="424"/>
      <c r="Q15" s="424"/>
      <c r="R15" s="424"/>
      <c r="S15" s="424"/>
      <c r="T15" s="424"/>
      <c r="U15" s="43"/>
      <c r="V15" s="43"/>
      <c r="W15" s="43"/>
      <c r="X15" s="43"/>
      <c r="Y15" s="43"/>
    </row>
    <row r="16" spans="1:25" x14ac:dyDescent="0.3">
      <c r="A16" s="402"/>
      <c r="B16" s="403" t="s">
        <v>28</v>
      </c>
      <c r="C16" s="404" t="s">
        <v>1455</v>
      </c>
      <c r="D16" s="405"/>
      <c r="E16" s="466" t="s">
        <v>1583</v>
      </c>
      <c r="F16" s="403"/>
      <c r="G16" s="403"/>
      <c r="H16" s="424"/>
      <c r="I16" s="424"/>
      <c r="J16" s="424"/>
      <c r="K16" s="424"/>
      <c r="L16" s="424"/>
      <c r="M16" s="424"/>
      <c r="N16" s="424"/>
      <c r="O16" s="424"/>
      <c r="P16" s="424"/>
      <c r="Q16" s="424"/>
      <c r="R16" s="424"/>
      <c r="S16" s="424"/>
      <c r="T16" s="424"/>
      <c r="U16" s="43"/>
      <c r="V16" s="43"/>
      <c r="W16" s="43"/>
      <c r="X16" s="43"/>
      <c r="Y16" s="43"/>
    </row>
    <row r="17" spans="1:25" x14ac:dyDescent="0.3">
      <c r="A17" s="406">
        <v>1</v>
      </c>
      <c r="B17" s="407" t="s">
        <v>7</v>
      </c>
      <c r="C17" s="407" t="s">
        <v>8</v>
      </c>
      <c r="D17" s="408" t="s">
        <v>9</v>
      </c>
      <c r="E17" s="408" t="s">
        <v>10</v>
      </c>
      <c r="F17" s="408" t="s">
        <v>11</v>
      </c>
      <c r="G17" s="409" t="s">
        <v>12</v>
      </c>
      <c r="H17" s="424"/>
      <c r="I17" s="424"/>
      <c r="J17" s="424"/>
      <c r="K17" s="424"/>
      <c r="L17" s="424"/>
      <c r="M17" s="424"/>
      <c r="N17" s="424"/>
      <c r="O17" s="424"/>
      <c r="P17" s="424"/>
      <c r="Q17" s="424"/>
      <c r="R17" s="424"/>
      <c r="S17" s="424"/>
      <c r="T17" s="424"/>
      <c r="U17" s="43"/>
      <c r="V17" s="43"/>
      <c r="W17" s="43"/>
      <c r="X17" s="43"/>
      <c r="Y17" s="43"/>
    </row>
    <row r="18" spans="1:25" x14ac:dyDescent="0.3">
      <c r="A18" s="505">
        <v>7</v>
      </c>
      <c r="B18" s="536" t="s">
        <v>892</v>
      </c>
      <c r="C18" s="536" t="s">
        <v>520</v>
      </c>
      <c r="D18" s="538">
        <v>95</v>
      </c>
      <c r="E18" s="506">
        <v>10</v>
      </c>
      <c r="F18" s="45">
        <v>740</v>
      </c>
      <c r="G18" s="46">
        <v>73</v>
      </c>
      <c r="H18" s="424"/>
      <c r="I18" s="424"/>
      <c r="J18" s="424"/>
      <c r="K18" s="424"/>
      <c r="L18" s="424"/>
      <c r="M18" s="424"/>
      <c r="N18" s="424"/>
      <c r="O18" s="424"/>
      <c r="P18" s="424"/>
      <c r="Q18" s="424"/>
      <c r="R18" s="424"/>
      <c r="S18" s="424"/>
      <c r="T18" s="424"/>
      <c r="U18" s="43"/>
      <c r="V18" s="43"/>
      <c r="W18" s="43"/>
      <c r="X18" s="43"/>
      <c r="Y18" s="43"/>
    </row>
    <row r="19" spans="1:25" x14ac:dyDescent="0.3">
      <c r="A19" s="507">
        <v>6</v>
      </c>
      <c r="B19" s="508" t="s">
        <v>1369</v>
      </c>
      <c r="C19" s="508" t="s">
        <v>120</v>
      </c>
      <c r="D19" s="509">
        <v>90</v>
      </c>
      <c r="E19" s="510">
        <v>8</v>
      </c>
      <c r="F19" s="48">
        <v>720</v>
      </c>
      <c r="G19" s="49">
        <v>68</v>
      </c>
      <c r="H19" s="424"/>
      <c r="I19" s="424"/>
      <c r="J19" s="424"/>
      <c r="K19" s="424"/>
      <c r="L19" s="424"/>
      <c r="M19" s="424"/>
      <c r="N19" s="424"/>
      <c r="O19" s="424"/>
      <c r="P19" s="424"/>
      <c r="Q19" s="424"/>
      <c r="R19" s="424"/>
      <c r="S19" s="424"/>
      <c r="T19" s="424"/>
      <c r="U19" s="43"/>
      <c r="V19" s="43"/>
      <c r="W19" s="43"/>
      <c r="X19" s="43"/>
      <c r="Y19" s="43"/>
    </row>
    <row r="20" spans="1:25" x14ac:dyDescent="0.3">
      <c r="A20" s="507">
        <v>2</v>
      </c>
      <c r="B20" s="508" t="s">
        <v>473</v>
      </c>
      <c r="C20" s="508" t="s">
        <v>474</v>
      </c>
      <c r="D20" s="509">
        <v>90</v>
      </c>
      <c r="E20" s="510">
        <v>8</v>
      </c>
      <c r="F20" s="48">
        <v>711</v>
      </c>
      <c r="G20" s="49">
        <v>62</v>
      </c>
      <c r="H20" s="424"/>
      <c r="I20" s="424"/>
      <c r="J20" s="424"/>
      <c r="K20" s="424"/>
      <c r="L20" s="424"/>
      <c r="M20" s="424"/>
      <c r="N20" s="424"/>
      <c r="O20" s="424"/>
      <c r="P20" s="424"/>
      <c r="Q20" s="424"/>
      <c r="R20" s="424"/>
      <c r="S20" s="424"/>
      <c r="T20" s="424"/>
      <c r="U20" s="43"/>
      <c r="V20" s="43"/>
      <c r="W20" s="43"/>
      <c r="X20" s="43"/>
      <c r="Y20" s="43"/>
    </row>
    <row r="21" spans="1:25" x14ac:dyDescent="0.3">
      <c r="A21" s="507">
        <v>8</v>
      </c>
      <c r="B21" s="508" t="s">
        <v>388</v>
      </c>
      <c r="C21" s="508" t="s">
        <v>389</v>
      </c>
      <c r="D21" s="509">
        <v>93</v>
      </c>
      <c r="E21" s="510">
        <v>9</v>
      </c>
      <c r="F21" s="48">
        <v>700</v>
      </c>
      <c r="G21" s="49">
        <v>53</v>
      </c>
      <c r="H21" s="424"/>
      <c r="I21" s="424"/>
      <c r="J21" s="424"/>
      <c r="K21" s="424"/>
      <c r="L21" s="424"/>
      <c r="M21" s="424"/>
      <c r="N21" s="424"/>
      <c r="O21" s="424"/>
      <c r="P21" s="424"/>
      <c r="Q21" s="424"/>
      <c r="R21" s="424"/>
      <c r="S21" s="424"/>
      <c r="T21" s="424"/>
      <c r="U21" s="43"/>
      <c r="V21" s="43"/>
      <c r="W21" s="43"/>
      <c r="X21" s="43"/>
      <c r="Y21" s="43"/>
    </row>
    <row r="22" spans="1:25" x14ac:dyDescent="0.3">
      <c r="A22" s="507">
        <v>10</v>
      </c>
      <c r="B22" s="508" t="s">
        <v>965</v>
      </c>
      <c r="C22" s="508" t="s">
        <v>334</v>
      </c>
      <c r="D22" s="509">
        <v>86</v>
      </c>
      <c r="E22" s="510">
        <v>4</v>
      </c>
      <c r="F22" s="48">
        <v>698</v>
      </c>
      <c r="G22" s="49">
        <v>48</v>
      </c>
      <c r="H22" s="424"/>
      <c r="I22" s="424"/>
      <c r="J22" s="424"/>
      <c r="K22" s="424"/>
      <c r="L22" s="424"/>
      <c r="M22" s="424"/>
      <c r="N22" s="424"/>
      <c r="O22" s="424"/>
      <c r="P22" s="424"/>
      <c r="Q22" s="424"/>
      <c r="R22" s="424"/>
      <c r="S22" s="424"/>
      <c r="T22" s="424"/>
      <c r="U22" s="43"/>
      <c r="V22" s="43"/>
      <c r="W22" s="43"/>
      <c r="X22" s="43"/>
      <c r="Y22" s="43"/>
    </row>
    <row r="23" spans="1:25" x14ac:dyDescent="0.3">
      <c r="A23" s="511">
        <v>5</v>
      </c>
      <c r="B23" s="508" t="s">
        <v>1458</v>
      </c>
      <c r="C23" s="508" t="s">
        <v>520</v>
      </c>
      <c r="D23" s="509">
        <v>87</v>
      </c>
      <c r="E23" s="510">
        <v>5</v>
      </c>
      <c r="F23" s="48">
        <v>682</v>
      </c>
      <c r="G23" s="49">
        <v>39</v>
      </c>
      <c r="H23" s="424"/>
      <c r="I23" s="424"/>
      <c r="J23" s="424"/>
      <c r="K23" s="424"/>
      <c r="L23" s="424"/>
      <c r="M23" s="424"/>
      <c r="N23" s="424"/>
      <c r="O23" s="424"/>
      <c r="P23" s="424"/>
      <c r="Q23" s="424"/>
      <c r="R23" s="424"/>
      <c r="S23" s="424"/>
      <c r="T23" s="424"/>
      <c r="U23" s="43"/>
      <c r="V23" s="43"/>
      <c r="W23" s="43"/>
      <c r="X23" s="43"/>
      <c r="Y23" s="43"/>
    </row>
    <row r="24" spans="1:25" x14ac:dyDescent="0.3">
      <c r="A24" s="511">
        <v>3</v>
      </c>
      <c r="B24" s="508" t="s">
        <v>1307</v>
      </c>
      <c r="C24" s="508" t="s">
        <v>120</v>
      </c>
      <c r="D24" s="509">
        <v>88</v>
      </c>
      <c r="E24" s="510">
        <v>6</v>
      </c>
      <c r="F24" s="48">
        <v>666</v>
      </c>
      <c r="G24" s="49">
        <v>38</v>
      </c>
      <c r="H24" s="424"/>
      <c r="I24" s="424"/>
      <c r="J24" s="424"/>
      <c r="K24" s="424"/>
      <c r="L24" s="424"/>
      <c r="M24" s="424"/>
      <c r="N24" s="424"/>
      <c r="O24" s="424"/>
      <c r="P24" s="424"/>
      <c r="Q24" s="424"/>
      <c r="R24" s="424"/>
      <c r="S24" s="424"/>
      <c r="T24" s="424"/>
      <c r="U24" s="43"/>
      <c r="V24" s="43"/>
      <c r="W24" s="43"/>
      <c r="X24" s="43"/>
      <c r="Y24" s="43"/>
    </row>
    <row r="25" spans="1:25" x14ac:dyDescent="0.3">
      <c r="A25" s="511">
        <v>1</v>
      </c>
      <c r="B25" s="537" t="s">
        <v>1456</v>
      </c>
      <c r="C25" s="537" t="s">
        <v>1457</v>
      </c>
      <c r="D25" s="510">
        <v>82</v>
      </c>
      <c r="E25" s="510">
        <v>3</v>
      </c>
      <c r="F25" s="29">
        <v>665</v>
      </c>
      <c r="G25" s="30">
        <v>32</v>
      </c>
      <c r="H25" s="424"/>
      <c r="I25" s="424"/>
      <c r="J25" s="424"/>
      <c r="K25" s="424"/>
      <c r="L25" s="424"/>
      <c r="M25" s="424"/>
      <c r="N25" s="424"/>
      <c r="O25" s="424"/>
      <c r="P25" s="424"/>
      <c r="Q25" s="424"/>
      <c r="R25" s="424"/>
      <c r="S25" s="424"/>
      <c r="T25" s="424"/>
      <c r="U25" s="43"/>
      <c r="V25" s="43"/>
      <c r="W25" s="43"/>
      <c r="X25" s="43"/>
      <c r="Y25" s="43"/>
    </row>
    <row r="26" spans="1:25" x14ac:dyDescent="0.3">
      <c r="A26" s="507">
        <v>4</v>
      </c>
      <c r="B26" s="516" t="s">
        <v>321</v>
      </c>
      <c r="C26" s="517" t="s">
        <v>41</v>
      </c>
      <c r="D26" s="518">
        <v>82</v>
      </c>
      <c r="E26" s="510">
        <v>3</v>
      </c>
      <c r="F26" s="48">
        <v>652</v>
      </c>
      <c r="G26" s="49">
        <v>26</v>
      </c>
      <c r="H26" s="424"/>
      <c r="I26" s="424"/>
      <c r="J26" s="424"/>
      <c r="K26" s="424"/>
      <c r="L26" s="424"/>
      <c r="M26" s="424"/>
      <c r="N26" s="424"/>
      <c r="O26" s="424"/>
      <c r="P26" s="424"/>
      <c r="Q26" s="424"/>
      <c r="R26" s="424"/>
      <c r="S26" s="424"/>
      <c r="T26" s="424"/>
      <c r="U26" s="43"/>
      <c r="V26" s="43"/>
      <c r="W26" s="43"/>
      <c r="X26" s="43"/>
      <c r="Y26" s="43"/>
    </row>
    <row r="27" spans="1:25" x14ac:dyDescent="0.3">
      <c r="A27" s="519">
        <v>9</v>
      </c>
      <c r="B27" s="513" t="s">
        <v>1459</v>
      </c>
      <c r="C27" s="513" t="s">
        <v>520</v>
      </c>
      <c r="D27" s="514">
        <v>74</v>
      </c>
      <c r="E27" s="515">
        <v>1</v>
      </c>
      <c r="F27" s="226">
        <v>615</v>
      </c>
      <c r="G27" s="227">
        <v>13</v>
      </c>
      <c r="H27" s="424"/>
      <c r="I27" s="424"/>
      <c r="J27" s="424"/>
      <c r="K27" s="424"/>
      <c r="L27" s="424"/>
      <c r="M27" s="424"/>
      <c r="N27" s="424"/>
      <c r="O27" s="424"/>
      <c r="P27" s="424"/>
      <c r="Q27" s="424"/>
      <c r="R27" s="424"/>
      <c r="S27" s="424"/>
      <c r="T27" s="424"/>
      <c r="U27" s="43"/>
      <c r="V27" s="43"/>
      <c r="W27" s="43"/>
      <c r="X27" s="43"/>
      <c r="Y27" s="43"/>
    </row>
    <row r="28" spans="1:25" x14ac:dyDescent="0.3">
      <c r="A28" s="424"/>
      <c r="B28" s="424"/>
      <c r="C28" s="424"/>
      <c r="D28" s="424"/>
      <c r="E28" s="424"/>
      <c r="F28" s="424"/>
      <c r="G28" s="424"/>
      <c r="H28" s="424"/>
      <c r="I28" s="424"/>
      <c r="J28" s="424"/>
      <c r="K28" s="424"/>
      <c r="L28" s="424"/>
      <c r="M28" s="424"/>
      <c r="N28" s="424"/>
      <c r="O28" s="424"/>
      <c r="P28" s="424"/>
      <c r="Q28" s="424"/>
      <c r="R28" s="424"/>
      <c r="S28" s="424"/>
      <c r="T28" s="424"/>
      <c r="U28" s="43"/>
      <c r="V28" s="43"/>
      <c r="W28" s="43"/>
      <c r="X28" s="43"/>
      <c r="Y28" s="43"/>
    </row>
    <row r="29" spans="1:25" x14ac:dyDescent="0.3">
      <c r="A29" s="402"/>
      <c r="B29" s="403" t="s">
        <v>45</v>
      </c>
      <c r="C29" s="404" t="s">
        <v>1460</v>
      </c>
      <c r="D29" s="405"/>
      <c r="E29" s="466" t="s">
        <v>1585</v>
      </c>
      <c r="F29" s="403"/>
      <c r="G29" s="403"/>
      <c r="H29" s="424"/>
      <c r="I29" s="424"/>
      <c r="J29" s="424"/>
      <c r="K29" s="424"/>
      <c r="L29" s="424"/>
      <c r="M29" s="424"/>
      <c r="N29" s="424"/>
      <c r="O29" s="424"/>
      <c r="P29" s="424"/>
      <c r="Q29" s="424"/>
      <c r="R29" s="424"/>
      <c r="S29" s="424"/>
      <c r="T29" s="424"/>
      <c r="U29" s="43"/>
      <c r="V29" s="43"/>
      <c r="W29" s="43"/>
      <c r="X29" s="43"/>
      <c r="Y29" s="43"/>
    </row>
    <row r="30" spans="1:25" x14ac:dyDescent="0.3">
      <c r="A30" s="406">
        <v>1</v>
      </c>
      <c r="B30" s="407" t="s">
        <v>7</v>
      </c>
      <c r="C30" s="407" t="s">
        <v>8</v>
      </c>
      <c r="D30" s="408" t="s">
        <v>9</v>
      </c>
      <c r="E30" s="408" t="s">
        <v>10</v>
      </c>
      <c r="F30" s="408" t="s">
        <v>11</v>
      </c>
      <c r="G30" s="409" t="s">
        <v>12</v>
      </c>
      <c r="H30" s="424"/>
      <c r="I30" s="424"/>
      <c r="J30" s="424"/>
      <c r="K30" s="424"/>
      <c r="L30" s="424"/>
      <c r="M30" s="424"/>
      <c r="N30" s="424"/>
      <c r="O30" s="424"/>
      <c r="P30" s="424"/>
      <c r="Q30" s="424"/>
      <c r="R30" s="424"/>
      <c r="S30" s="424"/>
      <c r="T30" s="424"/>
      <c r="U30" s="43"/>
      <c r="V30" s="43"/>
      <c r="W30" s="43"/>
      <c r="X30" s="43"/>
      <c r="Y30" s="43"/>
    </row>
    <row r="31" spans="1:25" x14ac:dyDescent="0.3">
      <c r="A31" s="505">
        <v>7</v>
      </c>
      <c r="B31" s="536" t="s">
        <v>1419</v>
      </c>
      <c r="C31" s="536" t="s">
        <v>520</v>
      </c>
      <c r="D31" s="538">
        <v>86</v>
      </c>
      <c r="E31" s="506">
        <v>10</v>
      </c>
      <c r="F31" s="45">
        <v>677</v>
      </c>
      <c r="G31" s="46">
        <v>70</v>
      </c>
      <c r="H31" s="424"/>
      <c r="I31" s="424"/>
      <c r="J31" s="424"/>
      <c r="K31" s="424"/>
      <c r="L31" s="424"/>
      <c r="M31" s="424"/>
      <c r="N31" s="424"/>
      <c r="O31" s="424"/>
      <c r="P31" s="424"/>
      <c r="Q31" s="424"/>
      <c r="R31" s="424"/>
      <c r="S31" s="424"/>
      <c r="T31" s="424"/>
      <c r="U31" s="43"/>
      <c r="V31" s="43"/>
      <c r="W31" s="43"/>
      <c r="X31" s="43"/>
      <c r="Y31" s="43"/>
    </row>
    <row r="32" spans="1:25" x14ac:dyDescent="0.3">
      <c r="A32" s="511">
        <v>3</v>
      </c>
      <c r="B32" s="508" t="s">
        <v>1412</v>
      </c>
      <c r="C32" s="508" t="s">
        <v>520</v>
      </c>
      <c r="D32" s="509">
        <v>82</v>
      </c>
      <c r="E32" s="510">
        <v>8</v>
      </c>
      <c r="F32" s="48">
        <v>672</v>
      </c>
      <c r="G32" s="49">
        <v>63</v>
      </c>
      <c r="H32" s="424"/>
      <c r="I32" s="424"/>
      <c r="J32" s="424"/>
      <c r="K32" s="424"/>
      <c r="L32" s="424"/>
      <c r="M32" s="424"/>
      <c r="N32" s="424"/>
      <c r="O32" s="424"/>
      <c r="P32" s="424"/>
      <c r="Q32" s="424"/>
      <c r="R32" s="424"/>
      <c r="S32" s="424"/>
      <c r="T32" s="424"/>
      <c r="U32" s="43"/>
      <c r="V32" s="43"/>
      <c r="W32" s="43"/>
      <c r="X32" s="43"/>
      <c r="Y32" s="43"/>
    </row>
    <row r="33" spans="1:25" x14ac:dyDescent="0.3">
      <c r="A33" s="507">
        <v>2</v>
      </c>
      <c r="B33" s="508" t="s">
        <v>1424</v>
      </c>
      <c r="C33" s="508" t="s">
        <v>41</v>
      </c>
      <c r="D33" s="509">
        <v>66</v>
      </c>
      <c r="E33" s="510">
        <v>2</v>
      </c>
      <c r="F33" s="48">
        <v>652</v>
      </c>
      <c r="G33" s="49">
        <v>61</v>
      </c>
      <c r="H33" s="424"/>
      <c r="I33" s="424"/>
      <c r="J33" s="424"/>
      <c r="K33" s="424"/>
      <c r="L33" s="424"/>
      <c r="M33" s="424"/>
      <c r="N33" s="424"/>
      <c r="O33" s="424"/>
      <c r="P33" s="424"/>
      <c r="Q33" s="424"/>
      <c r="R33" s="424"/>
      <c r="S33" s="424"/>
      <c r="T33" s="424"/>
      <c r="U33" s="43"/>
      <c r="V33" s="43"/>
      <c r="W33" s="43"/>
      <c r="X33" s="43"/>
      <c r="Y33" s="43"/>
    </row>
    <row r="34" spans="1:25" x14ac:dyDescent="0.3">
      <c r="A34" s="511">
        <v>1</v>
      </c>
      <c r="B34" s="537" t="s">
        <v>682</v>
      </c>
      <c r="C34" s="537" t="s">
        <v>168</v>
      </c>
      <c r="D34" s="510">
        <v>74</v>
      </c>
      <c r="E34" s="510">
        <v>5</v>
      </c>
      <c r="F34" s="29">
        <v>639</v>
      </c>
      <c r="G34" s="30">
        <v>52</v>
      </c>
      <c r="H34" s="424"/>
      <c r="I34" s="424"/>
      <c r="J34" s="424"/>
      <c r="K34" s="424"/>
      <c r="L34" s="424"/>
      <c r="M34" s="424"/>
      <c r="N34" s="424"/>
      <c r="O34" s="424"/>
      <c r="P34" s="424"/>
      <c r="Q34" s="424"/>
      <c r="R34" s="424"/>
      <c r="S34" s="424"/>
      <c r="T34" s="424"/>
      <c r="U34" s="43"/>
      <c r="V34" s="43"/>
      <c r="W34" s="43"/>
      <c r="X34" s="43"/>
      <c r="Y34" s="43"/>
    </row>
    <row r="35" spans="1:25" x14ac:dyDescent="0.3">
      <c r="A35" s="507">
        <v>8</v>
      </c>
      <c r="B35" s="508" t="s">
        <v>1432</v>
      </c>
      <c r="C35" s="508" t="s">
        <v>1418</v>
      </c>
      <c r="D35" s="509">
        <v>83</v>
      </c>
      <c r="E35" s="510">
        <v>9</v>
      </c>
      <c r="F35" s="48">
        <v>633</v>
      </c>
      <c r="G35" s="49">
        <v>50</v>
      </c>
      <c r="H35" s="424"/>
      <c r="I35" s="424"/>
      <c r="J35" s="424"/>
      <c r="K35" s="424"/>
      <c r="L35" s="424"/>
      <c r="M35" s="424"/>
      <c r="N35" s="424"/>
      <c r="O35" s="424"/>
      <c r="P35" s="424"/>
      <c r="Q35" s="424"/>
      <c r="R35" s="424"/>
      <c r="S35" s="424"/>
      <c r="T35" s="424"/>
      <c r="U35" s="43"/>
      <c r="V35" s="43"/>
      <c r="W35" s="43"/>
      <c r="X35" s="43"/>
      <c r="Y35" s="43"/>
    </row>
    <row r="36" spans="1:25" x14ac:dyDescent="0.3">
      <c r="A36" s="507">
        <v>6</v>
      </c>
      <c r="B36" s="508" t="s">
        <v>1334</v>
      </c>
      <c r="C36" s="508" t="s">
        <v>120</v>
      </c>
      <c r="D36" s="509">
        <v>75</v>
      </c>
      <c r="E36" s="510">
        <v>7</v>
      </c>
      <c r="F36" s="48">
        <v>625</v>
      </c>
      <c r="G36" s="49">
        <v>44</v>
      </c>
      <c r="H36" s="424"/>
      <c r="I36" s="424"/>
      <c r="J36" s="424"/>
      <c r="K36" s="424"/>
      <c r="L36" s="424"/>
      <c r="M36" s="424"/>
      <c r="N36" s="424"/>
      <c r="O36" s="424"/>
      <c r="P36" s="424"/>
      <c r="Q36" s="424"/>
      <c r="R36" s="424"/>
      <c r="S36" s="424"/>
      <c r="T36" s="424"/>
      <c r="U36" s="43"/>
      <c r="V36" s="43"/>
      <c r="W36" s="43"/>
      <c r="X36" s="43"/>
      <c r="Y36" s="43"/>
    </row>
    <row r="37" spans="1:25" x14ac:dyDescent="0.3">
      <c r="A37" s="507">
        <v>10</v>
      </c>
      <c r="B37" s="508" t="s">
        <v>656</v>
      </c>
      <c r="C37" s="508" t="s">
        <v>98</v>
      </c>
      <c r="D37" s="509">
        <v>70</v>
      </c>
      <c r="E37" s="510">
        <v>3</v>
      </c>
      <c r="F37" s="48">
        <v>620</v>
      </c>
      <c r="G37" s="49">
        <v>37</v>
      </c>
      <c r="H37" s="424"/>
      <c r="I37" s="424"/>
      <c r="J37" s="424"/>
      <c r="K37" s="424"/>
      <c r="L37" s="424"/>
      <c r="M37" s="424"/>
      <c r="N37" s="424"/>
      <c r="O37" s="424"/>
      <c r="P37" s="424"/>
      <c r="Q37" s="424"/>
      <c r="R37" s="424"/>
      <c r="S37" s="424"/>
      <c r="T37" s="424"/>
      <c r="U37" s="43"/>
      <c r="V37" s="43"/>
      <c r="W37" s="43"/>
      <c r="X37" s="43"/>
      <c r="Y37" s="43"/>
    </row>
    <row r="38" spans="1:25" x14ac:dyDescent="0.3">
      <c r="A38" s="507">
        <v>4</v>
      </c>
      <c r="B38" s="508" t="s">
        <v>1078</v>
      </c>
      <c r="C38" s="508" t="s">
        <v>268</v>
      </c>
      <c r="D38" s="509">
        <v>73</v>
      </c>
      <c r="E38" s="510">
        <v>4</v>
      </c>
      <c r="F38" s="48">
        <v>605</v>
      </c>
      <c r="G38" s="49">
        <v>29</v>
      </c>
      <c r="H38" s="424"/>
      <c r="I38" s="424"/>
      <c r="J38" s="424"/>
      <c r="K38" s="424"/>
      <c r="L38" s="424"/>
      <c r="M38" s="424"/>
      <c r="N38" s="424"/>
      <c r="O38" s="424"/>
      <c r="P38" s="424"/>
      <c r="Q38" s="424"/>
      <c r="R38" s="424"/>
      <c r="S38" s="424"/>
      <c r="T38" s="424"/>
      <c r="U38" s="43"/>
      <c r="V38" s="43"/>
      <c r="W38" s="43"/>
      <c r="X38" s="43"/>
      <c r="Y38" s="43"/>
    </row>
    <row r="39" spans="1:25" x14ac:dyDescent="0.3">
      <c r="A39" s="511">
        <v>9</v>
      </c>
      <c r="B39" s="508" t="s">
        <v>806</v>
      </c>
      <c r="C39" s="508" t="s">
        <v>520</v>
      </c>
      <c r="D39" s="509">
        <v>75</v>
      </c>
      <c r="E39" s="510">
        <v>7</v>
      </c>
      <c r="F39" s="48">
        <v>593</v>
      </c>
      <c r="G39" s="49">
        <v>27</v>
      </c>
      <c r="H39" s="424"/>
      <c r="I39" s="424"/>
      <c r="J39" s="424"/>
      <c r="K39" s="424"/>
      <c r="L39" s="424"/>
      <c r="M39" s="424"/>
      <c r="N39" s="424"/>
      <c r="O39" s="424"/>
      <c r="P39" s="424"/>
      <c r="Q39" s="424"/>
      <c r="R39" s="424"/>
      <c r="S39" s="424"/>
      <c r="T39" s="424"/>
      <c r="U39" s="43"/>
      <c r="V39" s="43"/>
      <c r="W39" s="43"/>
      <c r="X39" s="43"/>
      <c r="Y39" s="43"/>
    </row>
    <row r="40" spans="1:25" x14ac:dyDescent="0.3">
      <c r="A40" s="519">
        <v>5</v>
      </c>
      <c r="B40" s="513" t="s">
        <v>1427</v>
      </c>
      <c r="C40" s="513" t="s">
        <v>41</v>
      </c>
      <c r="D40" s="514">
        <v>66</v>
      </c>
      <c r="E40" s="515">
        <v>2</v>
      </c>
      <c r="F40" s="226">
        <v>508</v>
      </c>
      <c r="G40" s="227">
        <v>18</v>
      </c>
      <c r="H40" s="424"/>
      <c r="I40" s="424"/>
      <c r="J40" s="424"/>
      <c r="K40" s="424"/>
      <c r="L40" s="424"/>
      <c r="M40" s="424"/>
      <c r="N40" s="424"/>
      <c r="O40" s="424"/>
      <c r="P40" s="424"/>
      <c r="Q40" s="424"/>
      <c r="R40" s="424"/>
      <c r="S40" s="424"/>
      <c r="T40" s="424"/>
      <c r="U40" s="43"/>
      <c r="V40" s="43"/>
      <c r="W40" s="43"/>
      <c r="X40" s="43"/>
      <c r="Y40" s="43"/>
    </row>
    <row r="41" spans="1:25" x14ac:dyDescent="0.3">
      <c r="A41" s="424"/>
      <c r="B41" s="424"/>
      <c r="C41" s="424"/>
      <c r="D41" s="424"/>
      <c r="E41" s="424"/>
      <c r="F41" s="424"/>
      <c r="G41" s="424"/>
      <c r="H41" s="424"/>
      <c r="I41" s="424"/>
      <c r="J41" s="424"/>
      <c r="K41" s="424"/>
      <c r="L41" s="424"/>
      <c r="M41" s="424"/>
      <c r="N41" s="424"/>
      <c r="O41" s="424"/>
      <c r="P41" s="424"/>
      <c r="Q41" s="424"/>
      <c r="R41" s="424"/>
      <c r="S41" s="424"/>
      <c r="T41" s="424"/>
      <c r="U41" s="43"/>
      <c r="V41" s="43"/>
      <c r="W41" s="43"/>
      <c r="X41" s="43"/>
      <c r="Y41" s="43"/>
    </row>
    <row r="42" spans="1:25" x14ac:dyDescent="0.3">
      <c r="A42" s="402"/>
      <c r="B42" s="403" t="s">
        <v>59</v>
      </c>
      <c r="C42" s="404" t="s">
        <v>1461</v>
      </c>
      <c r="D42" s="405"/>
      <c r="E42" s="466" t="s">
        <v>1586</v>
      </c>
      <c r="F42" s="403"/>
      <c r="G42" s="403"/>
      <c r="H42" s="424"/>
      <c r="I42" s="424"/>
      <c r="J42" s="424"/>
      <c r="K42" s="424"/>
      <c r="L42" s="424"/>
      <c r="M42" s="424"/>
      <c r="N42" s="424"/>
      <c r="O42" s="424"/>
      <c r="P42" s="424"/>
      <c r="Q42" s="424"/>
      <c r="R42" s="424"/>
      <c r="S42" s="424"/>
      <c r="T42" s="424"/>
      <c r="U42" s="43"/>
      <c r="V42" s="43"/>
      <c r="W42" s="43"/>
      <c r="X42" s="43"/>
      <c r="Y42" s="43"/>
    </row>
    <row r="43" spans="1:25" x14ac:dyDescent="0.3">
      <c r="A43" s="406">
        <v>1</v>
      </c>
      <c r="B43" s="407" t="s">
        <v>7</v>
      </c>
      <c r="C43" s="407" t="s">
        <v>8</v>
      </c>
      <c r="D43" s="408" t="s">
        <v>9</v>
      </c>
      <c r="E43" s="408" t="s">
        <v>10</v>
      </c>
      <c r="F43" s="408" t="s">
        <v>11</v>
      </c>
      <c r="G43" s="409" t="s">
        <v>12</v>
      </c>
      <c r="H43" s="424"/>
      <c r="I43" s="424"/>
      <c r="J43" s="424"/>
      <c r="K43" s="424"/>
      <c r="L43" s="424"/>
      <c r="M43" s="424"/>
      <c r="N43" s="424"/>
      <c r="O43" s="424"/>
      <c r="P43" s="424"/>
      <c r="Q43" s="424"/>
      <c r="R43" s="424"/>
      <c r="S43" s="424"/>
      <c r="T43" s="424"/>
      <c r="U43" s="43"/>
      <c r="V43" s="43"/>
      <c r="W43" s="43"/>
      <c r="X43" s="43"/>
      <c r="Y43" s="43"/>
    </row>
    <row r="44" spans="1:25" x14ac:dyDescent="0.3">
      <c r="A44" s="539">
        <v>2</v>
      </c>
      <c r="B44" s="536" t="s">
        <v>1426</v>
      </c>
      <c r="C44" s="536" t="s">
        <v>41</v>
      </c>
      <c r="D44" s="538">
        <v>68</v>
      </c>
      <c r="E44" s="506">
        <v>4</v>
      </c>
      <c r="F44" s="45">
        <v>614</v>
      </c>
      <c r="G44" s="46">
        <v>54</v>
      </c>
      <c r="H44" s="424"/>
      <c r="I44" s="424"/>
      <c r="J44" s="424"/>
      <c r="K44" s="424"/>
      <c r="L44" s="424"/>
      <c r="M44" s="424"/>
      <c r="N44" s="424"/>
      <c r="O44" s="424"/>
      <c r="P44" s="424"/>
      <c r="Q44" s="424"/>
      <c r="R44" s="424"/>
      <c r="S44" s="424"/>
      <c r="T44" s="424"/>
      <c r="U44" s="43"/>
      <c r="V44" s="43"/>
      <c r="W44" s="43"/>
      <c r="X44" s="43"/>
      <c r="Y44" s="43"/>
    </row>
    <row r="45" spans="1:25" x14ac:dyDescent="0.3">
      <c r="A45" s="511">
        <v>5</v>
      </c>
      <c r="B45" s="508" t="s">
        <v>927</v>
      </c>
      <c r="C45" s="508" t="s">
        <v>928</v>
      </c>
      <c r="D45" s="509">
        <v>79</v>
      </c>
      <c r="E45" s="510">
        <v>8</v>
      </c>
      <c r="F45" s="48">
        <v>604</v>
      </c>
      <c r="G45" s="49">
        <v>53</v>
      </c>
      <c r="H45" s="424"/>
      <c r="I45" s="424"/>
      <c r="J45" s="424"/>
      <c r="K45" s="424"/>
      <c r="L45" s="424"/>
      <c r="M45" s="424"/>
      <c r="N45" s="424"/>
      <c r="O45" s="424"/>
      <c r="P45" s="424"/>
      <c r="Q45" s="424"/>
      <c r="R45" s="424"/>
      <c r="S45" s="424"/>
      <c r="T45" s="424"/>
      <c r="U45" s="43"/>
      <c r="V45" s="43"/>
      <c r="W45" s="43"/>
      <c r="X45" s="43"/>
      <c r="Y45" s="43"/>
    </row>
    <row r="46" spans="1:25" x14ac:dyDescent="0.3">
      <c r="A46" s="511">
        <v>7</v>
      </c>
      <c r="B46" s="508" t="s">
        <v>1429</v>
      </c>
      <c r="C46" s="508" t="s">
        <v>1418</v>
      </c>
      <c r="D46" s="509">
        <v>81</v>
      </c>
      <c r="E46" s="510">
        <v>9</v>
      </c>
      <c r="F46" s="48">
        <v>596</v>
      </c>
      <c r="G46" s="49">
        <v>53</v>
      </c>
      <c r="H46" s="424"/>
      <c r="I46" s="424"/>
      <c r="J46" s="424"/>
      <c r="K46" s="424"/>
      <c r="L46" s="424"/>
      <c r="M46" s="424"/>
      <c r="N46" s="424"/>
      <c r="O46" s="424"/>
      <c r="P46" s="424"/>
      <c r="Q46" s="424"/>
      <c r="R46" s="424"/>
      <c r="S46" s="424"/>
      <c r="T46" s="424"/>
      <c r="U46" s="43"/>
      <c r="V46" s="43"/>
      <c r="W46" s="43"/>
      <c r="X46" s="43"/>
      <c r="Y46" s="43"/>
    </row>
    <row r="47" spans="1:25" x14ac:dyDescent="0.3">
      <c r="A47" s="511">
        <v>1</v>
      </c>
      <c r="B47" s="537" t="s">
        <v>1079</v>
      </c>
      <c r="C47" s="537" t="s">
        <v>268</v>
      </c>
      <c r="D47" s="510">
        <v>73</v>
      </c>
      <c r="E47" s="510">
        <v>6</v>
      </c>
      <c r="F47" s="29">
        <v>581</v>
      </c>
      <c r="G47" s="30">
        <v>48</v>
      </c>
      <c r="H47" s="424"/>
      <c r="I47" s="424"/>
      <c r="J47" s="424"/>
      <c r="K47" s="424"/>
      <c r="L47" s="424"/>
      <c r="M47" s="424"/>
      <c r="N47" s="424"/>
      <c r="O47" s="424"/>
      <c r="P47" s="424"/>
      <c r="Q47" s="424"/>
      <c r="R47" s="424"/>
      <c r="S47" s="424"/>
      <c r="T47" s="424"/>
      <c r="U47" s="43"/>
      <c r="V47" s="43"/>
      <c r="W47" s="43"/>
      <c r="X47" s="43"/>
      <c r="Y47" s="43"/>
    </row>
    <row r="48" spans="1:25" x14ac:dyDescent="0.3">
      <c r="A48" s="507">
        <v>4</v>
      </c>
      <c r="B48" s="508" t="s">
        <v>1443</v>
      </c>
      <c r="C48" s="508" t="s">
        <v>1418</v>
      </c>
      <c r="D48" s="509">
        <v>62</v>
      </c>
      <c r="E48" s="510">
        <v>2</v>
      </c>
      <c r="F48" s="48">
        <v>572</v>
      </c>
      <c r="G48" s="49">
        <v>45</v>
      </c>
      <c r="H48" s="424"/>
      <c r="I48" s="424"/>
      <c r="J48" s="424"/>
      <c r="K48" s="424"/>
      <c r="L48" s="424"/>
      <c r="M48" s="424"/>
      <c r="N48" s="424"/>
      <c r="O48" s="424"/>
      <c r="P48" s="424"/>
      <c r="Q48" s="424"/>
      <c r="R48" s="424"/>
      <c r="S48" s="424"/>
      <c r="T48" s="424"/>
      <c r="U48" s="43"/>
      <c r="V48" s="43"/>
      <c r="W48" s="43"/>
      <c r="X48" s="43"/>
      <c r="Y48" s="43"/>
    </row>
    <row r="49" spans="1:25" x14ac:dyDescent="0.3">
      <c r="A49" s="507">
        <v>8</v>
      </c>
      <c r="B49" s="508" t="s">
        <v>1434</v>
      </c>
      <c r="C49" s="508" t="s">
        <v>1418</v>
      </c>
      <c r="D49" s="509">
        <v>72</v>
      </c>
      <c r="E49" s="510">
        <v>5</v>
      </c>
      <c r="F49" s="48">
        <v>571</v>
      </c>
      <c r="G49" s="49">
        <v>43</v>
      </c>
      <c r="H49" s="424"/>
      <c r="I49" s="424"/>
      <c r="J49" s="424"/>
      <c r="K49" s="424"/>
      <c r="L49" s="424"/>
      <c r="M49" s="424"/>
      <c r="N49" s="424"/>
      <c r="O49" s="424"/>
      <c r="P49" s="424"/>
      <c r="Q49" s="424"/>
      <c r="R49" s="424"/>
      <c r="S49" s="424"/>
      <c r="T49" s="424"/>
      <c r="U49" s="43"/>
      <c r="V49" s="43"/>
      <c r="W49" s="43"/>
      <c r="X49" s="43"/>
      <c r="Y49" s="43"/>
    </row>
    <row r="50" spans="1:25" x14ac:dyDescent="0.3">
      <c r="A50" s="511">
        <v>9</v>
      </c>
      <c r="B50" s="508" t="s">
        <v>1447</v>
      </c>
      <c r="C50" s="508" t="s">
        <v>1418</v>
      </c>
      <c r="D50" s="509">
        <v>78</v>
      </c>
      <c r="E50" s="510">
        <v>7</v>
      </c>
      <c r="F50" s="48">
        <v>543</v>
      </c>
      <c r="G50" s="49">
        <v>38</v>
      </c>
      <c r="H50" s="424"/>
      <c r="I50" s="424"/>
      <c r="J50" s="424"/>
      <c r="K50" s="424"/>
      <c r="L50" s="424"/>
      <c r="M50" s="424"/>
      <c r="N50" s="424"/>
      <c r="O50" s="424"/>
      <c r="P50" s="424"/>
      <c r="Q50" s="424"/>
      <c r="R50" s="424"/>
      <c r="S50" s="424"/>
      <c r="T50" s="424"/>
      <c r="U50" s="43"/>
      <c r="V50" s="43"/>
      <c r="W50" s="43"/>
      <c r="X50" s="43"/>
      <c r="Y50" s="43"/>
    </row>
    <row r="51" spans="1:25" x14ac:dyDescent="0.3">
      <c r="A51" s="511">
        <v>3</v>
      </c>
      <c r="B51" s="508" t="s">
        <v>1441</v>
      </c>
      <c r="C51" s="508" t="s">
        <v>520</v>
      </c>
      <c r="D51" s="509">
        <v>6</v>
      </c>
      <c r="E51" s="510">
        <v>1</v>
      </c>
      <c r="F51" s="48">
        <v>417</v>
      </c>
      <c r="G51" s="49">
        <v>20</v>
      </c>
      <c r="H51" s="424"/>
      <c r="I51" s="424"/>
      <c r="J51" s="424"/>
      <c r="K51" s="424"/>
      <c r="L51" s="424"/>
      <c r="M51" s="424"/>
      <c r="N51" s="424"/>
      <c r="O51" s="424"/>
      <c r="P51" s="424"/>
      <c r="Q51" s="424"/>
      <c r="R51" s="424"/>
      <c r="S51" s="424"/>
      <c r="T51" s="424"/>
      <c r="U51" s="43"/>
      <c r="V51" s="43"/>
      <c r="W51" s="43"/>
      <c r="X51" s="43"/>
      <c r="Y51" s="43"/>
    </row>
    <row r="52" spans="1:25" x14ac:dyDescent="0.3">
      <c r="A52" s="512">
        <v>6</v>
      </c>
      <c r="B52" s="513" t="s">
        <v>1444</v>
      </c>
      <c r="C52" s="513" t="s">
        <v>520</v>
      </c>
      <c r="D52" s="514">
        <v>63</v>
      </c>
      <c r="E52" s="515">
        <v>3</v>
      </c>
      <c r="F52" s="226">
        <v>425</v>
      </c>
      <c r="G52" s="227">
        <v>14</v>
      </c>
      <c r="H52" s="424"/>
      <c r="I52" s="424"/>
      <c r="J52" s="424"/>
      <c r="K52" s="424"/>
      <c r="L52" s="424"/>
      <c r="M52" s="424"/>
      <c r="N52" s="424"/>
      <c r="O52" s="424"/>
      <c r="P52" s="424"/>
      <c r="Q52" s="424"/>
      <c r="R52" s="424"/>
      <c r="S52" s="424"/>
      <c r="T52" s="424"/>
      <c r="U52" s="43"/>
      <c r="V52" s="43"/>
      <c r="W52" s="43"/>
      <c r="X52" s="43"/>
      <c r="Y52" s="43"/>
    </row>
    <row r="53" spans="1:25" x14ac:dyDescent="0.3">
      <c r="A53" s="424"/>
      <c r="B53" s="424"/>
      <c r="C53" s="424"/>
      <c r="D53" s="424"/>
      <c r="E53" s="424"/>
      <c r="F53" s="424"/>
      <c r="G53" s="424"/>
      <c r="H53" s="424"/>
      <c r="I53" s="424"/>
      <c r="J53" s="424"/>
      <c r="K53" s="424"/>
      <c r="L53" s="424"/>
      <c r="M53" s="424"/>
      <c r="N53" s="424"/>
      <c r="O53" s="424"/>
      <c r="P53" s="424"/>
      <c r="Q53" s="424"/>
      <c r="R53" s="424"/>
      <c r="S53" s="424"/>
      <c r="T53" s="424"/>
      <c r="U53" s="43"/>
      <c r="V53" s="43"/>
      <c r="W53" s="43"/>
      <c r="X53" s="43"/>
      <c r="Y53" s="43"/>
    </row>
    <row r="54" spans="1:25" x14ac:dyDescent="0.3">
      <c r="A54" s="424"/>
      <c r="B54" s="264" t="s">
        <v>90</v>
      </c>
      <c r="C54" s="264"/>
      <c r="D54" s="264"/>
      <c r="E54" s="264"/>
      <c r="F54" s="294" t="s">
        <v>1676</v>
      </c>
      <c r="G54" s="264"/>
      <c r="H54" s="424"/>
      <c r="I54" s="424"/>
      <c r="J54" s="424"/>
      <c r="K54" s="424"/>
      <c r="L54" s="424"/>
      <c r="M54" s="424"/>
      <c r="N54" s="424"/>
      <c r="O54" s="424"/>
      <c r="P54" s="424"/>
      <c r="Q54" s="424"/>
      <c r="R54" s="424"/>
      <c r="S54" s="424"/>
      <c r="T54" s="424"/>
      <c r="U54" s="43"/>
      <c r="V54" s="43"/>
      <c r="W54" s="43"/>
      <c r="X54" s="43"/>
      <c r="Y54" s="43"/>
    </row>
    <row r="55" spans="1:25" x14ac:dyDescent="0.3">
      <c r="A55" s="424"/>
      <c r="B55" s="264" t="s">
        <v>1677</v>
      </c>
      <c r="C55" s="264"/>
      <c r="D55" s="264"/>
      <c r="E55" s="264"/>
      <c r="F55" s="264"/>
      <c r="G55" s="264"/>
      <c r="H55" s="424"/>
      <c r="I55" s="424"/>
      <c r="J55" s="424"/>
      <c r="K55" s="424"/>
      <c r="L55" s="424"/>
      <c r="M55" s="424"/>
      <c r="N55" s="424"/>
      <c r="O55" s="424"/>
      <c r="P55" s="424"/>
      <c r="Q55" s="424"/>
      <c r="R55" s="424"/>
      <c r="S55" s="424"/>
      <c r="T55" s="424"/>
      <c r="U55" s="43"/>
      <c r="V55" s="43"/>
      <c r="W55" s="43"/>
      <c r="X55" s="43"/>
      <c r="Y55" s="43"/>
    </row>
    <row r="56" spans="1:25" x14ac:dyDescent="0.3">
      <c r="A56" s="424"/>
      <c r="B56" s="424"/>
      <c r="C56" s="424"/>
      <c r="D56" s="424"/>
      <c r="E56" s="424"/>
      <c r="F56" s="424"/>
      <c r="G56" s="424"/>
      <c r="H56" s="424"/>
      <c r="I56" s="424"/>
      <c r="J56" s="424"/>
      <c r="K56" s="424"/>
      <c r="L56" s="424"/>
      <c r="M56" s="424"/>
      <c r="N56" s="424"/>
      <c r="O56" s="424"/>
      <c r="P56" s="424"/>
      <c r="Q56" s="424"/>
      <c r="R56" s="424"/>
      <c r="S56" s="424"/>
      <c r="T56" s="424"/>
      <c r="U56" s="43"/>
      <c r="V56" s="43"/>
      <c r="W56" s="43"/>
      <c r="X56" s="43"/>
      <c r="Y56" s="43"/>
    </row>
    <row r="57" spans="1:25" x14ac:dyDescent="0.3">
      <c r="A57" s="424"/>
      <c r="B57" s="424"/>
      <c r="C57" s="424"/>
      <c r="D57" s="424"/>
      <c r="E57" s="424"/>
      <c r="F57" s="424"/>
      <c r="G57" s="424"/>
      <c r="H57" s="424"/>
      <c r="I57" s="424"/>
      <c r="J57" s="424"/>
      <c r="K57" s="424"/>
      <c r="L57" s="424"/>
      <c r="M57" s="424"/>
      <c r="N57" s="424"/>
      <c r="O57" s="424"/>
      <c r="P57" s="424"/>
      <c r="Q57" s="424"/>
      <c r="R57" s="424"/>
      <c r="S57" s="424"/>
      <c r="T57" s="424"/>
      <c r="U57" s="43"/>
      <c r="V57" s="43"/>
      <c r="W57" s="43"/>
      <c r="X57" s="43"/>
      <c r="Y57" s="43"/>
    </row>
    <row r="58" spans="1:25" x14ac:dyDescent="0.3">
      <c r="A58" s="424"/>
      <c r="B58" s="424"/>
      <c r="C58" s="424"/>
      <c r="D58" s="424"/>
      <c r="E58" s="424"/>
      <c r="F58" s="424"/>
      <c r="G58" s="424"/>
      <c r="H58" s="424"/>
      <c r="I58" s="424"/>
      <c r="J58" s="424"/>
      <c r="K58" s="424"/>
      <c r="L58" s="424"/>
      <c r="M58" s="424"/>
      <c r="N58" s="424"/>
      <c r="O58" s="424"/>
      <c r="P58" s="424"/>
      <c r="Q58" s="424"/>
      <c r="R58" s="424"/>
      <c r="S58" s="424"/>
      <c r="T58" s="424"/>
      <c r="U58" s="43"/>
      <c r="V58" s="43"/>
      <c r="W58" s="43"/>
      <c r="X58" s="43"/>
      <c r="Y58" s="43"/>
    </row>
    <row r="59" spans="1:25" x14ac:dyDescent="0.3">
      <c r="A59" s="424"/>
      <c r="B59" s="424"/>
      <c r="C59" s="424"/>
      <c r="D59" s="424"/>
      <c r="E59" s="424"/>
      <c r="F59" s="424"/>
      <c r="G59" s="424"/>
      <c r="H59" s="424"/>
      <c r="I59" s="424"/>
      <c r="J59" s="424"/>
      <c r="K59" s="424"/>
      <c r="L59" s="424"/>
      <c r="M59" s="424"/>
      <c r="N59" s="424"/>
      <c r="O59" s="424"/>
      <c r="P59" s="424"/>
      <c r="Q59" s="424"/>
      <c r="R59" s="424"/>
      <c r="S59" s="424"/>
      <c r="T59" s="424"/>
      <c r="U59" s="43"/>
      <c r="V59" s="43"/>
      <c r="W59" s="43"/>
      <c r="X59" s="43"/>
      <c r="Y59" s="43"/>
    </row>
    <row r="60" spans="1:25" x14ac:dyDescent="0.3">
      <c r="A60" s="424"/>
      <c r="B60" s="424"/>
      <c r="C60" s="424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4"/>
      <c r="O60" s="424"/>
      <c r="P60" s="424"/>
      <c r="Q60" s="424"/>
      <c r="R60" s="424"/>
      <c r="S60" s="424"/>
      <c r="T60" s="424"/>
      <c r="U60" s="43"/>
      <c r="V60" s="43"/>
      <c r="W60" s="43"/>
      <c r="X60" s="43"/>
      <c r="Y60" s="43"/>
    </row>
    <row r="61" spans="1:25" x14ac:dyDescent="0.3">
      <c r="A61" s="424"/>
      <c r="B61" s="424"/>
      <c r="C61" s="424"/>
      <c r="D61" s="424"/>
      <c r="E61" s="424"/>
      <c r="F61" s="424"/>
      <c r="G61" s="424"/>
      <c r="H61" s="424"/>
      <c r="I61" s="424"/>
      <c r="J61" s="424"/>
      <c r="K61" s="424"/>
      <c r="L61" s="424"/>
      <c r="M61" s="424"/>
      <c r="N61" s="424"/>
      <c r="O61" s="424"/>
      <c r="P61" s="424"/>
      <c r="Q61" s="424"/>
      <c r="R61" s="424"/>
      <c r="S61" s="424"/>
      <c r="T61" s="424"/>
      <c r="U61" s="43"/>
      <c r="V61" s="43"/>
      <c r="W61" s="43"/>
      <c r="X61" s="43"/>
      <c r="Y61" s="43"/>
    </row>
    <row r="62" spans="1:25" x14ac:dyDescent="0.3">
      <c r="A62" s="424"/>
      <c r="B62" s="424"/>
      <c r="C62" s="424"/>
      <c r="D62" s="424"/>
      <c r="E62" s="424"/>
      <c r="F62" s="425"/>
      <c r="G62" s="424"/>
      <c r="H62" s="424"/>
      <c r="I62" s="424"/>
      <c r="J62" s="424"/>
      <c r="K62" s="424"/>
      <c r="L62" s="424"/>
      <c r="M62" s="424"/>
      <c r="N62" s="424"/>
      <c r="O62" s="424"/>
      <c r="P62" s="424"/>
      <c r="Q62" s="424"/>
      <c r="R62" s="424"/>
      <c r="S62" s="424"/>
      <c r="T62" s="424"/>
      <c r="U62" s="43"/>
      <c r="V62" s="43"/>
      <c r="W62" s="43"/>
      <c r="X62" s="43"/>
      <c r="Y62" s="43"/>
    </row>
    <row r="63" spans="1:25" x14ac:dyDescent="0.3">
      <c r="A63" s="424"/>
      <c r="B63" s="424"/>
      <c r="C63" s="424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4"/>
      <c r="O63" s="424"/>
      <c r="P63" s="424"/>
      <c r="Q63" s="424"/>
      <c r="R63" s="424"/>
      <c r="S63" s="424"/>
      <c r="T63" s="424"/>
      <c r="U63" s="43"/>
      <c r="V63" s="43"/>
      <c r="W63" s="43"/>
      <c r="X63" s="43"/>
      <c r="Y63" s="43"/>
    </row>
    <row r="64" spans="1:25" x14ac:dyDescent="0.3">
      <c r="A64" s="424"/>
      <c r="B64" s="424"/>
      <c r="C64" s="424"/>
      <c r="D64" s="424"/>
      <c r="E64" s="424"/>
      <c r="F64" s="424"/>
      <c r="G64" s="424"/>
      <c r="H64" s="424"/>
      <c r="I64" s="424"/>
      <c r="J64" s="424"/>
      <c r="K64" s="424"/>
      <c r="L64" s="424"/>
      <c r="M64" s="424"/>
      <c r="N64" s="424"/>
      <c r="O64" s="424"/>
      <c r="P64" s="424"/>
      <c r="Q64" s="424"/>
      <c r="R64" s="424"/>
      <c r="S64" s="424"/>
      <c r="T64" s="424"/>
      <c r="U64" s="43"/>
      <c r="V64" s="43"/>
      <c r="W64" s="43"/>
      <c r="X64" s="43"/>
      <c r="Y64" s="43"/>
    </row>
    <row r="65" spans="1:25" x14ac:dyDescent="0.3">
      <c r="A65" s="424"/>
      <c r="B65" s="424"/>
      <c r="C65" s="424"/>
      <c r="D65" s="424"/>
      <c r="E65" s="424"/>
      <c r="F65" s="424"/>
      <c r="G65" s="424"/>
      <c r="H65" s="424"/>
      <c r="I65" s="424"/>
      <c r="J65" s="424"/>
      <c r="K65" s="424"/>
      <c r="L65" s="424"/>
      <c r="M65" s="424"/>
      <c r="N65" s="424"/>
      <c r="O65" s="424"/>
      <c r="P65" s="424"/>
      <c r="Q65" s="424"/>
      <c r="R65" s="424"/>
      <c r="S65" s="424"/>
      <c r="T65" s="424"/>
      <c r="U65" s="43"/>
      <c r="V65" s="43"/>
      <c r="W65" s="43"/>
      <c r="X65" s="43"/>
      <c r="Y65" s="43"/>
    </row>
    <row r="66" spans="1:25" x14ac:dyDescent="0.3">
      <c r="A66" s="424"/>
      <c r="B66" s="424"/>
      <c r="C66" s="424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4"/>
      <c r="O66" s="424"/>
      <c r="P66" s="424"/>
      <c r="Q66" s="424"/>
      <c r="R66" s="424"/>
      <c r="S66" s="424"/>
      <c r="T66" s="424"/>
      <c r="U66" s="43"/>
      <c r="V66" s="43"/>
      <c r="W66" s="43"/>
      <c r="X66" s="43"/>
      <c r="Y66" s="43"/>
    </row>
    <row r="67" spans="1:25" x14ac:dyDescent="0.3">
      <c r="A67" s="424"/>
      <c r="B67" s="424"/>
      <c r="C67" s="424"/>
      <c r="D67" s="424"/>
      <c r="E67" s="424"/>
      <c r="F67" s="424"/>
      <c r="G67" s="424"/>
      <c r="H67" s="424"/>
      <c r="I67" s="424"/>
      <c r="J67" s="424"/>
      <c r="K67" s="424"/>
      <c r="L67" s="424"/>
      <c r="M67" s="424"/>
      <c r="N67" s="424"/>
      <c r="O67" s="424"/>
      <c r="P67" s="424"/>
      <c r="Q67" s="424"/>
      <c r="R67" s="424"/>
      <c r="S67" s="424"/>
      <c r="T67" s="424"/>
      <c r="U67" s="43"/>
      <c r="V67" s="43"/>
      <c r="W67" s="43"/>
      <c r="X67" s="43"/>
      <c r="Y67" s="43"/>
    </row>
    <row r="68" spans="1:25" x14ac:dyDescent="0.3">
      <c r="A68" s="424"/>
      <c r="B68" s="424"/>
      <c r="C68" s="424"/>
      <c r="D68" s="424"/>
      <c r="E68" s="424"/>
      <c r="F68" s="424"/>
      <c r="G68" s="424"/>
      <c r="H68" s="424"/>
      <c r="I68" s="424"/>
      <c r="J68" s="424"/>
      <c r="K68" s="424"/>
      <c r="L68" s="424"/>
      <c r="M68" s="424"/>
      <c r="N68" s="424"/>
      <c r="O68" s="424"/>
      <c r="P68" s="424"/>
      <c r="Q68" s="424"/>
      <c r="R68" s="424"/>
      <c r="S68" s="424"/>
      <c r="T68" s="424"/>
      <c r="U68" s="43"/>
      <c r="V68" s="43"/>
      <c r="W68" s="43"/>
      <c r="X68" s="43"/>
      <c r="Y68" s="43"/>
    </row>
    <row r="69" spans="1:25" x14ac:dyDescent="0.3">
      <c r="A69" s="424"/>
      <c r="B69" s="424"/>
      <c r="C69" s="424"/>
      <c r="D69" s="424"/>
      <c r="E69" s="424"/>
      <c r="F69" s="424"/>
      <c r="G69" s="424"/>
      <c r="H69" s="424"/>
      <c r="I69" s="424"/>
      <c r="J69" s="424"/>
      <c r="K69" s="424"/>
      <c r="L69" s="424"/>
      <c r="M69" s="424"/>
      <c r="N69" s="424"/>
      <c r="O69" s="424"/>
      <c r="P69" s="424"/>
      <c r="Q69" s="424"/>
      <c r="R69" s="424"/>
      <c r="S69" s="424"/>
      <c r="T69" s="424"/>
      <c r="U69" s="43"/>
      <c r="V69" s="43"/>
      <c r="W69" s="43"/>
      <c r="X69" s="43"/>
      <c r="Y69" s="43"/>
    </row>
    <row r="70" spans="1:25" x14ac:dyDescent="0.3">
      <c r="A70" s="424"/>
      <c r="B70" s="424"/>
      <c r="C70" s="424"/>
      <c r="D70" s="424"/>
      <c r="E70" s="424"/>
      <c r="F70" s="424"/>
      <c r="G70" s="424"/>
      <c r="H70" s="424"/>
      <c r="I70" s="424"/>
      <c r="J70" s="424"/>
      <c r="K70" s="424"/>
      <c r="L70" s="424"/>
      <c r="M70" s="424"/>
      <c r="N70" s="424"/>
      <c r="O70" s="424"/>
      <c r="P70" s="424"/>
      <c r="Q70" s="424"/>
      <c r="R70" s="424"/>
      <c r="S70" s="424"/>
      <c r="T70" s="424"/>
      <c r="U70" s="43"/>
      <c r="V70" s="43"/>
      <c r="W70" s="43"/>
      <c r="X70" s="43"/>
      <c r="Y70" s="43"/>
    </row>
    <row r="71" spans="1:25" x14ac:dyDescent="0.3">
      <c r="A71" s="424"/>
      <c r="B71" s="424"/>
      <c r="C71" s="424"/>
      <c r="D71" s="424"/>
      <c r="E71" s="424"/>
      <c r="F71" s="424"/>
      <c r="G71" s="424"/>
      <c r="H71" s="424"/>
      <c r="I71" s="424"/>
      <c r="J71" s="424"/>
      <c r="K71" s="424"/>
      <c r="L71" s="424"/>
      <c r="M71" s="424"/>
      <c r="N71" s="424"/>
      <c r="O71" s="424"/>
      <c r="P71" s="424"/>
      <c r="Q71" s="424"/>
      <c r="R71" s="424"/>
      <c r="S71" s="424"/>
      <c r="T71" s="424"/>
      <c r="U71" s="43"/>
      <c r="V71" s="43"/>
      <c r="W71" s="43"/>
      <c r="X71" s="43"/>
      <c r="Y71" s="43"/>
    </row>
    <row r="72" spans="1:25" x14ac:dyDescent="0.3">
      <c r="A72" s="424"/>
      <c r="B72" s="424"/>
      <c r="C72" s="424"/>
      <c r="D72" s="424"/>
      <c r="E72" s="424"/>
      <c r="F72" s="424"/>
      <c r="G72" s="424"/>
      <c r="H72" s="424"/>
      <c r="I72" s="424"/>
      <c r="J72" s="424"/>
      <c r="K72" s="424"/>
      <c r="L72" s="424"/>
      <c r="M72" s="424"/>
      <c r="N72" s="424"/>
      <c r="O72" s="424"/>
      <c r="P72" s="424"/>
      <c r="Q72" s="424"/>
      <c r="R72" s="424"/>
      <c r="S72" s="424"/>
      <c r="T72" s="424"/>
      <c r="U72" s="43"/>
      <c r="V72" s="43"/>
      <c r="W72" s="43"/>
      <c r="X72" s="43"/>
      <c r="Y72" s="43"/>
    </row>
    <row r="73" spans="1:25" x14ac:dyDescent="0.3">
      <c r="A73" s="424"/>
      <c r="B73" s="424"/>
      <c r="C73" s="424"/>
      <c r="D73" s="424"/>
      <c r="E73" s="424"/>
      <c r="F73" s="424"/>
      <c r="G73" s="424"/>
      <c r="H73" s="424"/>
      <c r="I73" s="424"/>
      <c r="J73" s="424"/>
      <c r="K73" s="424"/>
      <c r="L73" s="424"/>
      <c r="M73" s="424"/>
      <c r="N73" s="424"/>
      <c r="O73" s="424"/>
      <c r="P73" s="424"/>
      <c r="Q73" s="424"/>
      <c r="R73" s="424"/>
      <c r="S73" s="424"/>
      <c r="T73" s="424"/>
      <c r="U73" s="43"/>
      <c r="V73" s="43"/>
      <c r="W73" s="43"/>
      <c r="X73" s="43"/>
      <c r="Y73" s="43"/>
    </row>
    <row r="74" spans="1:25" x14ac:dyDescent="0.3">
      <c r="A74" s="424"/>
      <c r="B74" s="424"/>
      <c r="C74" s="424"/>
      <c r="D74" s="424"/>
      <c r="E74" s="424"/>
      <c r="F74" s="424"/>
      <c r="G74" s="424"/>
      <c r="H74" s="424"/>
      <c r="I74" s="424"/>
      <c r="J74" s="424"/>
      <c r="K74" s="424"/>
      <c r="L74" s="424"/>
      <c r="M74" s="424"/>
      <c r="N74" s="424"/>
      <c r="O74" s="424"/>
      <c r="P74" s="424"/>
      <c r="Q74" s="424"/>
      <c r="R74" s="424"/>
      <c r="S74" s="424"/>
      <c r="T74" s="424"/>
      <c r="U74" s="43"/>
      <c r="V74" s="43"/>
      <c r="W74" s="43"/>
      <c r="X74" s="43"/>
      <c r="Y74" s="43"/>
    </row>
    <row r="75" spans="1:25" x14ac:dyDescent="0.3">
      <c r="A75" s="424"/>
      <c r="B75" s="424"/>
      <c r="C75" s="424"/>
      <c r="D75" s="424"/>
      <c r="E75" s="424"/>
      <c r="F75" s="424"/>
      <c r="G75" s="424"/>
      <c r="H75" s="424"/>
      <c r="I75" s="424"/>
      <c r="J75" s="424"/>
      <c r="K75" s="424"/>
      <c r="L75" s="424"/>
      <c r="M75" s="424"/>
      <c r="N75" s="424"/>
      <c r="O75" s="424"/>
      <c r="P75" s="424"/>
      <c r="Q75" s="424"/>
      <c r="R75" s="424"/>
      <c r="S75" s="424"/>
      <c r="T75" s="424"/>
      <c r="U75" s="43"/>
      <c r="V75" s="43"/>
      <c r="W75" s="43"/>
      <c r="X75" s="43"/>
      <c r="Y75" s="43"/>
    </row>
    <row r="76" spans="1:25" x14ac:dyDescent="0.3">
      <c r="A76" s="424"/>
      <c r="B76" s="424"/>
      <c r="C76" s="424"/>
      <c r="D76" s="424"/>
      <c r="E76" s="424"/>
      <c r="F76" s="424"/>
      <c r="G76" s="424"/>
      <c r="H76" s="424"/>
      <c r="I76" s="424"/>
      <c r="J76" s="424"/>
      <c r="K76" s="424"/>
      <c r="L76" s="424"/>
      <c r="M76" s="424"/>
      <c r="N76" s="424"/>
      <c r="O76" s="424"/>
      <c r="P76" s="424"/>
      <c r="Q76" s="424"/>
      <c r="R76" s="424"/>
      <c r="S76" s="424"/>
      <c r="T76" s="424"/>
      <c r="U76" s="43"/>
      <c r="V76" s="43"/>
      <c r="W76" s="43"/>
      <c r="X76" s="43"/>
      <c r="Y76" s="43"/>
    </row>
    <row r="77" spans="1:25" x14ac:dyDescent="0.3">
      <c r="A77" s="426"/>
      <c r="B77" s="426"/>
      <c r="C77" s="426"/>
      <c r="D77" s="426"/>
      <c r="E77" s="426"/>
      <c r="F77" s="426"/>
      <c r="G77" s="426"/>
      <c r="H77" s="426"/>
      <c r="I77" s="426"/>
      <c r="J77" s="426"/>
      <c r="K77" s="426"/>
      <c r="L77" s="426"/>
      <c r="M77" s="426"/>
      <c r="N77" s="426"/>
      <c r="O77" s="426"/>
      <c r="P77" s="426"/>
      <c r="Q77" s="426"/>
      <c r="R77" s="426"/>
      <c r="S77" s="426"/>
      <c r="T77" s="426"/>
    </row>
    <row r="78" spans="1:25" x14ac:dyDescent="0.3">
      <c r="A78" s="426"/>
      <c r="B78" s="426"/>
      <c r="C78" s="426"/>
      <c r="D78" s="426"/>
      <c r="E78" s="426"/>
      <c r="F78" s="426"/>
      <c r="G78" s="426"/>
      <c r="H78" s="426"/>
      <c r="I78" s="426"/>
      <c r="J78" s="426"/>
      <c r="K78" s="426"/>
      <c r="L78" s="426"/>
      <c r="M78" s="426"/>
      <c r="N78" s="426"/>
      <c r="O78" s="426"/>
      <c r="P78" s="426"/>
      <c r="Q78" s="426"/>
      <c r="R78" s="426"/>
      <c r="S78" s="426"/>
      <c r="T78" s="426"/>
    </row>
    <row r="79" spans="1:25" x14ac:dyDescent="0.3">
      <c r="A79" s="426"/>
      <c r="B79" s="426"/>
      <c r="C79" s="426"/>
      <c r="D79" s="426"/>
      <c r="E79" s="426"/>
      <c r="F79" s="426"/>
      <c r="G79" s="426"/>
      <c r="H79" s="426"/>
      <c r="I79" s="426"/>
      <c r="J79" s="426"/>
      <c r="K79" s="426"/>
      <c r="L79" s="426"/>
      <c r="M79" s="426"/>
      <c r="N79" s="426"/>
      <c r="O79" s="426"/>
      <c r="P79" s="426"/>
      <c r="Q79" s="426"/>
      <c r="R79" s="426"/>
      <c r="S79" s="426"/>
      <c r="T79" s="426"/>
    </row>
    <row r="80" spans="1:25" x14ac:dyDescent="0.3">
      <c r="A80" s="426"/>
      <c r="B80" s="426"/>
      <c r="C80" s="426"/>
      <c r="D80" s="426"/>
      <c r="E80" s="426"/>
      <c r="F80" s="426"/>
      <c r="G80" s="426"/>
      <c r="H80" s="426"/>
      <c r="I80" s="426"/>
      <c r="J80" s="426"/>
      <c r="K80" s="426"/>
      <c r="L80" s="426"/>
      <c r="M80" s="426"/>
      <c r="N80" s="426"/>
      <c r="O80" s="426"/>
      <c r="P80" s="426"/>
      <c r="Q80" s="426"/>
      <c r="R80" s="426"/>
      <c r="S80" s="426"/>
      <c r="T80" s="426"/>
    </row>
  </sheetData>
  <sheetProtection selectLockedCells="1" selectUnlockedCells="1"/>
  <sortState xmlns:xlrd2="http://schemas.microsoft.com/office/spreadsheetml/2017/richdata2" ref="A44:G52">
    <sortCondition descending="1" ref="G44"/>
    <sortCondition descending="1" ref="F44"/>
  </sortState>
  <mergeCells count="1">
    <mergeCell ref="C2:G2"/>
  </mergeCells>
  <hyperlinks>
    <hyperlink ref="B2" location="'Index'!A3" tooltip="Go to the Index sheet" display="á" xr:uid="{D9761795-4383-4598-9F21-F27BF6ED6F5A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388C4-9D1F-49B6-89D8-BF389A67659A}">
  <sheetPr>
    <tabColor rgb="FF0070C0"/>
    <pageSetUpPr fitToPage="1"/>
  </sheetPr>
  <dimension ref="A1:Y115"/>
  <sheetViews>
    <sheetView showGridLines="0" zoomScaleNormal="100" workbookViewId="0">
      <selection activeCell="A2" sqref="A2"/>
    </sheetView>
  </sheetViews>
  <sheetFormatPr defaultColWidth="10.28515625" defaultRowHeight="15" customHeight="1" x14ac:dyDescent="0.3"/>
  <cols>
    <col min="1" max="1" width="20.7109375" style="264" customWidth="1"/>
    <col min="2" max="6" width="5" style="264" customWidth="1"/>
    <col min="7" max="7" width="4.7109375" style="288" customWidth="1"/>
    <col min="8" max="8" width="20.7109375" style="264" customWidth="1"/>
    <col min="9" max="14" width="5" style="264" customWidth="1"/>
    <col min="15" max="22" width="4.140625" style="264" customWidth="1"/>
    <col min="23" max="25" width="10.28515625" style="264"/>
  </cols>
  <sheetData>
    <row r="1" spans="1:25" ht="18" x14ac:dyDescent="0.35">
      <c r="A1" s="427" t="s">
        <v>1462</v>
      </c>
      <c r="B1" s="428"/>
      <c r="C1" s="428"/>
      <c r="D1" s="391"/>
      <c r="E1" s="391"/>
      <c r="F1" s="391"/>
      <c r="G1" s="429"/>
      <c r="H1" s="391"/>
      <c r="I1" s="392" t="s">
        <v>1494</v>
      </c>
      <c r="J1" s="430">
        <v>2</v>
      </c>
      <c r="K1" s="255"/>
      <c r="L1" s="391"/>
      <c r="M1" s="391"/>
      <c r="N1" s="255"/>
      <c r="O1" s="391"/>
      <c r="P1" s="391"/>
      <c r="Q1" s="391"/>
      <c r="R1" s="391"/>
      <c r="S1" s="391"/>
      <c r="T1" s="391"/>
      <c r="U1" s="391"/>
      <c r="V1" s="391"/>
      <c r="W1" s="391"/>
      <c r="X1" s="255"/>
      <c r="Y1" s="255"/>
    </row>
    <row r="2" spans="1:25" ht="19.5" customHeight="1" x14ac:dyDescent="0.35">
      <c r="A2" s="431" t="s">
        <v>2</v>
      </c>
      <c r="C2" s="396"/>
      <c r="I2" s="262" t="s">
        <v>1675</v>
      </c>
      <c r="J2" s="262"/>
      <c r="K2" s="262"/>
      <c r="L2" s="262"/>
      <c r="M2" s="262"/>
      <c r="N2" s="262"/>
    </row>
    <row r="3" spans="1:25" ht="15.75" customHeight="1" x14ac:dyDescent="0.3">
      <c r="A3" s="263" t="s">
        <v>4</v>
      </c>
      <c r="B3" s="263"/>
      <c r="C3" s="263"/>
      <c r="D3" s="263"/>
      <c r="E3" s="263"/>
      <c r="F3" s="263"/>
      <c r="G3" s="259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3"/>
      <c r="W3" s="263"/>
      <c r="X3" s="263"/>
      <c r="Y3" s="263"/>
    </row>
    <row r="4" spans="1:25" ht="15.75" customHeight="1" x14ac:dyDescent="0.3">
      <c r="A4" s="432" t="s">
        <v>1537</v>
      </c>
      <c r="B4" s="273"/>
      <c r="C4" s="433">
        <v>552</v>
      </c>
      <c r="D4" s="273"/>
      <c r="E4" s="434" t="s">
        <v>12</v>
      </c>
      <c r="F4" s="435">
        <f>SUM(F5:F7)</f>
        <v>572</v>
      </c>
      <c r="G4" s="436" t="s">
        <v>206</v>
      </c>
      <c r="H4" s="432" t="s">
        <v>1538</v>
      </c>
      <c r="I4" s="273"/>
      <c r="J4" s="433">
        <v>569</v>
      </c>
      <c r="K4" s="273"/>
      <c r="L4" s="434" t="s">
        <v>12</v>
      </c>
      <c r="M4" s="435">
        <f>SUM(M5:M7)</f>
        <v>573</v>
      </c>
    </row>
    <row r="5" spans="1:25" ht="15.75" customHeight="1" x14ac:dyDescent="0.3">
      <c r="A5" s="437" t="s">
        <v>1516</v>
      </c>
      <c r="B5" s="438"/>
      <c r="C5" s="439"/>
      <c r="D5" s="285">
        <v>92</v>
      </c>
      <c r="E5" s="285">
        <v>95</v>
      </c>
      <c r="F5" s="440">
        <f>SUM(D5:E5)</f>
        <v>187</v>
      </c>
      <c r="H5" s="437" t="s">
        <v>1501</v>
      </c>
      <c r="I5" s="438"/>
      <c r="J5" s="439"/>
      <c r="K5" s="285">
        <v>96</v>
      </c>
      <c r="L5" s="285">
        <v>97</v>
      </c>
      <c r="M5" s="440">
        <f>SUM(K5:L5)</f>
        <v>193</v>
      </c>
    </row>
    <row r="6" spans="1:25" ht="15.75" customHeight="1" x14ac:dyDescent="0.3">
      <c r="A6" s="441" t="s">
        <v>817</v>
      </c>
      <c r="B6" s="442"/>
      <c r="C6" s="443"/>
      <c r="D6" s="284">
        <v>95</v>
      </c>
      <c r="E6" s="284">
        <v>94</v>
      </c>
      <c r="F6" s="286">
        <f>SUM(D6:E6)</f>
        <v>189</v>
      </c>
      <c r="H6" s="441" t="s">
        <v>1500</v>
      </c>
      <c r="I6" s="442"/>
      <c r="J6" s="443"/>
      <c r="K6" s="284">
        <v>99</v>
      </c>
      <c r="L6" s="284">
        <v>96</v>
      </c>
      <c r="M6" s="286">
        <f>SUM(K6:L6)</f>
        <v>195</v>
      </c>
    </row>
    <row r="7" spans="1:25" ht="15.75" customHeight="1" x14ac:dyDescent="0.3">
      <c r="A7" s="444" t="s">
        <v>686</v>
      </c>
      <c r="B7" s="445"/>
      <c r="C7" s="446"/>
      <c r="D7" s="291">
        <v>98</v>
      </c>
      <c r="E7" s="291">
        <v>98</v>
      </c>
      <c r="F7" s="293">
        <f>SUM(D7:E7)</f>
        <v>196</v>
      </c>
      <c r="H7" s="444" t="s">
        <v>645</v>
      </c>
      <c r="I7" s="445"/>
      <c r="J7" s="446"/>
      <c r="K7" s="291">
        <v>91</v>
      </c>
      <c r="L7" s="291">
        <v>94</v>
      </c>
      <c r="M7" s="293">
        <f>SUM(K7:L7)</f>
        <v>185</v>
      </c>
    </row>
    <row r="8" spans="1:25" ht="15.75" customHeight="1" x14ac:dyDescent="0.3">
      <c r="O8" s="447"/>
    </row>
    <row r="9" spans="1:25" ht="15.75" customHeight="1" x14ac:dyDescent="0.3">
      <c r="A9" s="432" t="s">
        <v>1539</v>
      </c>
      <c r="B9" s="273"/>
      <c r="C9" s="433">
        <v>558</v>
      </c>
      <c r="D9" s="273"/>
      <c r="E9" s="434" t="s">
        <v>12</v>
      </c>
      <c r="F9" s="435">
        <f>SUM(F10:F12)</f>
        <v>559</v>
      </c>
      <c r="G9" s="436" t="s">
        <v>206</v>
      </c>
      <c r="H9" s="432" t="s">
        <v>1540</v>
      </c>
      <c r="I9" s="273"/>
      <c r="J9" s="433">
        <v>559</v>
      </c>
      <c r="K9" s="273"/>
      <c r="L9" s="434" t="s">
        <v>12</v>
      </c>
      <c r="M9" s="435">
        <f>SUM(M10:M12)</f>
        <v>576</v>
      </c>
    </row>
    <row r="10" spans="1:25" ht="15.75" customHeight="1" x14ac:dyDescent="0.3">
      <c r="A10" s="437" t="s">
        <v>397</v>
      </c>
      <c r="B10" s="438"/>
      <c r="C10" s="439"/>
      <c r="D10" s="285">
        <v>91</v>
      </c>
      <c r="E10" s="285">
        <v>88</v>
      </c>
      <c r="F10" s="440">
        <f>SUM(D10:E10)</f>
        <v>179</v>
      </c>
      <c r="H10" s="437" t="s">
        <v>1497</v>
      </c>
      <c r="I10" s="438"/>
      <c r="J10" s="439"/>
      <c r="K10" s="285">
        <v>97</v>
      </c>
      <c r="L10" s="285">
        <v>97</v>
      </c>
      <c r="M10" s="440">
        <f>SUM(K10:L10)</f>
        <v>194</v>
      </c>
    </row>
    <row r="11" spans="1:25" ht="15.75" customHeight="1" x14ac:dyDescent="0.3">
      <c r="A11" s="441" t="s">
        <v>395</v>
      </c>
      <c r="B11" s="442"/>
      <c r="C11" s="443"/>
      <c r="D11" s="284">
        <v>93</v>
      </c>
      <c r="E11" s="284">
        <v>90</v>
      </c>
      <c r="F11" s="286">
        <f>SUM(D11:E11)</f>
        <v>183</v>
      </c>
      <c r="H11" s="441" t="s">
        <v>1498</v>
      </c>
      <c r="I11" s="442"/>
      <c r="J11" s="443"/>
      <c r="K11" s="284">
        <v>95</v>
      </c>
      <c r="L11" s="284">
        <v>96</v>
      </c>
      <c r="M11" s="286">
        <f>SUM(K11:L11)</f>
        <v>191</v>
      </c>
    </row>
    <row r="12" spans="1:25" ht="15.75" customHeight="1" x14ac:dyDescent="0.3">
      <c r="A12" s="444" t="s">
        <v>1503</v>
      </c>
      <c r="B12" s="445"/>
      <c r="C12" s="446"/>
      <c r="D12" s="291">
        <v>99</v>
      </c>
      <c r="E12" s="291">
        <v>98</v>
      </c>
      <c r="F12" s="293">
        <f>SUM(D12:E12)</f>
        <v>197</v>
      </c>
      <c r="H12" s="444" t="s">
        <v>1511</v>
      </c>
      <c r="I12" s="445"/>
      <c r="J12" s="446"/>
      <c r="K12" s="291">
        <v>95</v>
      </c>
      <c r="L12" s="291">
        <v>96</v>
      </c>
      <c r="M12" s="293">
        <f>SUM(K12:L12)</f>
        <v>191</v>
      </c>
    </row>
    <row r="13" spans="1:25" ht="15.75" customHeight="1" x14ac:dyDescent="0.3"/>
    <row r="14" spans="1:25" ht="15.75" customHeight="1" x14ac:dyDescent="0.3">
      <c r="A14" s="432" t="s">
        <v>1541</v>
      </c>
      <c r="B14" s="273"/>
      <c r="C14" s="433">
        <v>558</v>
      </c>
      <c r="D14" s="273"/>
      <c r="E14" s="434" t="s">
        <v>12</v>
      </c>
      <c r="F14" s="435">
        <f>SUM(F15:F17)</f>
        <v>564</v>
      </c>
      <c r="G14" s="436" t="s">
        <v>206</v>
      </c>
      <c r="H14" s="264" t="s">
        <v>598</v>
      </c>
    </row>
    <row r="15" spans="1:25" ht="15.75" customHeight="1" x14ac:dyDescent="0.3">
      <c r="A15" s="437" t="s">
        <v>1506</v>
      </c>
      <c r="B15" s="438"/>
      <c r="C15" s="439"/>
      <c r="D15" s="285">
        <v>93</v>
      </c>
      <c r="E15" s="285">
        <v>95</v>
      </c>
      <c r="F15" s="440">
        <f>SUM(D15:E15)</f>
        <v>188</v>
      </c>
    </row>
    <row r="16" spans="1:25" ht="15.75" customHeight="1" x14ac:dyDescent="0.3">
      <c r="A16" s="441" t="s">
        <v>1454</v>
      </c>
      <c r="B16" s="442"/>
      <c r="C16" s="443"/>
      <c r="D16" s="284">
        <v>98</v>
      </c>
      <c r="E16" s="284">
        <v>95</v>
      </c>
      <c r="F16" s="286">
        <f>SUM(D16:E16)</f>
        <v>193</v>
      </c>
    </row>
    <row r="17" spans="1:20" ht="15.75" customHeight="1" x14ac:dyDescent="0.3">
      <c r="A17" s="444" t="s">
        <v>976</v>
      </c>
      <c r="B17" s="445"/>
      <c r="C17" s="446"/>
      <c r="D17" s="291">
        <v>92</v>
      </c>
      <c r="E17" s="291">
        <v>91</v>
      </c>
      <c r="F17" s="293">
        <f>SUM(D17:E17)</f>
        <v>183</v>
      </c>
    </row>
    <row r="18" spans="1:20" ht="15.75" customHeight="1" x14ac:dyDescent="0.3"/>
    <row r="19" spans="1:20" ht="15.75" customHeight="1" x14ac:dyDescent="0.3">
      <c r="H19" s="448" t="s">
        <v>4</v>
      </c>
      <c r="I19" s="275" t="s">
        <v>213</v>
      </c>
      <c r="J19" s="275" t="s">
        <v>214</v>
      </c>
      <c r="K19" s="275" t="s">
        <v>215</v>
      </c>
      <c r="L19" s="275" t="s">
        <v>216</v>
      </c>
      <c r="M19" s="275" t="s">
        <v>11</v>
      </c>
      <c r="N19" s="276" t="s">
        <v>217</v>
      </c>
    </row>
    <row r="20" spans="1:20" ht="15.75" customHeight="1" x14ac:dyDescent="0.3">
      <c r="B20" s="264" t="s">
        <v>1542</v>
      </c>
      <c r="H20" s="449" t="s">
        <v>1540</v>
      </c>
      <c r="I20" s="285">
        <v>8</v>
      </c>
      <c r="J20" s="285">
        <v>7</v>
      </c>
      <c r="K20" s="285"/>
      <c r="L20" s="285">
        <v>1</v>
      </c>
      <c r="M20" s="285">
        <v>4538</v>
      </c>
      <c r="N20" s="440">
        <v>14</v>
      </c>
    </row>
    <row r="21" spans="1:20" ht="15.75" customHeight="1" x14ac:dyDescent="0.3">
      <c r="B21" s="467" t="s">
        <v>1590</v>
      </c>
      <c r="H21" s="451" t="s">
        <v>1538</v>
      </c>
      <c r="I21" s="284">
        <v>8</v>
      </c>
      <c r="J21" s="284">
        <v>6</v>
      </c>
      <c r="K21" s="284"/>
      <c r="L21" s="284">
        <v>2</v>
      </c>
      <c r="M21" s="284">
        <v>4535</v>
      </c>
      <c r="N21" s="286">
        <v>12</v>
      </c>
    </row>
    <row r="22" spans="1:20" ht="15.75" customHeight="1" x14ac:dyDescent="0.3">
      <c r="B22" s="309" t="s">
        <v>220</v>
      </c>
      <c r="H22" s="450" t="s">
        <v>1539</v>
      </c>
      <c r="I22" s="284">
        <v>8</v>
      </c>
      <c r="J22" s="284">
        <v>4</v>
      </c>
      <c r="K22" s="284"/>
      <c r="L22" s="284">
        <v>4</v>
      </c>
      <c r="M22" s="284">
        <v>4479</v>
      </c>
      <c r="N22" s="286">
        <v>8</v>
      </c>
    </row>
    <row r="23" spans="1:20" ht="15.75" customHeight="1" x14ac:dyDescent="0.3">
      <c r="H23" s="450" t="s">
        <v>1537</v>
      </c>
      <c r="I23" s="418">
        <v>8</v>
      </c>
      <c r="J23" s="418">
        <v>4</v>
      </c>
      <c r="K23" s="418"/>
      <c r="L23" s="418">
        <v>4</v>
      </c>
      <c r="M23" s="418">
        <v>4423</v>
      </c>
      <c r="N23" s="416">
        <v>8</v>
      </c>
    </row>
    <row r="24" spans="1:20" ht="15.75" customHeight="1" x14ac:dyDescent="0.3">
      <c r="H24" s="450" t="s">
        <v>1541</v>
      </c>
      <c r="I24" s="284">
        <v>8</v>
      </c>
      <c r="J24" s="284">
        <v>3</v>
      </c>
      <c r="K24" s="284"/>
      <c r="L24" s="284">
        <v>5</v>
      </c>
      <c r="M24" s="284">
        <v>3888</v>
      </c>
      <c r="N24" s="286">
        <v>6</v>
      </c>
    </row>
    <row r="25" spans="1:20" ht="15.75" customHeight="1" x14ac:dyDescent="0.3">
      <c r="H25" s="452" t="s">
        <v>598</v>
      </c>
      <c r="I25" s="291"/>
      <c r="J25" s="291"/>
      <c r="K25" s="291"/>
      <c r="L25" s="291"/>
      <c r="M25" s="291"/>
      <c r="N25" s="293"/>
    </row>
    <row r="26" spans="1:20" ht="15.75" customHeight="1" x14ac:dyDescent="0.3"/>
    <row r="27" spans="1:20" ht="15.75" customHeight="1" x14ac:dyDescent="0.3">
      <c r="A27" s="453"/>
      <c r="B27" s="453"/>
      <c r="C27" s="453"/>
      <c r="D27" s="453"/>
      <c r="E27" s="453"/>
      <c r="F27" s="453"/>
      <c r="G27" s="454"/>
      <c r="H27" s="453"/>
      <c r="I27" s="453"/>
      <c r="J27" s="453"/>
      <c r="K27" s="453"/>
      <c r="L27" s="453"/>
      <c r="M27" s="453"/>
      <c r="N27" s="453"/>
      <c r="P27" s="401"/>
    </row>
    <row r="28" spans="1:20" ht="15.75" customHeight="1" x14ac:dyDescent="0.3"/>
    <row r="29" spans="1:20" ht="15.75" customHeight="1" x14ac:dyDescent="0.3">
      <c r="A29" s="263" t="s">
        <v>28</v>
      </c>
      <c r="B29" s="263"/>
      <c r="C29" s="263"/>
      <c r="D29" s="263"/>
      <c r="E29" s="263"/>
      <c r="F29" s="263"/>
      <c r="G29" s="259"/>
      <c r="H29" s="263"/>
      <c r="I29" s="263"/>
      <c r="J29" s="263"/>
      <c r="K29" s="263"/>
      <c r="L29" s="263"/>
      <c r="M29" s="263"/>
      <c r="N29" s="263"/>
      <c r="O29" s="263"/>
    </row>
    <row r="30" spans="1:20" ht="15.75" customHeight="1" x14ac:dyDescent="0.3">
      <c r="A30" s="432" t="s">
        <v>1543</v>
      </c>
      <c r="B30" s="273"/>
      <c r="C30" s="433">
        <v>545</v>
      </c>
      <c r="D30" s="273"/>
      <c r="E30" s="434" t="s">
        <v>12</v>
      </c>
      <c r="F30" s="435">
        <f>SUM(F31:F33)</f>
        <v>563</v>
      </c>
      <c r="G30" s="436" t="s">
        <v>206</v>
      </c>
      <c r="H30" s="432" t="s">
        <v>1544</v>
      </c>
      <c r="I30" s="273"/>
      <c r="J30" s="433">
        <v>536</v>
      </c>
      <c r="K30" s="273"/>
      <c r="L30" s="434" t="s">
        <v>12</v>
      </c>
      <c r="M30" s="435">
        <f>SUM(M31:M33)</f>
        <v>551</v>
      </c>
      <c r="O30" s="455"/>
      <c r="P30" s="455"/>
      <c r="Q30" s="455"/>
      <c r="R30" s="455"/>
      <c r="S30" s="455"/>
      <c r="T30" s="455"/>
    </row>
    <row r="31" spans="1:20" ht="15.75" customHeight="1" x14ac:dyDescent="0.3">
      <c r="A31" s="437" t="s">
        <v>1453</v>
      </c>
      <c r="B31" s="438"/>
      <c r="C31" s="439"/>
      <c r="D31" s="285">
        <v>95</v>
      </c>
      <c r="E31" s="285">
        <v>98</v>
      </c>
      <c r="F31" s="440">
        <f>SUM(D31:E31)</f>
        <v>193</v>
      </c>
      <c r="H31" s="437" t="s">
        <v>1450</v>
      </c>
      <c r="I31" s="438"/>
      <c r="J31" s="439"/>
      <c r="K31" s="285">
        <v>91</v>
      </c>
      <c r="L31" s="285">
        <v>93</v>
      </c>
      <c r="M31" s="440">
        <f>SUM(K31:L31)</f>
        <v>184</v>
      </c>
      <c r="O31" s="455"/>
      <c r="P31" s="455"/>
      <c r="Q31" s="455"/>
      <c r="R31" s="455"/>
      <c r="S31" s="455"/>
      <c r="T31" s="455"/>
    </row>
    <row r="32" spans="1:20" ht="15.75" customHeight="1" x14ac:dyDescent="0.3">
      <c r="A32" s="441" t="s">
        <v>317</v>
      </c>
      <c r="B32" s="442"/>
      <c r="C32" s="443"/>
      <c r="D32" s="284">
        <v>91</v>
      </c>
      <c r="E32" s="284">
        <v>96</v>
      </c>
      <c r="F32" s="286">
        <f>SUM(D32:E32)</f>
        <v>187</v>
      </c>
      <c r="H32" s="441" t="s">
        <v>1525</v>
      </c>
      <c r="I32" s="442"/>
      <c r="J32" s="443"/>
      <c r="K32" s="284">
        <v>95</v>
      </c>
      <c r="L32" s="284">
        <v>90</v>
      </c>
      <c r="M32" s="286">
        <f>SUM(K32:L32)</f>
        <v>185</v>
      </c>
      <c r="O32" s="455"/>
      <c r="P32" s="455"/>
      <c r="Q32" s="455"/>
      <c r="R32" s="455"/>
      <c r="S32" s="455"/>
      <c r="T32" s="455"/>
    </row>
    <row r="33" spans="1:20" ht="15.75" customHeight="1" x14ac:dyDescent="0.3">
      <c r="A33" s="444" t="s">
        <v>360</v>
      </c>
      <c r="B33" s="445"/>
      <c r="C33" s="446"/>
      <c r="D33" s="291">
        <v>92</v>
      </c>
      <c r="E33" s="291">
        <v>91</v>
      </c>
      <c r="F33" s="293">
        <f>SUM(D33:E33)</f>
        <v>183</v>
      </c>
      <c r="H33" s="444" t="s">
        <v>892</v>
      </c>
      <c r="I33" s="445"/>
      <c r="J33" s="446"/>
      <c r="K33" s="291">
        <v>93</v>
      </c>
      <c r="L33" s="291">
        <v>89</v>
      </c>
      <c r="M33" s="293">
        <f>SUM(K33:L33)</f>
        <v>182</v>
      </c>
      <c r="O33" s="455"/>
      <c r="P33" s="455"/>
      <c r="Q33" s="455"/>
      <c r="R33" s="455"/>
      <c r="S33" s="455"/>
      <c r="T33" s="455"/>
    </row>
    <row r="34" spans="1:20" ht="15.75" customHeight="1" x14ac:dyDescent="0.3">
      <c r="O34" s="455"/>
      <c r="P34" s="455"/>
      <c r="Q34" s="455"/>
      <c r="R34" s="455"/>
      <c r="S34" s="455"/>
      <c r="T34" s="455"/>
    </row>
    <row r="35" spans="1:20" ht="15.75" customHeight="1" x14ac:dyDescent="0.3">
      <c r="A35" s="432" t="s">
        <v>1545</v>
      </c>
      <c r="B35" s="273"/>
      <c r="C35" s="433">
        <v>533</v>
      </c>
      <c r="D35" s="273"/>
      <c r="E35" s="434" t="s">
        <v>12</v>
      </c>
      <c r="F35" s="435">
        <f>SUM(F36:F38)</f>
        <v>541</v>
      </c>
      <c r="G35" s="436" t="s">
        <v>206</v>
      </c>
      <c r="H35" s="432" t="s">
        <v>1546</v>
      </c>
      <c r="I35" s="273"/>
      <c r="J35" s="433">
        <v>539</v>
      </c>
      <c r="K35" s="273"/>
      <c r="L35" s="434" t="s">
        <v>12</v>
      </c>
      <c r="M35" s="435">
        <f>SUM(M36:M38)</f>
        <v>527</v>
      </c>
      <c r="O35" s="455"/>
      <c r="P35" s="455"/>
      <c r="Q35" s="455"/>
      <c r="R35" s="455"/>
      <c r="S35" s="455"/>
      <c r="T35" s="455"/>
    </row>
    <row r="36" spans="1:20" ht="15.75" customHeight="1" x14ac:dyDescent="0.3">
      <c r="A36" s="437" t="s">
        <v>1515</v>
      </c>
      <c r="B36" s="438"/>
      <c r="C36" s="439"/>
      <c r="D36" s="285">
        <v>95</v>
      </c>
      <c r="E36" s="285">
        <v>87</v>
      </c>
      <c r="F36" s="440">
        <f>SUM(D36:E36)</f>
        <v>182</v>
      </c>
      <c r="H36" s="437" t="s">
        <v>119</v>
      </c>
      <c r="I36" s="438"/>
      <c r="J36" s="439"/>
      <c r="K36" s="285">
        <v>94</v>
      </c>
      <c r="L36" s="285">
        <v>91</v>
      </c>
      <c r="M36" s="440">
        <f>SUM(K36:L36)</f>
        <v>185</v>
      </c>
      <c r="O36" s="455"/>
      <c r="P36" s="455"/>
      <c r="Q36" s="455"/>
      <c r="R36" s="455"/>
      <c r="S36" s="455"/>
      <c r="T36" s="455"/>
    </row>
    <row r="37" spans="1:20" ht="15.75" customHeight="1" x14ac:dyDescent="0.3">
      <c r="A37" s="441" t="s">
        <v>1523</v>
      </c>
      <c r="B37" s="442"/>
      <c r="C37" s="443"/>
      <c r="D37" s="284">
        <v>87</v>
      </c>
      <c r="E37" s="284">
        <v>85</v>
      </c>
      <c r="F37" s="286">
        <f>SUM(D37:E37)</f>
        <v>172</v>
      </c>
      <c r="H37" s="441" t="s">
        <v>1334</v>
      </c>
      <c r="I37" s="442"/>
      <c r="J37" s="443"/>
      <c r="K37" s="284">
        <v>79</v>
      </c>
      <c r="L37" s="284">
        <v>75</v>
      </c>
      <c r="M37" s="286">
        <f>SUM(K37:L37)</f>
        <v>154</v>
      </c>
      <c r="O37" s="455"/>
      <c r="P37" s="455"/>
      <c r="Q37" s="455"/>
      <c r="R37" s="455"/>
      <c r="S37" s="455"/>
      <c r="T37" s="455"/>
    </row>
    <row r="38" spans="1:20" ht="15.75" customHeight="1" x14ac:dyDescent="0.3">
      <c r="A38" s="444" t="s">
        <v>987</v>
      </c>
      <c r="B38" s="445"/>
      <c r="C38" s="446"/>
      <c r="D38" s="291">
        <v>93</v>
      </c>
      <c r="E38" s="291">
        <v>94</v>
      </c>
      <c r="F38" s="293">
        <f>SUM(D38:E38)</f>
        <v>187</v>
      </c>
      <c r="H38" s="444" t="s">
        <v>153</v>
      </c>
      <c r="I38" s="445"/>
      <c r="J38" s="446"/>
      <c r="K38" s="291">
        <v>94</v>
      </c>
      <c r="L38" s="291">
        <v>94</v>
      </c>
      <c r="M38" s="293">
        <f>SUM(K38:L38)</f>
        <v>188</v>
      </c>
      <c r="O38" s="455"/>
      <c r="P38" s="455"/>
      <c r="Q38" s="455"/>
      <c r="R38" s="455"/>
      <c r="S38" s="455"/>
      <c r="T38" s="455"/>
    </row>
    <row r="39" spans="1:20" ht="15.75" customHeight="1" x14ac:dyDescent="0.3">
      <c r="O39" s="455"/>
      <c r="P39" s="455"/>
      <c r="Q39" s="455"/>
      <c r="R39" s="455"/>
      <c r="S39" s="455"/>
      <c r="T39" s="455"/>
    </row>
    <row r="40" spans="1:20" ht="15.75" customHeight="1" x14ac:dyDescent="0.3">
      <c r="A40" s="432" t="s">
        <v>1386</v>
      </c>
      <c r="B40" s="273"/>
      <c r="C40" s="433">
        <v>550</v>
      </c>
      <c r="D40" s="273"/>
      <c r="E40" s="434" t="s">
        <v>12</v>
      </c>
      <c r="F40" s="435">
        <f>SUM(F41:F43)</f>
        <v>558</v>
      </c>
      <c r="G40" s="436" t="s">
        <v>206</v>
      </c>
      <c r="H40" s="455" t="s">
        <v>598</v>
      </c>
      <c r="I40" s="455"/>
      <c r="J40" s="455"/>
      <c r="K40" s="455"/>
      <c r="L40" s="455"/>
      <c r="M40" s="455"/>
      <c r="O40" s="455"/>
      <c r="P40" s="455"/>
      <c r="Q40" s="455"/>
      <c r="R40" s="455"/>
      <c r="S40" s="455"/>
      <c r="T40" s="455"/>
    </row>
    <row r="41" spans="1:20" ht="15.75" customHeight="1" x14ac:dyDescent="0.3">
      <c r="A41" s="437" t="s">
        <v>1451</v>
      </c>
      <c r="B41" s="438"/>
      <c r="C41" s="439"/>
      <c r="D41" s="285">
        <v>94</v>
      </c>
      <c r="E41" s="285">
        <v>93</v>
      </c>
      <c r="F41" s="440">
        <f>SUM(D41:E41)</f>
        <v>187</v>
      </c>
      <c r="H41" s="455"/>
      <c r="I41" s="455"/>
      <c r="J41" s="455"/>
      <c r="K41" s="455"/>
      <c r="L41" s="455"/>
      <c r="M41" s="455"/>
      <c r="O41" s="455"/>
      <c r="P41" s="455"/>
      <c r="Q41" s="455"/>
      <c r="R41" s="455"/>
      <c r="S41" s="455"/>
      <c r="T41" s="455"/>
    </row>
    <row r="42" spans="1:20" ht="15.75" customHeight="1" x14ac:dyDescent="0.3">
      <c r="A42" s="441" t="s">
        <v>1519</v>
      </c>
      <c r="B42" s="442"/>
      <c r="C42" s="443"/>
      <c r="D42" s="284">
        <v>95</v>
      </c>
      <c r="E42" s="284">
        <v>94</v>
      </c>
      <c r="F42" s="286">
        <f>SUM(D42:E42)</f>
        <v>189</v>
      </c>
      <c r="H42" s="455"/>
      <c r="I42" s="455"/>
      <c r="J42" s="455"/>
      <c r="K42" s="455"/>
      <c r="L42" s="455"/>
      <c r="M42" s="455"/>
      <c r="O42" s="455"/>
      <c r="P42" s="455"/>
      <c r="Q42" s="455"/>
      <c r="R42" s="455"/>
      <c r="S42" s="455"/>
      <c r="T42" s="455"/>
    </row>
    <row r="43" spans="1:20" ht="15.75" customHeight="1" x14ac:dyDescent="0.3">
      <c r="A43" s="444" t="s">
        <v>1063</v>
      </c>
      <c r="B43" s="445"/>
      <c r="C43" s="446"/>
      <c r="D43" s="291">
        <v>94</v>
      </c>
      <c r="E43" s="291">
        <v>88</v>
      </c>
      <c r="F43" s="293">
        <f>SUM(D43:E43)</f>
        <v>182</v>
      </c>
      <c r="H43" s="455"/>
      <c r="I43" s="455"/>
      <c r="J43" s="455"/>
      <c r="K43" s="455"/>
      <c r="L43" s="455"/>
      <c r="M43" s="455"/>
      <c r="O43" s="455"/>
      <c r="P43" s="455"/>
      <c r="Q43" s="455"/>
      <c r="R43" s="455"/>
      <c r="S43" s="455"/>
      <c r="T43" s="455"/>
    </row>
    <row r="44" spans="1:20" ht="15.75" customHeight="1" x14ac:dyDescent="0.3">
      <c r="O44" s="455"/>
      <c r="P44" s="455"/>
      <c r="Q44" s="455"/>
      <c r="R44" s="455"/>
      <c r="S44" s="455"/>
      <c r="T44" s="455"/>
    </row>
    <row r="45" spans="1:20" ht="15.75" customHeight="1" x14ac:dyDescent="0.3">
      <c r="H45" s="448" t="s">
        <v>28</v>
      </c>
      <c r="I45" s="275" t="s">
        <v>213</v>
      </c>
      <c r="J45" s="275" t="s">
        <v>214</v>
      </c>
      <c r="K45" s="275" t="s">
        <v>215</v>
      </c>
      <c r="L45" s="275" t="s">
        <v>216</v>
      </c>
      <c r="M45" s="275" t="s">
        <v>11</v>
      </c>
      <c r="N45" s="276" t="s">
        <v>217</v>
      </c>
    </row>
    <row r="46" spans="1:20" ht="15.75" customHeight="1" x14ac:dyDescent="0.3">
      <c r="B46" s="309" t="s">
        <v>1547</v>
      </c>
      <c r="H46" s="456" t="s">
        <v>1543</v>
      </c>
      <c r="I46" s="457">
        <v>8</v>
      </c>
      <c r="J46" s="457">
        <v>7</v>
      </c>
      <c r="K46" s="457"/>
      <c r="L46" s="457">
        <v>1</v>
      </c>
      <c r="M46" s="457">
        <v>4423</v>
      </c>
      <c r="N46" s="458">
        <v>14</v>
      </c>
      <c r="O46" s="455"/>
      <c r="P46" s="455"/>
    </row>
    <row r="47" spans="1:20" ht="15.75" customHeight="1" x14ac:dyDescent="0.3">
      <c r="B47" s="468" t="s">
        <v>1591</v>
      </c>
      <c r="H47" s="459" t="s">
        <v>1545</v>
      </c>
      <c r="I47" s="460">
        <v>8</v>
      </c>
      <c r="J47" s="460">
        <v>6</v>
      </c>
      <c r="K47" s="460"/>
      <c r="L47" s="460">
        <v>2</v>
      </c>
      <c r="M47" s="460">
        <v>4351</v>
      </c>
      <c r="N47" s="461">
        <v>12</v>
      </c>
      <c r="O47" s="455"/>
      <c r="P47" s="455"/>
    </row>
    <row r="48" spans="1:20" ht="15.75" customHeight="1" x14ac:dyDescent="0.3">
      <c r="B48" s="309" t="s">
        <v>220</v>
      </c>
      <c r="H48" s="459" t="s">
        <v>1544</v>
      </c>
      <c r="I48" s="460">
        <v>8</v>
      </c>
      <c r="J48" s="460">
        <v>5</v>
      </c>
      <c r="K48" s="460"/>
      <c r="L48" s="460">
        <v>3</v>
      </c>
      <c r="M48" s="460">
        <v>4366</v>
      </c>
      <c r="N48" s="461">
        <v>10</v>
      </c>
      <c r="O48" s="455"/>
      <c r="P48" s="455"/>
    </row>
    <row r="49" spans="1:16" ht="15.75" customHeight="1" x14ac:dyDescent="0.3">
      <c r="H49" s="459" t="s">
        <v>1386</v>
      </c>
      <c r="I49" s="460">
        <v>8</v>
      </c>
      <c r="J49" s="460">
        <v>4</v>
      </c>
      <c r="K49" s="460"/>
      <c r="L49" s="460">
        <v>4</v>
      </c>
      <c r="M49" s="460">
        <v>4410</v>
      </c>
      <c r="N49" s="461">
        <v>8</v>
      </c>
      <c r="O49" s="455"/>
      <c r="P49" s="455"/>
    </row>
    <row r="50" spans="1:16" ht="15.75" customHeight="1" x14ac:dyDescent="0.3">
      <c r="H50" s="459" t="s">
        <v>1546</v>
      </c>
      <c r="I50" s="460">
        <v>8</v>
      </c>
      <c r="J50" s="460">
        <v>2</v>
      </c>
      <c r="K50" s="460"/>
      <c r="L50" s="460">
        <v>6</v>
      </c>
      <c r="M50" s="460">
        <v>4228</v>
      </c>
      <c r="N50" s="461">
        <v>4</v>
      </c>
      <c r="O50" s="455"/>
      <c r="P50" s="455"/>
    </row>
    <row r="51" spans="1:16" ht="15.75" customHeight="1" x14ac:dyDescent="0.3">
      <c r="H51" s="462" t="s">
        <v>598</v>
      </c>
      <c r="I51" s="463"/>
      <c r="J51" s="463"/>
      <c r="K51" s="463"/>
      <c r="L51" s="463"/>
      <c r="M51" s="463"/>
      <c r="N51" s="464"/>
      <c r="O51" s="455"/>
      <c r="P51" s="455"/>
    </row>
    <row r="52" spans="1:16" ht="15.75" customHeight="1" x14ac:dyDescent="0.3"/>
    <row r="53" spans="1:16" ht="15.75" customHeight="1" x14ac:dyDescent="0.3">
      <c r="A53" s="264" t="s">
        <v>1536</v>
      </c>
      <c r="E53" s="288"/>
      <c r="G53" s="465" t="s">
        <v>1676</v>
      </c>
    </row>
    <row r="54" spans="1:16" ht="15.75" customHeight="1" x14ac:dyDescent="0.3">
      <c r="A54" s="264" t="s">
        <v>1677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>
      <c r="D63" s="295"/>
    </row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display="á" xr:uid="{309B7816-ED32-40DD-B86E-2E2682923A4E}"/>
  </hyperlinks>
  <printOptions horizontalCentered="1"/>
  <pageMargins left="0.31527777777777799" right="0.31527777777777799" top="1.37777777777778" bottom="0.39374999999999999" header="0.39374999999999999" footer="0.511811023622047"/>
  <pageSetup paperSize="9" orientation="portrait" horizontalDpi="300" verticalDpi="300" r:id="rId1"/>
  <headerFooter>
    <oddHeader>&amp;C&amp;"Aptos Narrow,Bold"&amp;18Cumbria &amp;&amp; Northumbria TSA Leagues
Winter 2024-25&amp;L&amp;G&amp;R&amp;G</oddHeader>
  </headerFooter>
  <legacyDrawingHF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8D66C-28B6-4860-A0A8-92B878A8B449}">
  <sheetPr>
    <tabColor rgb="FF0070C0"/>
    <pageSetUpPr fitToPage="1"/>
  </sheetPr>
  <dimension ref="A1:Y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8" customWidth="1"/>
    <col min="2" max="6" width="5" style="18" customWidth="1"/>
    <col min="7" max="7" width="4.7109375" style="40" customWidth="1"/>
    <col min="8" max="8" width="20.7109375" style="18" customWidth="1"/>
    <col min="9" max="14" width="5" style="18" customWidth="1"/>
    <col min="15" max="22" width="4.140625" style="18" customWidth="1"/>
    <col min="23" max="25" width="10.28515625" style="18"/>
  </cols>
  <sheetData>
    <row r="1" spans="1:25" ht="18" x14ac:dyDescent="0.35">
      <c r="A1" s="386" t="s">
        <v>1462</v>
      </c>
      <c r="B1" s="387"/>
      <c r="C1" s="387"/>
      <c r="D1" s="3"/>
      <c r="E1" s="3"/>
      <c r="F1" s="3"/>
      <c r="G1" s="64"/>
      <c r="H1" s="3"/>
      <c r="I1" s="4" t="s">
        <v>1407</v>
      </c>
      <c r="J1" s="65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55"/>
      <c r="I2" s="56" t="s">
        <v>1675</v>
      </c>
      <c r="J2" s="56"/>
      <c r="K2" s="56"/>
      <c r="L2" s="56"/>
      <c r="M2" s="56"/>
      <c r="N2" s="56"/>
    </row>
    <row r="3" spans="1:25" ht="15.75" customHeight="1" x14ac:dyDescent="0.3">
      <c r="A3" s="9" t="s">
        <v>45</v>
      </c>
      <c r="B3" s="9"/>
      <c r="C3" s="9"/>
      <c r="D3" s="9"/>
      <c r="E3" s="9"/>
      <c r="F3" s="9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67" t="s">
        <v>854</v>
      </c>
      <c r="B4" s="68"/>
      <c r="C4" s="69">
        <v>524</v>
      </c>
      <c r="D4" s="68"/>
      <c r="E4" s="14" t="s">
        <v>12</v>
      </c>
      <c r="F4" s="70">
        <f>SUM(F5:F7)</f>
        <v>507</v>
      </c>
      <c r="G4" s="71" t="s">
        <v>206</v>
      </c>
      <c r="H4" s="67" t="s">
        <v>1463</v>
      </c>
      <c r="I4" s="68"/>
      <c r="J4" s="69">
        <v>525</v>
      </c>
      <c r="K4" s="68"/>
      <c r="L4" s="14" t="s">
        <v>12</v>
      </c>
      <c r="M4" s="70">
        <f>SUM(M5:M7)</f>
        <v>515</v>
      </c>
      <c r="N4"/>
      <c r="O4" s="43"/>
      <c r="P4" s="43"/>
      <c r="Q4" s="43"/>
      <c r="R4" s="43"/>
      <c r="S4" s="43"/>
      <c r="T4" s="43"/>
    </row>
    <row r="5" spans="1:25" ht="15.75" customHeight="1" x14ac:dyDescent="0.3">
      <c r="A5" s="141" t="s">
        <v>1464</v>
      </c>
      <c r="B5" s="113"/>
      <c r="C5" s="114"/>
      <c r="D5" s="89">
        <v>86</v>
      </c>
      <c r="E5" s="89">
        <v>93</v>
      </c>
      <c r="F5" s="73">
        <f>SUM(D5:E5)</f>
        <v>179</v>
      </c>
      <c r="G5"/>
      <c r="H5" s="141" t="s">
        <v>974</v>
      </c>
      <c r="I5" s="113"/>
      <c r="J5" s="114"/>
      <c r="K5" s="89">
        <v>94</v>
      </c>
      <c r="L5" s="89">
        <v>93</v>
      </c>
      <c r="M5" s="73">
        <f>SUM(K5:L5)</f>
        <v>187</v>
      </c>
      <c r="N5"/>
      <c r="O5" s="43"/>
      <c r="P5" s="43"/>
      <c r="Q5" s="43"/>
      <c r="R5" s="43"/>
      <c r="S5" s="43"/>
      <c r="T5" s="43"/>
    </row>
    <row r="6" spans="1:25" ht="15.75" customHeight="1" x14ac:dyDescent="0.3">
      <c r="A6" s="116" t="s">
        <v>1465</v>
      </c>
      <c r="B6" s="344"/>
      <c r="C6" s="345"/>
      <c r="D6" s="48">
        <v>84</v>
      </c>
      <c r="E6" s="48">
        <v>84</v>
      </c>
      <c r="F6" s="28">
        <f>SUM(D6:E6)</f>
        <v>168</v>
      </c>
      <c r="G6"/>
      <c r="H6" s="116" t="s">
        <v>1466</v>
      </c>
      <c r="I6" s="344"/>
      <c r="J6" s="345"/>
      <c r="K6" s="48">
        <v>80</v>
      </c>
      <c r="L6" s="48">
        <v>83</v>
      </c>
      <c r="M6" s="28">
        <f>SUM(K6:L6)</f>
        <v>163</v>
      </c>
      <c r="N6"/>
      <c r="O6" s="43"/>
      <c r="P6" s="43"/>
      <c r="Q6" s="43"/>
      <c r="R6" s="43"/>
      <c r="S6" s="43"/>
      <c r="T6" s="43"/>
    </row>
    <row r="7" spans="1:25" ht="15.75" customHeight="1" x14ac:dyDescent="0.3">
      <c r="A7" s="346" t="s">
        <v>1261</v>
      </c>
      <c r="B7" s="347"/>
      <c r="C7" s="348"/>
      <c r="D7" s="226">
        <v>78</v>
      </c>
      <c r="E7" s="226">
        <v>82</v>
      </c>
      <c r="F7" s="240">
        <f>SUM(D7:E7)</f>
        <v>160</v>
      </c>
      <c r="G7"/>
      <c r="H7" s="346" t="s">
        <v>410</v>
      </c>
      <c r="I7" s="347"/>
      <c r="J7" s="348"/>
      <c r="K7" s="226">
        <v>82</v>
      </c>
      <c r="L7" s="226">
        <v>83</v>
      </c>
      <c r="M7" s="240">
        <f>SUM(K7:L7)</f>
        <v>165</v>
      </c>
      <c r="N7"/>
      <c r="O7" s="43"/>
      <c r="P7" s="43"/>
      <c r="Q7" s="43"/>
      <c r="R7" s="43"/>
      <c r="S7" s="43"/>
      <c r="T7" s="43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3"/>
      <c r="P8" s="43"/>
      <c r="Q8" s="43"/>
      <c r="R8" s="43"/>
      <c r="S8" s="43"/>
      <c r="T8" s="43"/>
    </row>
    <row r="9" spans="1:25" ht="15.75" customHeight="1" x14ac:dyDescent="0.3">
      <c r="A9" s="67" t="s">
        <v>1467</v>
      </c>
      <c r="B9" s="68"/>
      <c r="C9" s="69">
        <v>512</v>
      </c>
      <c r="D9" s="68"/>
      <c r="E9" s="14" t="s">
        <v>12</v>
      </c>
      <c r="F9" s="70">
        <f>SUM(F10:F12)</f>
        <v>521</v>
      </c>
      <c r="G9" s="71" t="s">
        <v>206</v>
      </c>
      <c r="H9" s="67" t="s">
        <v>1468</v>
      </c>
      <c r="I9" s="68"/>
      <c r="J9" s="69">
        <v>530</v>
      </c>
      <c r="K9" s="68"/>
      <c r="L9" s="14" t="s">
        <v>12</v>
      </c>
      <c r="M9" s="70">
        <f>SUM(M10:M12)</f>
        <v>339</v>
      </c>
      <c r="N9"/>
      <c r="O9" s="43"/>
      <c r="P9" s="43"/>
      <c r="Q9" s="43"/>
      <c r="R9" s="43"/>
      <c r="S9" s="43"/>
      <c r="T9" s="43"/>
    </row>
    <row r="10" spans="1:25" ht="15.75" customHeight="1" x14ac:dyDescent="0.3">
      <c r="A10" s="141" t="s">
        <v>1469</v>
      </c>
      <c r="B10" s="113"/>
      <c r="C10" s="114"/>
      <c r="D10" s="89">
        <v>91</v>
      </c>
      <c r="E10" s="89">
        <v>94</v>
      </c>
      <c r="F10" s="73">
        <f>SUM(D10:E10)</f>
        <v>185</v>
      </c>
      <c r="G10"/>
      <c r="H10" s="141" t="s">
        <v>1064</v>
      </c>
      <c r="I10" s="113"/>
      <c r="J10" s="114"/>
      <c r="K10" s="89" t="s">
        <v>55</v>
      </c>
      <c r="L10" s="89"/>
      <c r="M10" s="73">
        <f>SUM(K10:L10)</f>
        <v>0</v>
      </c>
      <c r="N10"/>
      <c r="O10" s="43"/>
      <c r="P10" s="43"/>
      <c r="Q10" s="43"/>
      <c r="R10" s="43"/>
      <c r="S10" s="43"/>
      <c r="T10" s="43"/>
    </row>
    <row r="11" spans="1:25" ht="15.75" customHeight="1" x14ac:dyDescent="0.3">
      <c r="A11" s="116" t="s">
        <v>1470</v>
      </c>
      <c r="B11" s="344"/>
      <c r="C11" s="345"/>
      <c r="D11" s="48">
        <v>79</v>
      </c>
      <c r="E11" s="48">
        <v>84</v>
      </c>
      <c r="F11" s="28">
        <f>SUM(D11:E11)</f>
        <v>163</v>
      </c>
      <c r="G11"/>
      <c r="H11" s="116" t="s">
        <v>994</v>
      </c>
      <c r="I11" s="344"/>
      <c r="J11" s="345"/>
      <c r="K11" s="48">
        <v>79</v>
      </c>
      <c r="L11" s="48">
        <v>86</v>
      </c>
      <c r="M11" s="28">
        <f>SUM(K11:L11)</f>
        <v>165</v>
      </c>
      <c r="N11"/>
      <c r="O11" s="43"/>
      <c r="P11" s="43"/>
      <c r="Q11" s="43"/>
      <c r="R11" s="43"/>
      <c r="S11" s="43"/>
      <c r="T11" s="43"/>
    </row>
    <row r="12" spans="1:25" ht="15.75" customHeight="1" x14ac:dyDescent="0.3">
      <c r="A12" s="346" t="s">
        <v>1471</v>
      </c>
      <c r="B12" s="347"/>
      <c r="C12" s="348"/>
      <c r="D12" s="226">
        <v>85</v>
      </c>
      <c r="E12" s="226">
        <v>88</v>
      </c>
      <c r="F12" s="240">
        <f>SUM(D12:E12)</f>
        <v>173</v>
      </c>
      <c r="G12"/>
      <c r="H12" s="346" t="s">
        <v>945</v>
      </c>
      <c r="I12" s="347"/>
      <c r="J12" s="348"/>
      <c r="K12" s="226">
        <v>90</v>
      </c>
      <c r="L12" s="226">
        <v>84</v>
      </c>
      <c r="M12" s="240">
        <f>SUM(K12:L12)</f>
        <v>174</v>
      </c>
      <c r="N12"/>
      <c r="O12" s="43"/>
      <c r="P12" s="43"/>
      <c r="Q12" s="43"/>
      <c r="R12" s="43"/>
      <c r="S12" s="43"/>
      <c r="T12" s="43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3"/>
      <c r="P13" s="43"/>
      <c r="Q13" s="43"/>
      <c r="R13" s="43"/>
      <c r="S13" s="43"/>
      <c r="T13" s="43"/>
    </row>
    <row r="14" spans="1:25" ht="15.75" customHeight="1" x14ac:dyDescent="0.3">
      <c r="A14" s="67" t="s">
        <v>859</v>
      </c>
      <c r="B14" s="68"/>
      <c r="C14" s="69">
        <v>518</v>
      </c>
      <c r="D14" s="68"/>
      <c r="E14" s="14" t="s">
        <v>12</v>
      </c>
      <c r="F14" s="70">
        <f>SUM(F15:F17)</f>
        <v>523</v>
      </c>
      <c r="G14" s="71" t="s">
        <v>206</v>
      </c>
      <c r="H14" s="43" t="s">
        <v>598</v>
      </c>
      <c r="I14" s="43"/>
      <c r="J14" s="43"/>
      <c r="K14" s="43"/>
      <c r="L14" s="43"/>
      <c r="M14" s="43"/>
      <c r="N14"/>
      <c r="O14" s="43"/>
      <c r="P14" s="43"/>
      <c r="Q14" s="43"/>
      <c r="R14" s="43"/>
      <c r="S14" s="43"/>
      <c r="T14" s="43"/>
    </row>
    <row r="15" spans="1:25" ht="15.75" customHeight="1" x14ac:dyDescent="0.3">
      <c r="A15" s="141" t="s">
        <v>275</v>
      </c>
      <c r="B15" s="113"/>
      <c r="C15" s="114"/>
      <c r="D15" s="89">
        <v>93</v>
      </c>
      <c r="E15" s="89">
        <v>90</v>
      </c>
      <c r="F15" s="73">
        <f>SUM(D15:E15)</f>
        <v>183</v>
      </c>
      <c r="G15"/>
      <c r="H15" s="43"/>
      <c r="I15" s="43"/>
      <c r="J15" s="43"/>
      <c r="K15" s="43"/>
      <c r="L15" s="43"/>
      <c r="M15" s="43"/>
      <c r="N15"/>
      <c r="O15" s="43"/>
      <c r="P15" s="43"/>
      <c r="Q15" s="43"/>
      <c r="R15" s="43"/>
      <c r="S15" s="43"/>
      <c r="T15" s="43"/>
    </row>
    <row r="16" spans="1:25" ht="15.75" customHeight="1" x14ac:dyDescent="0.3">
      <c r="A16" s="116" t="s">
        <v>321</v>
      </c>
      <c r="B16" s="344"/>
      <c r="C16" s="345"/>
      <c r="D16" s="48">
        <v>82</v>
      </c>
      <c r="E16" s="48">
        <v>82</v>
      </c>
      <c r="F16" s="28">
        <f>SUM(D16:E16)</f>
        <v>164</v>
      </c>
      <c r="G16"/>
      <c r="H16" s="43"/>
      <c r="I16" s="43"/>
      <c r="J16" s="43"/>
      <c r="K16" s="43"/>
      <c r="L16" s="43"/>
      <c r="M16" s="43"/>
      <c r="N16"/>
      <c r="O16" s="43"/>
      <c r="P16" s="43"/>
      <c r="Q16" s="43"/>
      <c r="R16" s="43"/>
      <c r="S16" s="43"/>
      <c r="T16" s="43"/>
    </row>
    <row r="17" spans="1:20" ht="15.75" customHeight="1" x14ac:dyDescent="0.3">
      <c r="A17" s="346" t="s">
        <v>668</v>
      </c>
      <c r="B17" s="347"/>
      <c r="C17" s="348"/>
      <c r="D17" s="226">
        <v>88</v>
      </c>
      <c r="E17" s="226">
        <v>88</v>
      </c>
      <c r="F17" s="240">
        <f>SUM(D17:E17)</f>
        <v>176</v>
      </c>
      <c r="G17"/>
      <c r="H17" s="43"/>
      <c r="I17" s="43"/>
      <c r="J17" s="43"/>
      <c r="K17" s="43"/>
      <c r="L17" s="43"/>
      <c r="M17" s="43"/>
      <c r="N17"/>
      <c r="O17" s="43"/>
      <c r="P17" s="43"/>
      <c r="Q17" s="43"/>
      <c r="R17" s="43"/>
      <c r="S17" s="43"/>
      <c r="T17" s="43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3"/>
      <c r="P18" s="43"/>
      <c r="Q18" s="43"/>
      <c r="R18" s="43"/>
      <c r="S18" s="43"/>
      <c r="T18" s="43"/>
    </row>
    <row r="19" spans="1:20" ht="15.75" customHeight="1" x14ac:dyDescent="0.3">
      <c r="H19" s="78" t="s">
        <v>45</v>
      </c>
      <c r="I19" s="16" t="s">
        <v>213</v>
      </c>
      <c r="J19" s="16" t="s">
        <v>214</v>
      </c>
      <c r="K19" s="16" t="s">
        <v>215</v>
      </c>
      <c r="L19" s="16" t="s">
        <v>216</v>
      </c>
      <c r="M19" s="16" t="s">
        <v>11</v>
      </c>
      <c r="N19" s="17" t="s">
        <v>217</v>
      </c>
    </row>
    <row r="20" spans="1:20" ht="15.75" customHeight="1" x14ac:dyDescent="0.3">
      <c r="B20" s="18" t="s">
        <v>1472</v>
      </c>
      <c r="H20" s="88" t="s">
        <v>1468</v>
      </c>
      <c r="I20" s="89">
        <v>8</v>
      </c>
      <c r="J20" s="89">
        <v>7</v>
      </c>
      <c r="K20" s="89"/>
      <c r="L20" s="89">
        <v>1</v>
      </c>
      <c r="M20" s="89">
        <v>4082</v>
      </c>
      <c r="N20" s="90">
        <v>14</v>
      </c>
      <c r="O20" s="43"/>
      <c r="P20" s="43"/>
    </row>
    <row r="21" spans="1:20" ht="15.75" customHeight="1" x14ac:dyDescent="0.3">
      <c r="B21" s="82" t="s">
        <v>1592</v>
      </c>
      <c r="H21" s="92" t="s">
        <v>854</v>
      </c>
      <c r="I21" s="48">
        <v>8</v>
      </c>
      <c r="J21" s="48">
        <v>5</v>
      </c>
      <c r="K21" s="48"/>
      <c r="L21" s="48">
        <v>3</v>
      </c>
      <c r="M21" s="48">
        <v>4163</v>
      </c>
      <c r="N21" s="49">
        <v>10</v>
      </c>
      <c r="O21" s="43"/>
      <c r="P21" s="43"/>
    </row>
    <row r="22" spans="1:20" ht="15.75" customHeight="1" x14ac:dyDescent="0.3">
      <c r="B22" s="10" t="s">
        <v>220</v>
      </c>
      <c r="H22" s="92" t="s">
        <v>1467</v>
      </c>
      <c r="I22" s="48">
        <v>8</v>
      </c>
      <c r="J22" s="48">
        <v>5</v>
      </c>
      <c r="K22" s="48"/>
      <c r="L22" s="48">
        <v>3</v>
      </c>
      <c r="M22" s="48">
        <v>3842</v>
      </c>
      <c r="N22" s="49">
        <v>10</v>
      </c>
      <c r="O22" s="43"/>
      <c r="P22" s="43"/>
    </row>
    <row r="23" spans="1:20" ht="15.75" customHeight="1" x14ac:dyDescent="0.3">
      <c r="H23" s="92" t="s">
        <v>859</v>
      </c>
      <c r="I23" s="48">
        <v>8</v>
      </c>
      <c r="J23" s="48">
        <v>4</v>
      </c>
      <c r="K23" s="48"/>
      <c r="L23" s="48">
        <v>4</v>
      </c>
      <c r="M23" s="48">
        <v>4171</v>
      </c>
      <c r="N23" s="49">
        <v>8</v>
      </c>
      <c r="O23" s="43"/>
      <c r="P23" s="43"/>
    </row>
    <row r="24" spans="1:20" ht="15.75" customHeight="1" x14ac:dyDescent="0.3">
      <c r="H24" s="92" t="s">
        <v>1463</v>
      </c>
      <c r="I24" s="48">
        <v>8</v>
      </c>
      <c r="J24" s="48">
        <v>3</v>
      </c>
      <c r="K24" s="48"/>
      <c r="L24" s="48">
        <v>5</v>
      </c>
      <c r="M24" s="48">
        <v>3666</v>
      </c>
      <c r="N24" s="49">
        <v>6</v>
      </c>
      <c r="O24" s="43"/>
      <c r="P24" s="43"/>
    </row>
    <row r="25" spans="1:20" ht="15.75" customHeight="1" x14ac:dyDescent="0.3">
      <c r="H25" s="354" t="s">
        <v>598</v>
      </c>
      <c r="I25" s="226"/>
      <c r="J25" s="226"/>
      <c r="K25" s="226"/>
      <c r="L25" s="226"/>
      <c r="M25" s="226"/>
      <c r="N25" s="227"/>
      <c r="O25" s="43"/>
      <c r="P25" s="43"/>
    </row>
    <row r="26" spans="1:20" ht="15.75" customHeight="1" x14ac:dyDescent="0.3"/>
    <row r="27" spans="1:20" ht="15.75" customHeight="1" x14ac:dyDescent="0.3">
      <c r="A27" s="84"/>
      <c r="B27" s="84"/>
      <c r="C27" s="84"/>
      <c r="D27" s="84"/>
      <c r="E27" s="84"/>
      <c r="F27" s="84"/>
      <c r="G27" s="85"/>
      <c r="H27" s="84"/>
      <c r="I27" s="84"/>
      <c r="J27" s="84"/>
      <c r="K27" s="84"/>
      <c r="L27" s="84"/>
      <c r="M27" s="84"/>
      <c r="N27" s="84"/>
      <c r="P27" s="86"/>
    </row>
    <row r="28" spans="1:20" ht="15.75" customHeight="1" x14ac:dyDescent="0.3"/>
    <row r="29" spans="1:20" ht="15.75" customHeight="1" x14ac:dyDescent="0.3">
      <c r="A29" s="9" t="s">
        <v>59</v>
      </c>
      <c r="B29" s="9"/>
      <c r="C29" s="9"/>
      <c r="D29" s="9"/>
      <c r="E29" s="9"/>
      <c r="F29" s="9"/>
      <c r="G29" s="8"/>
      <c r="H29" s="9"/>
      <c r="I29" s="9"/>
      <c r="J29" s="9"/>
      <c r="K29" s="9"/>
      <c r="L29" s="9"/>
      <c r="M29" s="9"/>
      <c r="N29" s="9"/>
      <c r="O29" s="9"/>
    </row>
    <row r="30" spans="1:20" ht="15.75" customHeight="1" x14ac:dyDescent="0.3">
      <c r="A30" s="67" t="s">
        <v>1473</v>
      </c>
      <c r="B30" s="68"/>
      <c r="C30" s="69">
        <v>500</v>
      </c>
      <c r="D30" s="68"/>
      <c r="E30" s="14" t="s">
        <v>12</v>
      </c>
      <c r="F30" s="70">
        <f>SUM(F31:F33)</f>
        <v>491</v>
      </c>
      <c r="G30" s="71" t="s">
        <v>206</v>
      </c>
      <c r="H30" s="67" t="s">
        <v>1474</v>
      </c>
      <c r="I30" s="68"/>
      <c r="J30" s="69">
        <v>504</v>
      </c>
      <c r="K30" s="68"/>
      <c r="L30" s="14" t="s">
        <v>12</v>
      </c>
      <c r="M30" s="70">
        <f>SUM(M31:M33)</f>
        <v>487</v>
      </c>
      <c r="N30"/>
      <c r="O30" s="43"/>
      <c r="P30" s="43"/>
      <c r="Q30" s="43"/>
      <c r="R30" s="43"/>
      <c r="S30" s="43"/>
      <c r="T30" s="43"/>
    </row>
    <row r="31" spans="1:20" ht="15.75" customHeight="1" x14ac:dyDescent="0.3">
      <c r="A31" s="141" t="s">
        <v>400</v>
      </c>
      <c r="B31" s="113"/>
      <c r="C31" s="114"/>
      <c r="D31" s="89">
        <v>80</v>
      </c>
      <c r="E31" s="89">
        <v>89</v>
      </c>
      <c r="F31" s="73">
        <f>SUM(D31:E31)</f>
        <v>169</v>
      </c>
      <c r="G31"/>
      <c r="H31" s="141" t="s">
        <v>1475</v>
      </c>
      <c r="I31" s="113"/>
      <c r="J31" s="114"/>
      <c r="K31" s="89">
        <v>86</v>
      </c>
      <c r="L31" s="89">
        <v>73</v>
      </c>
      <c r="M31" s="73">
        <f>SUM(K31:L31)</f>
        <v>159</v>
      </c>
      <c r="N31"/>
      <c r="O31" s="43"/>
      <c r="P31" s="43"/>
      <c r="Q31" s="43"/>
      <c r="R31" s="43"/>
      <c r="S31" s="43"/>
      <c r="T31" s="43"/>
    </row>
    <row r="32" spans="1:20" ht="15.75" customHeight="1" x14ac:dyDescent="0.3">
      <c r="A32" s="116" t="s">
        <v>944</v>
      </c>
      <c r="B32" s="344"/>
      <c r="C32" s="345"/>
      <c r="D32" s="48">
        <v>81</v>
      </c>
      <c r="E32" s="48">
        <v>93</v>
      </c>
      <c r="F32" s="28">
        <f>SUM(D32:E32)</f>
        <v>174</v>
      </c>
      <c r="G32"/>
      <c r="H32" s="116" t="s">
        <v>1413</v>
      </c>
      <c r="I32" s="344"/>
      <c r="J32" s="345"/>
      <c r="K32" s="48">
        <v>95</v>
      </c>
      <c r="L32" s="48">
        <v>78</v>
      </c>
      <c r="M32" s="28">
        <f>SUM(K32:L32)</f>
        <v>173</v>
      </c>
      <c r="N32"/>
      <c r="O32" s="43"/>
      <c r="P32" s="43"/>
      <c r="Q32" s="43"/>
      <c r="R32" s="43"/>
      <c r="S32" s="43"/>
      <c r="T32" s="43"/>
    </row>
    <row r="33" spans="1:20" ht="15.75" customHeight="1" x14ac:dyDescent="0.3">
      <c r="A33" s="346" t="s">
        <v>1476</v>
      </c>
      <c r="B33" s="347"/>
      <c r="C33" s="348"/>
      <c r="D33" s="226">
        <v>72</v>
      </c>
      <c r="E33" s="226">
        <v>76</v>
      </c>
      <c r="F33" s="240">
        <f>SUM(D33:E33)</f>
        <v>148</v>
      </c>
      <c r="G33"/>
      <c r="H33" s="346" t="s">
        <v>1477</v>
      </c>
      <c r="I33" s="347"/>
      <c r="J33" s="348"/>
      <c r="K33" s="226">
        <v>78</v>
      </c>
      <c r="L33" s="226">
        <v>77</v>
      </c>
      <c r="M33" s="240">
        <f>SUM(K33:L33)</f>
        <v>155</v>
      </c>
      <c r="N33"/>
      <c r="O33" s="43"/>
      <c r="P33" s="43"/>
      <c r="Q33" s="43"/>
      <c r="R33" s="43"/>
      <c r="S33" s="43"/>
      <c r="T33" s="4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3"/>
      <c r="P34" s="43"/>
      <c r="Q34" s="43"/>
      <c r="R34" s="43"/>
      <c r="S34" s="43"/>
      <c r="T34" s="43"/>
    </row>
    <row r="35" spans="1:20" ht="15.75" customHeight="1" x14ac:dyDescent="0.3">
      <c r="A35" s="67" t="s">
        <v>1478</v>
      </c>
      <c r="B35" s="68"/>
      <c r="C35" s="69">
        <v>430</v>
      </c>
      <c r="D35" s="68"/>
      <c r="E35" s="14" t="s">
        <v>12</v>
      </c>
      <c r="F35" s="70">
        <f>SUM(F36:F38)</f>
        <v>444</v>
      </c>
      <c r="G35" s="71" t="s">
        <v>206</v>
      </c>
      <c r="H35" s="67" t="s">
        <v>1479</v>
      </c>
      <c r="I35" s="68"/>
      <c r="J35" s="69">
        <v>460</v>
      </c>
      <c r="K35" s="68"/>
      <c r="L35" s="14" t="s">
        <v>12</v>
      </c>
      <c r="M35" s="70">
        <f>SUM(M36:M38)</f>
        <v>425</v>
      </c>
      <c r="N35"/>
      <c r="O35" s="43"/>
      <c r="P35" s="43"/>
      <c r="Q35" s="43"/>
      <c r="R35" s="43"/>
      <c r="S35" s="43"/>
      <c r="T35" s="43"/>
    </row>
    <row r="36" spans="1:20" ht="15.75" customHeight="1" x14ac:dyDescent="0.3">
      <c r="A36" s="141" t="s">
        <v>405</v>
      </c>
      <c r="B36" s="113"/>
      <c r="C36" s="114"/>
      <c r="D36" s="89">
        <v>80</v>
      </c>
      <c r="E36" s="89">
        <v>84</v>
      </c>
      <c r="F36" s="73">
        <f>SUM(D36:E36)</f>
        <v>164</v>
      </c>
      <c r="G36"/>
      <c r="H36" s="141" t="s">
        <v>1424</v>
      </c>
      <c r="I36" s="113"/>
      <c r="J36" s="114"/>
      <c r="K36" s="89">
        <v>66</v>
      </c>
      <c r="L36" s="89">
        <v>72</v>
      </c>
      <c r="M36" s="73">
        <f>SUM(K36:L36)</f>
        <v>138</v>
      </c>
      <c r="N36"/>
      <c r="O36" s="43"/>
      <c r="P36" s="43"/>
      <c r="Q36" s="43"/>
      <c r="R36" s="43"/>
      <c r="S36" s="43"/>
      <c r="T36" s="43"/>
    </row>
    <row r="37" spans="1:20" ht="15.75" customHeight="1" x14ac:dyDescent="0.3">
      <c r="A37" s="116" t="s">
        <v>1425</v>
      </c>
      <c r="B37" s="344"/>
      <c r="C37" s="345"/>
      <c r="D37" s="48">
        <v>78</v>
      </c>
      <c r="E37" s="48">
        <v>71</v>
      </c>
      <c r="F37" s="28">
        <f>SUM(D37:E37)</f>
        <v>149</v>
      </c>
      <c r="G37"/>
      <c r="H37" s="116" t="s">
        <v>1426</v>
      </c>
      <c r="I37" s="344"/>
      <c r="J37" s="345"/>
      <c r="K37" s="48">
        <v>78</v>
      </c>
      <c r="L37" s="48">
        <v>68</v>
      </c>
      <c r="M37" s="28">
        <f>SUM(K37:L37)</f>
        <v>146</v>
      </c>
      <c r="N37"/>
      <c r="O37" s="43"/>
      <c r="P37" s="43"/>
      <c r="Q37" s="43"/>
      <c r="R37" s="43"/>
      <c r="S37" s="43"/>
      <c r="T37" s="43"/>
    </row>
    <row r="38" spans="1:20" ht="15.75" customHeight="1" x14ac:dyDescent="0.3">
      <c r="A38" s="346" t="s">
        <v>929</v>
      </c>
      <c r="B38" s="347"/>
      <c r="C38" s="348"/>
      <c r="D38" s="226">
        <v>67</v>
      </c>
      <c r="E38" s="226">
        <v>64</v>
      </c>
      <c r="F38" s="240">
        <f>SUM(D38:E38)</f>
        <v>131</v>
      </c>
      <c r="G38"/>
      <c r="H38" s="346" t="s">
        <v>1427</v>
      </c>
      <c r="I38" s="347"/>
      <c r="J38" s="348"/>
      <c r="K38" s="226">
        <v>66</v>
      </c>
      <c r="L38" s="226">
        <v>75</v>
      </c>
      <c r="M38" s="240">
        <f>SUM(K38:L38)</f>
        <v>141</v>
      </c>
      <c r="N38"/>
      <c r="O38" s="43"/>
      <c r="P38" s="43"/>
      <c r="Q38" s="43"/>
      <c r="R38" s="43"/>
      <c r="S38" s="43"/>
      <c r="T38" s="43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3"/>
      <c r="P39" s="43"/>
      <c r="Q39" s="43"/>
      <c r="R39" s="43"/>
      <c r="S39" s="43"/>
      <c r="T39" s="43"/>
    </row>
    <row r="40" spans="1:20" ht="15.75" customHeight="1" x14ac:dyDescent="0.3">
      <c r="A40" s="67" t="s">
        <v>1480</v>
      </c>
      <c r="B40" s="68"/>
      <c r="C40" s="69">
        <v>483</v>
      </c>
      <c r="D40" s="68"/>
      <c r="E40" s="14" t="s">
        <v>12</v>
      </c>
      <c r="F40" s="70">
        <f>SUM(F41:F43)</f>
        <v>501</v>
      </c>
      <c r="G40" s="71" t="s">
        <v>206</v>
      </c>
      <c r="H40" s="43" t="s">
        <v>598</v>
      </c>
      <c r="I40" s="43"/>
      <c r="J40" s="43"/>
      <c r="K40" s="43"/>
      <c r="L40" s="43"/>
      <c r="M40" s="43"/>
      <c r="N40"/>
      <c r="O40" s="43"/>
      <c r="P40" s="43"/>
      <c r="Q40" s="43"/>
      <c r="R40" s="43"/>
      <c r="S40" s="43"/>
      <c r="T40" s="43"/>
    </row>
    <row r="41" spans="1:20" ht="15.75" customHeight="1" x14ac:dyDescent="0.3">
      <c r="A41" s="141" t="s">
        <v>1412</v>
      </c>
      <c r="B41" s="113"/>
      <c r="C41" s="114"/>
      <c r="D41" s="89">
        <v>76</v>
      </c>
      <c r="E41" s="89">
        <v>82</v>
      </c>
      <c r="F41" s="73">
        <f>SUM(D41:E41)</f>
        <v>158</v>
      </c>
      <c r="G41"/>
      <c r="H41" s="43"/>
      <c r="I41" s="43"/>
      <c r="J41" s="43"/>
      <c r="K41" s="43"/>
      <c r="L41" s="43"/>
      <c r="M41" s="43"/>
      <c r="N41"/>
      <c r="O41" s="43"/>
      <c r="P41" s="43"/>
      <c r="Q41" s="43"/>
      <c r="R41" s="43"/>
      <c r="S41" s="43"/>
      <c r="T41" s="43"/>
    </row>
    <row r="42" spans="1:20" ht="15.75" customHeight="1" x14ac:dyDescent="0.3">
      <c r="A42" s="116" t="s">
        <v>1419</v>
      </c>
      <c r="B42" s="344"/>
      <c r="C42" s="345"/>
      <c r="D42" s="48">
        <v>91</v>
      </c>
      <c r="E42" s="48">
        <v>91</v>
      </c>
      <c r="F42" s="28">
        <f>SUM(D42:E42)</f>
        <v>182</v>
      </c>
      <c r="G42"/>
      <c r="H42" s="43"/>
      <c r="I42" s="43"/>
      <c r="J42" s="43"/>
      <c r="K42" s="43"/>
      <c r="L42" s="43"/>
      <c r="M42" s="43"/>
      <c r="N42"/>
      <c r="O42" s="43"/>
      <c r="P42" s="43"/>
      <c r="Q42" s="43"/>
      <c r="R42" s="43"/>
      <c r="S42" s="43"/>
      <c r="T42" s="43"/>
    </row>
    <row r="43" spans="1:20" ht="15.75" customHeight="1" x14ac:dyDescent="0.3">
      <c r="A43" s="346" t="s">
        <v>806</v>
      </c>
      <c r="B43" s="347"/>
      <c r="C43" s="348"/>
      <c r="D43" s="226">
        <v>82</v>
      </c>
      <c r="E43" s="226">
        <v>79</v>
      </c>
      <c r="F43" s="240">
        <f>SUM(D43:E43)</f>
        <v>161</v>
      </c>
      <c r="G43"/>
      <c r="H43" s="43"/>
      <c r="I43" s="43"/>
      <c r="J43" s="43"/>
      <c r="K43" s="43"/>
      <c r="L43" s="43"/>
      <c r="M43" s="43"/>
      <c r="N43"/>
      <c r="O43" s="43"/>
      <c r="P43" s="43"/>
      <c r="Q43" s="43"/>
      <c r="R43" s="43"/>
      <c r="S43" s="43"/>
      <c r="T43" s="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3"/>
      <c r="P44" s="43"/>
      <c r="Q44" s="43"/>
      <c r="R44" s="43"/>
      <c r="S44" s="43"/>
      <c r="T44" s="43"/>
    </row>
    <row r="45" spans="1:20" ht="15.75" customHeight="1" x14ac:dyDescent="0.3">
      <c r="H45" s="78" t="s">
        <v>59</v>
      </c>
      <c r="I45" s="16" t="s">
        <v>213</v>
      </c>
      <c r="J45" s="16" t="s">
        <v>214</v>
      </c>
      <c r="K45" s="16" t="s">
        <v>215</v>
      </c>
      <c r="L45" s="16" t="s">
        <v>216</v>
      </c>
      <c r="M45" s="16" t="s">
        <v>11</v>
      </c>
      <c r="N45" s="17" t="s">
        <v>217</v>
      </c>
    </row>
    <row r="46" spans="1:20" ht="15.75" customHeight="1" x14ac:dyDescent="0.3">
      <c r="B46" s="10" t="s">
        <v>1481</v>
      </c>
      <c r="H46" s="88" t="s">
        <v>1474</v>
      </c>
      <c r="I46" s="89">
        <v>8</v>
      </c>
      <c r="J46" s="89">
        <v>7</v>
      </c>
      <c r="K46" s="89"/>
      <c r="L46" s="89">
        <v>1</v>
      </c>
      <c r="M46" s="89">
        <v>4053</v>
      </c>
      <c r="N46" s="90">
        <v>14</v>
      </c>
      <c r="O46" s="43"/>
      <c r="P46" s="43"/>
    </row>
    <row r="47" spans="1:20" ht="15.75" customHeight="1" x14ac:dyDescent="0.3">
      <c r="B47" s="91" t="s">
        <v>1593</v>
      </c>
      <c r="H47" s="92" t="s">
        <v>1473</v>
      </c>
      <c r="I47" s="48">
        <v>8</v>
      </c>
      <c r="J47" s="48">
        <v>7</v>
      </c>
      <c r="K47" s="48"/>
      <c r="L47" s="48">
        <v>1</v>
      </c>
      <c r="M47" s="48">
        <v>3824</v>
      </c>
      <c r="N47" s="49">
        <v>14</v>
      </c>
      <c r="O47" s="43"/>
      <c r="P47" s="43"/>
    </row>
    <row r="48" spans="1:20" ht="15.75" customHeight="1" x14ac:dyDescent="0.3">
      <c r="B48" s="10" t="s">
        <v>220</v>
      </c>
      <c r="H48" s="92" t="s">
        <v>1480</v>
      </c>
      <c r="I48" s="48">
        <v>8</v>
      </c>
      <c r="J48" s="48">
        <v>5</v>
      </c>
      <c r="K48" s="48"/>
      <c r="L48" s="48">
        <v>3</v>
      </c>
      <c r="M48" s="48">
        <v>3952</v>
      </c>
      <c r="N48" s="49">
        <v>10</v>
      </c>
      <c r="O48" s="43"/>
      <c r="P48" s="43"/>
    </row>
    <row r="49" spans="1:16" ht="15.75" customHeight="1" x14ac:dyDescent="0.3">
      <c r="H49" s="92" t="s">
        <v>1479</v>
      </c>
      <c r="I49" s="48">
        <v>8</v>
      </c>
      <c r="J49" s="48">
        <v>3</v>
      </c>
      <c r="K49" s="48"/>
      <c r="L49" s="48">
        <v>5</v>
      </c>
      <c r="M49" s="48">
        <v>3569</v>
      </c>
      <c r="N49" s="49">
        <v>6</v>
      </c>
      <c r="O49" s="43"/>
      <c r="P49" s="43"/>
    </row>
    <row r="50" spans="1:16" ht="15.75" customHeight="1" x14ac:dyDescent="0.3">
      <c r="H50" s="92" t="s">
        <v>1478</v>
      </c>
      <c r="I50" s="48">
        <v>8</v>
      </c>
      <c r="J50" s="48">
        <v>2</v>
      </c>
      <c r="K50" s="48"/>
      <c r="L50" s="48">
        <v>6</v>
      </c>
      <c r="M50" s="48">
        <v>3540</v>
      </c>
      <c r="N50" s="49">
        <v>4</v>
      </c>
      <c r="O50" s="43"/>
      <c r="P50" s="43"/>
    </row>
    <row r="51" spans="1:16" ht="15.75" customHeight="1" x14ac:dyDescent="0.3">
      <c r="H51" s="354" t="s">
        <v>598</v>
      </c>
      <c r="I51" s="226"/>
      <c r="J51" s="226"/>
      <c r="K51" s="226"/>
      <c r="L51" s="226"/>
      <c r="M51" s="226"/>
      <c r="N51" s="227"/>
      <c r="O51" s="43"/>
      <c r="P51" s="43"/>
    </row>
    <row r="52" spans="1:16" ht="15.75" customHeight="1" x14ac:dyDescent="0.3"/>
    <row r="53" spans="1:16" ht="15.75" customHeight="1" x14ac:dyDescent="0.3">
      <c r="A53" s="18" t="s">
        <v>1448</v>
      </c>
      <c r="E53" s="40"/>
      <c r="G53" s="94" t="s">
        <v>1676</v>
      </c>
    </row>
    <row r="54" spans="1:16" ht="15.75" customHeight="1" x14ac:dyDescent="0.3">
      <c r="A54" s="18" t="s">
        <v>1677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>
      <c r="F63" s="129"/>
    </row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E7F4E14F-475C-4831-9F60-40F2F60D173F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C415D-441D-4A38-AFB0-F2F5004941D8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8" customWidth="1"/>
    <col min="2" max="6" width="5" style="18" customWidth="1"/>
    <col min="7" max="7" width="4.7109375" style="40" customWidth="1"/>
    <col min="8" max="8" width="20.7109375" style="18" customWidth="1"/>
    <col min="9" max="14" width="5" style="18" customWidth="1"/>
    <col min="15" max="22" width="4.140625" style="18" customWidth="1"/>
    <col min="23" max="25" width="10.28515625" style="18"/>
  </cols>
  <sheetData>
    <row r="1" spans="1:25" ht="18" x14ac:dyDescent="0.35">
      <c r="A1" s="2" t="s">
        <v>1376</v>
      </c>
      <c r="B1" s="2"/>
      <c r="C1" s="2"/>
      <c r="D1" s="3"/>
      <c r="E1" s="3"/>
      <c r="F1" s="3"/>
      <c r="G1" s="64"/>
      <c r="H1" s="3"/>
      <c r="I1" s="4" t="s">
        <v>1266</v>
      </c>
      <c r="J1" s="65">
        <v>4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66"/>
      <c r="C2" s="55"/>
      <c r="I2" s="56" t="s">
        <v>1675</v>
      </c>
      <c r="J2" s="56"/>
      <c r="K2" s="56"/>
      <c r="L2" s="56"/>
      <c r="M2" s="56"/>
      <c r="N2" s="56"/>
    </row>
    <row r="3" spans="1:25" ht="15.75" customHeight="1" x14ac:dyDescent="0.3">
      <c r="A3" s="9" t="s">
        <v>45</v>
      </c>
      <c r="B3" s="9"/>
      <c r="C3" s="9"/>
      <c r="D3" s="9"/>
      <c r="E3" s="9"/>
      <c r="F3" s="9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67" t="s">
        <v>1388</v>
      </c>
      <c r="B4" s="68"/>
      <c r="C4" s="69">
        <v>495</v>
      </c>
      <c r="D4" s="68"/>
      <c r="E4" s="14" t="s">
        <v>12</v>
      </c>
      <c r="F4" s="70">
        <f>SUM(F5:F7)</f>
        <v>482</v>
      </c>
      <c r="G4" s="71" t="s">
        <v>206</v>
      </c>
      <c r="H4" s="67" t="s">
        <v>1389</v>
      </c>
      <c r="I4" s="68"/>
      <c r="J4" s="69">
        <v>486</v>
      </c>
      <c r="K4" s="68"/>
      <c r="L4" s="14" t="s">
        <v>12</v>
      </c>
      <c r="M4" s="70">
        <f>SUM(M5:M7)</f>
        <v>472</v>
      </c>
      <c r="N4"/>
      <c r="O4" s="43"/>
      <c r="P4" s="43"/>
      <c r="Q4" s="43"/>
      <c r="R4" s="43"/>
      <c r="S4" s="43"/>
      <c r="T4" s="43"/>
    </row>
    <row r="5" spans="1:25" ht="15.75" customHeight="1" x14ac:dyDescent="0.3">
      <c r="A5" s="72" t="s">
        <v>514</v>
      </c>
      <c r="B5" s="89">
        <v>36</v>
      </c>
      <c r="C5" s="89">
        <v>39</v>
      </c>
      <c r="D5" s="89">
        <v>42</v>
      </c>
      <c r="E5" s="89">
        <v>42</v>
      </c>
      <c r="F5" s="73">
        <f>SUM(B5:E5)</f>
        <v>159</v>
      </c>
      <c r="G5"/>
      <c r="H5" s="72" t="s">
        <v>288</v>
      </c>
      <c r="I5" s="89">
        <v>39</v>
      </c>
      <c r="J5" s="89">
        <v>39</v>
      </c>
      <c r="K5" s="89">
        <v>37</v>
      </c>
      <c r="L5" s="89">
        <v>39</v>
      </c>
      <c r="M5" s="73">
        <f>SUM(I5:L5)</f>
        <v>154</v>
      </c>
      <c r="N5"/>
      <c r="O5" s="43"/>
      <c r="P5" s="43"/>
      <c r="Q5" s="43"/>
      <c r="R5" s="43"/>
      <c r="S5" s="43"/>
      <c r="T5" s="43"/>
    </row>
    <row r="6" spans="1:25" ht="15.75" customHeight="1" x14ac:dyDescent="0.3">
      <c r="A6" s="367" t="s">
        <v>1390</v>
      </c>
      <c r="B6" s="48">
        <v>38</v>
      </c>
      <c r="C6" s="48">
        <v>41</v>
      </c>
      <c r="D6" s="48">
        <v>37</v>
      </c>
      <c r="E6" s="48">
        <v>28</v>
      </c>
      <c r="F6" s="28">
        <f>SUM(B6:E6)</f>
        <v>144</v>
      </c>
      <c r="G6"/>
      <c r="H6" s="74" t="s">
        <v>290</v>
      </c>
      <c r="I6" s="48">
        <v>34</v>
      </c>
      <c r="J6" s="48">
        <v>36</v>
      </c>
      <c r="K6" s="48">
        <v>37</v>
      </c>
      <c r="L6" s="48">
        <v>43</v>
      </c>
      <c r="M6" s="28">
        <f>SUM(I6:L6)</f>
        <v>150</v>
      </c>
      <c r="N6"/>
      <c r="O6" s="43"/>
      <c r="P6" s="43"/>
      <c r="Q6" s="43"/>
      <c r="R6" s="43"/>
      <c r="S6" s="43"/>
      <c r="T6" s="43"/>
    </row>
    <row r="7" spans="1:25" ht="15.75" customHeight="1" x14ac:dyDescent="0.3">
      <c r="A7" s="352" t="s">
        <v>15</v>
      </c>
      <c r="B7" s="226">
        <v>43</v>
      </c>
      <c r="C7" s="226">
        <v>43</v>
      </c>
      <c r="D7" s="226">
        <v>47</v>
      </c>
      <c r="E7" s="226">
        <v>46</v>
      </c>
      <c r="F7" s="240">
        <f>SUM(B7:E7)</f>
        <v>179</v>
      </c>
      <c r="G7"/>
      <c r="H7" s="352" t="s">
        <v>1347</v>
      </c>
      <c r="I7" s="226">
        <v>38</v>
      </c>
      <c r="J7" s="226">
        <v>41</v>
      </c>
      <c r="K7" s="226">
        <v>44</v>
      </c>
      <c r="L7" s="226">
        <v>45</v>
      </c>
      <c r="M7" s="240">
        <f>SUM(I7:L7)</f>
        <v>168</v>
      </c>
      <c r="N7"/>
      <c r="O7" s="43"/>
      <c r="P7" s="43"/>
      <c r="Q7" s="43"/>
      <c r="R7" s="43"/>
      <c r="S7" s="43"/>
      <c r="T7" s="43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3"/>
      <c r="P8" s="43"/>
      <c r="Q8" s="43"/>
      <c r="R8" s="43"/>
      <c r="S8" s="43"/>
      <c r="T8" s="43"/>
    </row>
    <row r="9" spans="1:25" ht="15.75" customHeight="1" x14ac:dyDescent="0.3">
      <c r="A9" s="67" t="s">
        <v>1391</v>
      </c>
      <c r="B9" s="68"/>
      <c r="C9" s="69">
        <v>489</v>
      </c>
      <c r="D9" s="68"/>
      <c r="E9" s="14" t="s">
        <v>12</v>
      </c>
      <c r="F9" s="368">
        <f>SUM(F10:F12)</f>
        <v>445</v>
      </c>
      <c r="G9" s="71" t="s">
        <v>206</v>
      </c>
      <c r="H9" s="67" t="s">
        <v>1392</v>
      </c>
      <c r="I9" s="68"/>
      <c r="J9" s="69">
        <v>494</v>
      </c>
      <c r="K9" s="68"/>
      <c r="L9" s="14" t="s">
        <v>12</v>
      </c>
      <c r="M9" s="70">
        <f>SUM(M10:M12)</f>
        <v>487</v>
      </c>
      <c r="N9"/>
      <c r="O9" s="43"/>
      <c r="P9" s="43"/>
      <c r="Q9" s="43"/>
      <c r="R9" s="43"/>
      <c r="S9" s="43"/>
      <c r="T9" s="43"/>
    </row>
    <row r="10" spans="1:25" ht="15.75" customHeight="1" x14ac:dyDescent="0.3">
      <c r="A10" s="72" t="s">
        <v>1393</v>
      </c>
      <c r="B10" s="89">
        <v>43</v>
      </c>
      <c r="C10" s="89">
        <v>35</v>
      </c>
      <c r="D10" s="89">
        <v>37</v>
      </c>
      <c r="E10" s="89">
        <v>34</v>
      </c>
      <c r="F10" s="73">
        <f>SUM(B10:E10)</f>
        <v>149</v>
      </c>
      <c r="G10"/>
      <c r="H10" s="72" t="s">
        <v>635</v>
      </c>
      <c r="I10" s="89">
        <v>39</v>
      </c>
      <c r="J10" s="89">
        <v>44</v>
      </c>
      <c r="K10" s="89">
        <v>34</v>
      </c>
      <c r="L10" s="89">
        <v>39</v>
      </c>
      <c r="M10" s="73">
        <f>SUM(I10:L10)</f>
        <v>156</v>
      </c>
      <c r="N10"/>
      <c r="O10" s="43"/>
      <c r="P10" s="43"/>
      <c r="Q10" s="43"/>
      <c r="R10" s="43"/>
      <c r="S10" s="43"/>
      <c r="T10" s="43"/>
    </row>
    <row r="11" spans="1:25" ht="15.75" customHeight="1" x14ac:dyDescent="0.3">
      <c r="A11" s="74" t="s">
        <v>1045</v>
      </c>
      <c r="B11" s="48">
        <v>33</v>
      </c>
      <c r="C11" s="48">
        <v>39</v>
      </c>
      <c r="D11" s="48">
        <v>32</v>
      </c>
      <c r="E11" s="48">
        <v>32</v>
      </c>
      <c r="F11" s="28">
        <f>SUM(B11:E11)</f>
        <v>136</v>
      </c>
      <c r="G11"/>
      <c r="H11" s="74" t="s">
        <v>1302</v>
      </c>
      <c r="I11" s="48">
        <v>46</v>
      </c>
      <c r="J11" s="48">
        <v>43</v>
      </c>
      <c r="K11" s="48">
        <v>41</v>
      </c>
      <c r="L11" s="48">
        <v>37</v>
      </c>
      <c r="M11" s="28">
        <f>SUM(I11:L11)</f>
        <v>167</v>
      </c>
      <c r="N11"/>
      <c r="O11" s="43"/>
      <c r="P11" s="43"/>
      <c r="Q11" s="43"/>
      <c r="R11" s="43"/>
      <c r="S11" s="43"/>
      <c r="T11" s="43"/>
    </row>
    <row r="12" spans="1:25" ht="15.75" customHeight="1" x14ac:dyDescent="0.3">
      <c r="A12" s="352" t="s">
        <v>656</v>
      </c>
      <c r="B12" s="226">
        <v>41</v>
      </c>
      <c r="C12" s="226">
        <v>37</v>
      </c>
      <c r="D12" s="226">
        <v>45</v>
      </c>
      <c r="E12" s="226">
        <v>37</v>
      </c>
      <c r="F12" s="240">
        <f>SUM(B12:E12)</f>
        <v>160</v>
      </c>
      <c r="G12"/>
      <c r="H12" s="352" t="s">
        <v>1312</v>
      </c>
      <c r="I12" s="226">
        <v>38</v>
      </c>
      <c r="J12" s="226">
        <v>40</v>
      </c>
      <c r="K12" s="226">
        <v>41</v>
      </c>
      <c r="L12" s="226">
        <v>45</v>
      </c>
      <c r="M12" s="240">
        <f>SUM(I12:L12)</f>
        <v>164</v>
      </c>
      <c r="N12"/>
      <c r="O12" s="43"/>
      <c r="P12" s="43"/>
      <c r="Q12" s="43"/>
      <c r="R12" s="43"/>
      <c r="S12" s="43"/>
      <c r="T12" s="43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3"/>
      <c r="P13" s="43"/>
      <c r="Q13" s="43"/>
      <c r="R13" s="43"/>
      <c r="S13" s="43"/>
      <c r="T13" s="43"/>
    </row>
    <row r="14" spans="1:25" ht="15.75" customHeight="1" x14ac:dyDescent="0.3">
      <c r="A14" s="67" t="s">
        <v>1394</v>
      </c>
      <c r="B14" s="68"/>
      <c r="C14" s="69">
        <v>482</v>
      </c>
      <c r="D14" s="68"/>
      <c r="E14" s="14" t="s">
        <v>12</v>
      </c>
      <c r="F14" s="70">
        <f>SUM(F15:F17)</f>
        <v>479</v>
      </c>
      <c r="G14" s="71" t="s">
        <v>206</v>
      </c>
      <c r="H14" s="43" t="s">
        <v>598</v>
      </c>
      <c r="I14" s="43"/>
      <c r="J14" s="43"/>
      <c r="K14" s="43"/>
      <c r="L14" s="43"/>
      <c r="M14" s="43"/>
      <c r="N14"/>
      <c r="O14" s="43"/>
      <c r="P14" s="43"/>
      <c r="Q14" s="43"/>
      <c r="R14" s="43"/>
      <c r="S14" s="43"/>
      <c r="T14" s="43"/>
    </row>
    <row r="15" spans="1:25" ht="15.75" customHeight="1" x14ac:dyDescent="0.3">
      <c r="A15" s="72" t="s">
        <v>1307</v>
      </c>
      <c r="B15" s="89">
        <v>41</v>
      </c>
      <c r="C15" s="89">
        <v>37</v>
      </c>
      <c r="D15" s="89">
        <v>44</v>
      </c>
      <c r="E15" s="89">
        <v>46</v>
      </c>
      <c r="F15" s="73">
        <f>SUM(B15:E15)</f>
        <v>168</v>
      </c>
      <c r="G15"/>
      <c r="H15" s="43"/>
      <c r="I15" s="43"/>
      <c r="J15" s="43"/>
      <c r="K15" s="43"/>
      <c r="L15" s="43"/>
      <c r="M15" s="43"/>
      <c r="N15"/>
      <c r="O15" s="43"/>
      <c r="P15" s="43"/>
      <c r="Q15" s="43"/>
      <c r="R15" s="43"/>
      <c r="S15" s="43"/>
      <c r="T15" s="43"/>
    </row>
    <row r="16" spans="1:25" ht="15.75" customHeight="1" x14ac:dyDescent="0.3">
      <c r="A16" s="74" t="s">
        <v>1334</v>
      </c>
      <c r="B16" s="48">
        <v>41</v>
      </c>
      <c r="C16" s="48">
        <v>40</v>
      </c>
      <c r="D16" s="48">
        <v>37</v>
      </c>
      <c r="E16" s="48">
        <v>37</v>
      </c>
      <c r="F16" s="28">
        <f>SUM(B16:E16)</f>
        <v>155</v>
      </c>
      <c r="G16"/>
      <c r="H16" s="43"/>
      <c r="I16" s="43"/>
      <c r="J16" s="43"/>
      <c r="K16" s="43"/>
      <c r="L16" s="43"/>
      <c r="M16" s="43"/>
      <c r="N16"/>
      <c r="O16" s="43"/>
      <c r="P16" s="43"/>
      <c r="Q16" s="43"/>
      <c r="R16" s="43"/>
      <c r="S16" s="43"/>
      <c r="T16" s="43"/>
    </row>
    <row r="17" spans="1:20" ht="15.75" customHeight="1" x14ac:dyDescent="0.3">
      <c r="A17" s="352" t="s">
        <v>153</v>
      </c>
      <c r="B17" s="226">
        <v>42</v>
      </c>
      <c r="C17" s="226">
        <v>36</v>
      </c>
      <c r="D17" s="226">
        <v>40</v>
      </c>
      <c r="E17" s="226">
        <v>38</v>
      </c>
      <c r="F17" s="240">
        <f>SUM(B17:E17)</f>
        <v>156</v>
      </c>
      <c r="G17"/>
      <c r="H17" s="43"/>
      <c r="I17" s="43"/>
      <c r="J17" s="43"/>
      <c r="K17" s="43"/>
      <c r="L17" s="43"/>
      <c r="M17" s="43"/>
      <c r="N17"/>
      <c r="O17" s="43"/>
      <c r="P17" s="43"/>
      <c r="Q17" s="43"/>
      <c r="R17" s="43"/>
      <c r="S17" s="43"/>
      <c r="T17" s="43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3"/>
      <c r="P18" s="43"/>
      <c r="Q18" s="43"/>
      <c r="R18" s="43"/>
      <c r="S18" s="43"/>
      <c r="T18" s="43"/>
    </row>
    <row r="19" spans="1:20" ht="15.75" customHeight="1" x14ac:dyDescent="0.3">
      <c r="H19" s="78" t="s">
        <v>45</v>
      </c>
      <c r="I19" s="16" t="s">
        <v>213</v>
      </c>
      <c r="J19" s="16" t="s">
        <v>214</v>
      </c>
      <c r="K19" s="16" t="s">
        <v>215</v>
      </c>
      <c r="L19" s="16" t="s">
        <v>216</v>
      </c>
      <c r="M19" s="16" t="s">
        <v>11</v>
      </c>
      <c r="N19" s="17" t="s">
        <v>217</v>
      </c>
    </row>
    <row r="20" spans="1:20" ht="15.75" customHeight="1" x14ac:dyDescent="0.3">
      <c r="B20" s="18" t="s">
        <v>1395</v>
      </c>
      <c r="H20" s="88" t="s">
        <v>1394</v>
      </c>
      <c r="I20" s="89">
        <v>8</v>
      </c>
      <c r="J20" s="89">
        <v>7</v>
      </c>
      <c r="K20" s="89"/>
      <c r="L20" s="89">
        <v>1</v>
      </c>
      <c r="M20" s="89">
        <v>3812</v>
      </c>
      <c r="N20" s="90">
        <v>14</v>
      </c>
      <c r="O20" s="43"/>
      <c r="P20" s="43"/>
    </row>
    <row r="21" spans="1:20" ht="15.75" customHeight="1" x14ac:dyDescent="0.3">
      <c r="B21" s="82" t="s">
        <v>229</v>
      </c>
      <c r="H21" s="92" t="s">
        <v>1388</v>
      </c>
      <c r="I21" s="48">
        <v>8</v>
      </c>
      <c r="J21" s="48">
        <v>6</v>
      </c>
      <c r="K21" s="48"/>
      <c r="L21" s="48">
        <v>2</v>
      </c>
      <c r="M21" s="48">
        <v>3712</v>
      </c>
      <c r="N21" s="49">
        <v>12</v>
      </c>
      <c r="O21" s="43"/>
      <c r="P21" s="43"/>
    </row>
    <row r="22" spans="1:20" ht="15.75" customHeight="1" x14ac:dyDescent="0.3">
      <c r="B22" s="10" t="s">
        <v>220</v>
      </c>
      <c r="H22" s="92" t="s">
        <v>1392</v>
      </c>
      <c r="I22" s="48">
        <v>8</v>
      </c>
      <c r="J22" s="48">
        <v>5</v>
      </c>
      <c r="K22" s="48"/>
      <c r="L22" s="48">
        <v>3</v>
      </c>
      <c r="M22" s="48">
        <v>3751</v>
      </c>
      <c r="N22" s="49">
        <v>10</v>
      </c>
      <c r="O22" s="43"/>
      <c r="P22" s="43"/>
    </row>
    <row r="23" spans="1:20" ht="15.75" customHeight="1" x14ac:dyDescent="0.3">
      <c r="H23" s="92" t="s">
        <v>1389</v>
      </c>
      <c r="I23" s="48">
        <v>8</v>
      </c>
      <c r="J23" s="48">
        <v>4</v>
      </c>
      <c r="K23" s="48"/>
      <c r="L23" s="48">
        <v>4</v>
      </c>
      <c r="M23" s="48">
        <v>3751</v>
      </c>
      <c r="N23" s="49">
        <v>8</v>
      </c>
      <c r="O23" s="43"/>
      <c r="P23" s="43"/>
    </row>
    <row r="24" spans="1:20" ht="15.75" customHeight="1" x14ac:dyDescent="0.3">
      <c r="H24" s="92" t="s">
        <v>1391</v>
      </c>
      <c r="I24" s="48">
        <v>8</v>
      </c>
      <c r="J24" s="48">
        <v>2</v>
      </c>
      <c r="K24" s="48"/>
      <c r="L24" s="48">
        <v>6</v>
      </c>
      <c r="M24" s="48">
        <v>3381</v>
      </c>
      <c r="N24" s="49">
        <v>4</v>
      </c>
      <c r="O24" s="43"/>
      <c r="P24" s="43"/>
    </row>
    <row r="25" spans="1:20" ht="15.75" customHeight="1" x14ac:dyDescent="0.3">
      <c r="H25" s="354" t="s">
        <v>598</v>
      </c>
      <c r="I25" s="226"/>
      <c r="J25" s="226"/>
      <c r="K25" s="226"/>
      <c r="L25" s="226"/>
      <c r="M25" s="226"/>
      <c r="N25" s="227"/>
      <c r="O25" s="43"/>
      <c r="P25" s="43"/>
    </row>
    <row r="26" spans="1:20" ht="15.75" customHeight="1" x14ac:dyDescent="0.3">
      <c r="H26" s="83"/>
    </row>
    <row r="27" spans="1:20" ht="15.75" customHeight="1" x14ac:dyDescent="0.3">
      <c r="A27" s="84"/>
      <c r="B27" s="84"/>
      <c r="C27" s="84"/>
      <c r="D27" s="84"/>
      <c r="E27" s="84"/>
      <c r="F27" s="84"/>
      <c r="G27" s="85"/>
      <c r="H27" s="84"/>
      <c r="I27" s="84"/>
      <c r="J27" s="84"/>
      <c r="K27" s="84"/>
      <c r="L27" s="84"/>
      <c r="M27" s="84"/>
      <c r="N27" s="84"/>
      <c r="P27" s="86"/>
    </row>
    <row r="28" spans="1:20" ht="15.75" customHeight="1" x14ac:dyDescent="0.3"/>
    <row r="29" spans="1:20" ht="15.75" customHeight="1" x14ac:dyDescent="0.3">
      <c r="A29" s="9" t="s">
        <v>59</v>
      </c>
      <c r="B29" s="9"/>
      <c r="C29" s="9"/>
      <c r="D29" s="9"/>
      <c r="E29" s="9"/>
      <c r="F29" s="9"/>
      <c r="G29" s="8"/>
      <c r="H29" s="9"/>
      <c r="I29" s="9"/>
      <c r="J29" s="9"/>
      <c r="K29" s="9"/>
      <c r="L29" s="9"/>
      <c r="M29" s="9"/>
      <c r="N29" s="9"/>
      <c r="O29" s="9"/>
    </row>
    <row r="30" spans="1:20" ht="15.75" customHeight="1" x14ac:dyDescent="0.3">
      <c r="A30" s="67" t="s">
        <v>1396</v>
      </c>
      <c r="B30" s="68"/>
      <c r="C30" s="69">
        <v>472</v>
      </c>
      <c r="D30" s="68"/>
      <c r="E30" s="14" t="s">
        <v>12</v>
      </c>
      <c r="F30" s="70">
        <f>SUM(F31:F33)</f>
        <v>504</v>
      </c>
      <c r="G30" s="71" t="s">
        <v>206</v>
      </c>
      <c r="H30" s="67" t="s">
        <v>1397</v>
      </c>
      <c r="I30" s="68"/>
      <c r="J30" s="69">
        <v>468</v>
      </c>
      <c r="K30" s="68"/>
      <c r="L30" s="14" t="s">
        <v>12</v>
      </c>
      <c r="M30" s="70">
        <f>SUM(M31:M33)</f>
        <v>473</v>
      </c>
      <c r="N30"/>
      <c r="O30" s="43"/>
      <c r="P30" s="43"/>
      <c r="Q30" s="43"/>
      <c r="R30" s="43"/>
      <c r="S30" s="43"/>
      <c r="T30" s="43"/>
    </row>
    <row r="31" spans="1:20" ht="15.75" customHeight="1" x14ac:dyDescent="0.3">
      <c r="A31" s="72" t="s">
        <v>1343</v>
      </c>
      <c r="B31" s="89">
        <v>46</v>
      </c>
      <c r="C31" s="89">
        <v>43</v>
      </c>
      <c r="D31" s="89">
        <v>37</v>
      </c>
      <c r="E31" s="89">
        <v>47</v>
      </c>
      <c r="F31" s="73">
        <f>SUM(B31:E31)</f>
        <v>173</v>
      </c>
      <c r="G31"/>
      <c r="H31" s="72" t="s">
        <v>1054</v>
      </c>
      <c r="I31" s="89">
        <v>34</v>
      </c>
      <c r="J31" s="89">
        <v>32</v>
      </c>
      <c r="K31" s="89">
        <v>42</v>
      </c>
      <c r="L31" s="89">
        <v>33</v>
      </c>
      <c r="M31" s="73">
        <f>SUM(I31:L31)</f>
        <v>141</v>
      </c>
      <c r="N31"/>
      <c r="O31" s="43"/>
      <c r="P31" s="43"/>
      <c r="Q31" s="43"/>
      <c r="R31" s="43"/>
      <c r="S31" s="43"/>
      <c r="T31" s="43"/>
    </row>
    <row r="32" spans="1:20" ht="15.75" customHeight="1" x14ac:dyDescent="0.3">
      <c r="A32" s="74" t="s">
        <v>1341</v>
      </c>
      <c r="B32" s="48">
        <v>35</v>
      </c>
      <c r="C32" s="48">
        <v>44</v>
      </c>
      <c r="D32" s="48">
        <v>41</v>
      </c>
      <c r="E32" s="48">
        <v>43</v>
      </c>
      <c r="F32" s="28">
        <f>SUM(B32:E32)</f>
        <v>163</v>
      </c>
      <c r="G32"/>
      <c r="H32" s="74" t="s">
        <v>1050</v>
      </c>
      <c r="I32" s="48">
        <v>46</v>
      </c>
      <c r="J32" s="48">
        <v>45</v>
      </c>
      <c r="K32" s="48">
        <v>45</v>
      </c>
      <c r="L32" s="48">
        <v>47</v>
      </c>
      <c r="M32" s="28">
        <f>SUM(I32:L32)</f>
        <v>183</v>
      </c>
      <c r="N32"/>
      <c r="O32" s="43"/>
      <c r="P32" s="43"/>
      <c r="Q32" s="43"/>
      <c r="R32" s="43"/>
      <c r="S32" s="43"/>
      <c r="T32" s="43"/>
    </row>
    <row r="33" spans="1:20" ht="15.75" customHeight="1" x14ac:dyDescent="0.3">
      <c r="A33" s="352" t="s">
        <v>285</v>
      </c>
      <c r="B33" s="226">
        <v>40</v>
      </c>
      <c r="C33" s="226">
        <v>42</v>
      </c>
      <c r="D33" s="226">
        <v>46</v>
      </c>
      <c r="E33" s="226">
        <v>40</v>
      </c>
      <c r="F33" s="240">
        <f>SUM(B33:E33)</f>
        <v>168</v>
      </c>
      <c r="G33"/>
      <c r="H33" s="352" t="s">
        <v>1056</v>
      </c>
      <c r="I33" s="226">
        <v>41</v>
      </c>
      <c r="J33" s="226">
        <v>33</v>
      </c>
      <c r="K33" s="226">
        <v>37</v>
      </c>
      <c r="L33" s="226">
        <v>38</v>
      </c>
      <c r="M33" s="240">
        <f>SUM(I33:L33)</f>
        <v>149</v>
      </c>
      <c r="N33"/>
      <c r="O33" s="43"/>
      <c r="P33" s="43"/>
      <c r="Q33" s="43"/>
      <c r="R33" s="43"/>
      <c r="S33" s="43"/>
      <c r="T33" s="4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3"/>
      <c r="P34" s="43"/>
      <c r="Q34" s="43"/>
      <c r="R34" s="43"/>
      <c r="S34" s="43"/>
      <c r="T34" s="43"/>
    </row>
    <row r="35" spans="1:20" ht="15.75" customHeight="1" x14ac:dyDescent="0.3">
      <c r="A35" s="67" t="s">
        <v>1398</v>
      </c>
      <c r="B35" s="68"/>
      <c r="C35" s="69">
        <v>473</v>
      </c>
      <c r="D35" s="68"/>
      <c r="E35" s="14" t="s">
        <v>12</v>
      </c>
      <c r="F35" s="70">
        <f>SUM(F36:F38)</f>
        <v>364</v>
      </c>
      <c r="G35" s="71" t="s">
        <v>206</v>
      </c>
      <c r="H35" s="67" t="s">
        <v>1399</v>
      </c>
      <c r="I35" s="68"/>
      <c r="J35" s="69">
        <v>468</v>
      </c>
      <c r="K35" s="68"/>
      <c r="L35" s="14" t="s">
        <v>12</v>
      </c>
      <c r="M35" s="70">
        <f>SUM(M36:M38)</f>
        <v>451</v>
      </c>
      <c r="N35"/>
      <c r="O35" s="43"/>
      <c r="P35" s="43"/>
      <c r="Q35" s="43"/>
      <c r="R35" s="43"/>
      <c r="S35" s="43"/>
      <c r="T35" s="43"/>
    </row>
    <row r="36" spans="1:20" ht="15.75" customHeight="1" x14ac:dyDescent="0.3">
      <c r="A36" s="72" t="s">
        <v>1366</v>
      </c>
      <c r="B36" s="369">
        <v>0</v>
      </c>
      <c r="C36" s="89">
        <v>0</v>
      </c>
      <c r="D36" s="89">
        <v>0</v>
      </c>
      <c r="E36" s="89">
        <v>0</v>
      </c>
      <c r="F36" s="73">
        <f>SUM(B36:E36)</f>
        <v>0</v>
      </c>
      <c r="G36"/>
      <c r="H36" s="72" t="s">
        <v>151</v>
      </c>
      <c r="I36" s="89">
        <v>27</v>
      </c>
      <c r="J36" s="89">
        <v>34</v>
      </c>
      <c r="K36" s="89">
        <v>32</v>
      </c>
      <c r="L36" s="89">
        <v>28</v>
      </c>
      <c r="M36" s="73">
        <f>SUM(I36:L36)</f>
        <v>121</v>
      </c>
      <c r="N36"/>
      <c r="O36" s="43"/>
      <c r="P36" s="43"/>
      <c r="Q36" s="43"/>
      <c r="R36" s="43"/>
      <c r="S36" s="43"/>
      <c r="T36" s="43"/>
    </row>
    <row r="37" spans="1:20" ht="15.75" customHeight="1" x14ac:dyDescent="0.3">
      <c r="A37" s="74" t="s">
        <v>1273</v>
      </c>
      <c r="B37" s="48">
        <v>47</v>
      </c>
      <c r="C37" s="48">
        <v>47</v>
      </c>
      <c r="D37" s="48">
        <v>47</v>
      </c>
      <c r="E37" s="48">
        <v>47</v>
      </c>
      <c r="F37" s="28">
        <f>SUM(B37:E37)</f>
        <v>188</v>
      </c>
      <c r="G37"/>
      <c r="H37" s="74" t="s">
        <v>260</v>
      </c>
      <c r="I37" s="48">
        <v>39</v>
      </c>
      <c r="J37" s="48">
        <v>43</v>
      </c>
      <c r="K37" s="48">
        <v>40</v>
      </c>
      <c r="L37" s="48">
        <v>41</v>
      </c>
      <c r="M37" s="28">
        <f>SUM(I37:L37)</f>
        <v>163</v>
      </c>
      <c r="N37"/>
      <c r="O37" s="43"/>
      <c r="P37" s="43"/>
      <c r="Q37" s="43"/>
      <c r="R37" s="43"/>
      <c r="S37" s="43"/>
      <c r="T37" s="43"/>
    </row>
    <row r="38" spans="1:20" ht="15.75" customHeight="1" x14ac:dyDescent="0.3">
      <c r="A38" s="352" t="s">
        <v>1276</v>
      </c>
      <c r="B38" s="226">
        <v>45</v>
      </c>
      <c r="C38" s="226">
        <v>46</v>
      </c>
      <c r="D38" s="226">
        <v>42</v>
      </c>
      <c r="E38" s="226">
        <v>43</v>
      </c>
      <c r="F38" s="240">
        <f>SUM(B38:E38)</f>
        <v>176</v>
      </c>
      <c r="G38"/>
      <c r="H38" s="352" t="s">
        <v>261</v>
      </c>
      <c r="I38" s="226">
        <v>44</v>
      </c>
      <c r="J38" s="226">
        <v>38</v>
      </c>
      <c r="K38" s="226">
        <v>40</v>
      </c>
      <c r="L38" s="226">
        <v>45</v>
      </c>
      <c r="M38" s="240">
        <f>SUM(I38:L38)</f>
        <v>167</v>
      </c>
      <c r="N38"/>
      <c r="O38" s="43"/>
      <c r="P38" s="43"/>
      <c r="Q38" s="43"/>
      <c r="R38" s="43"/>
      <c r="S38" s="43"/>
      <c r="T38" s="43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3"/>
      <c r="P39" s="43"/>
      <c r="Q39" s="43"/>
      <c r="R39" s="43"/>
      <c r="S39" s="43"/>
      <c r="T39" s="43"/>
    </row>
    <row r="40" spans="1:20" ht="15.75" customHeight="1" x14ac:dyDescent="0.3">
      <c r="A40" s="43" t="s">
        <v>1400</v>
      </c>
      <c r="B40" s="43"/>
      <c r="C40" s="43"/>
      <c r="D40" s="43"/>
      <c r="E40" s="43"/>
      <c r="F40" s="43"/>
      <c r="G40" s="71" t="s">
        <v>206</v>
      </c>
      <c r="H40" s="43" t="s">
        <v>1401</v>
      </c>
      <c r="I40" s="43"/>
      <c r="J40" s="87">
        <v>470</v>
      </c>
      <c r="K40" s="43"/>
      <c r="L40" s="43"/>
      <c r="M40" s="520">
        <v>470</v>
      </c>
      <c r="N40"/>
      <c r="O40" s="43"/>
      <c r="P40" s="43"/>
      <c r="Q40" s="43"/>
      <c r="R40" s="43"/>
      <c r="S40" s="43"/>
      <c r="T40" s="43"/>
    </row>
    <row r="41" spans="1:20" ht="15.75" customHeight="1" x14ac:dyDescent="0.3">
      <c r="A41" s="43"/>
      <c r="B41" s="43"/>
      <c r="C41" s="43"/>
      <c r="D41" s="43"/>
      <c r="E41" s="43"/>
      <c r="F41" s="43"/>
      <c r="G41"/>
      <c r="H41" s="43"/>
      <c r="I41" s="43"/>
      <c r="J41" s="43"/>
      <c r="K41" s="43"/>
      <c r="L41" s="43"/>
      <c r="M41" s="43"/>
      <c r="N41"/>
      <c r="O41" s="43"/>
      <c r="P41" s="43"/>
      <c r="Q41" s="43"/>
      <c r="R41" s="43"/>
      <c r="S41" s="43"/>
      <c r="T41" s="43"/>
    </row>
    <row r="42" spans="1:20" ht="15.75" customHeight="1" x14ac:dyDescent="0.3">
      <c r="A42" s="43"/>
      <c r="B42" s="43"/>
      <c r="C42" s="43"/>
      <c r="D42" s="43"/>
      <c r="E42" s="43"/>
      <c r="F42" s="43"/>
      <c r="G42"/>
      <c r="H42" s="43"/>
      <c r="I42" s="43"/>
      <c r="J42" s="43"/>
      <c r="K42" s="43"/>
      <c r="L42" s="43"/>
      <c r="M42" s="43"/>
      <c r="N42"/>
      <c r="O42" s="43"/>
      <c r="P42" s="43"/>
      <c r="Q42" s="43"/>
      <c r="R42" s="43"/>
      <c r="S42" s="43"/>
      <c r="T42" s="43"/>
    </row>
    <row r="43" spans="1:20" ht="15.75" customHeight="1" x14ac:dyDescent="0.3">
      <c r="A43" s="43"/>
      <c r="B43" s="43"/>
      <c r="C43" s="43"/>
      <c r="D43" s="43"/>
      <c r="E43" s="43"/>
      <c r="F43" s="43"/>
      <c r="G43"/>
      <c r="H43" s="43"/>
      <c r="I43" s="43"/>
      <c r="J43" s="43"/>
      <c r="K43" s="43"/>
      <c r="L43" s="43"/>
      <c r="M43" s="43"/>
      <c r="N43"/>
      <c r="O43" s="43"/>
      <c r="P43" s="43"/>
      <c r="Q43" s="43"/>
      <c r="R43" s="43"/>
      <c r="S43" s="43"/>
      <c r="T43" s="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3"/>
      <c r="P44" s="43"/>
      <c r="Q44" s="43"/>
      <c r="R44" s="43"/>
      <c r="S44" s="43"/>
      <c r="T44" s="43"/>
    </row>
    <row r="45" spans="1:20" ht="15.75" customHeight="1" x14ac:dyDescent="0.3">
      <c r="H45" s="78" t="s">
        <v>59</v>
      </c>
      <c r="I45" s="16" t="s">
        <v>213</v>
      </c>
      <c r="J45" s="16" t="s">
        <v>214</v>
      </c>
      <c r="K45" s="16" t="s">
        <v>215</v>
      </c>
      <c r="L45" s="16" t="s">
        <v>216</v>
      </c>
      <c r="M45" s="16" t="s">
        <v>11</v>
      </c>
      <c r="N45" s="17" t="s">
        <v>217</v>
      </c>
    </row>
    <row r="46" spans="1:20" ht="15.75" customHeight="1" x14ac:dyDescent="0.3">
      <c r="B46" s="10" t="s">
        <v>1402</v>
      </c>
      <c r="H46" s="88" t="s">
        <v>1399</v>
      </c>
      <c r="I46" s="89">
        <v>8</v>
      </c>
      <c r="J46" s="89">
        <v>8</v>
      </c>
      <c r="K46" s="89"/>
      <c r="L46" s="89"/>
      <c r="M46" s="89">
        <v>3859</v>
      </c>
      <c r="N46" s="90">
        <v>16</v>
      </c>
      <c r="O46" s="43"/>
      <c r="P46" s="43"/>
    </row>
    <row r="47" spans="1:20" ht="15.75" customHeight="1" x14ac:dyDescent="0.3">
      <c r="B47" s="91" t="s">
        <v>1589</v>
      </c>
      <c r="H47" s="92" t="s">
        <v>1396</v>
      </c>
      <c r="I47" s="48">
        <v>8</v>
      </c>
      <c r="J47" s="48">
        <v>5</v>
      </c>
      <c r="K47" s="48"/>
      <c r="L47" s="48">
        <v>3</v>
      </c>
      <c r="M47" s="48">
        <v>3870</v>
      </c>
      <c r="N47" s="49">
        <v>10</v>
      </c>
      <c r="O47" s="43"/>
      <c r="P47" s="43"/>
    </row>
    <row r="48" spans="1:20" ht="15.75" customHeight="1" x14ac:dyDescent="0.3">
      <c r="B48" s="10" t="s">
        <v>220</v>
      </c>
      <c r="H48" s="92" t="s">
        <v>1398</v>
      </c>
      <c r="I48" s="48">
        <v>8</v>
      </c>
      <c r="J48" s="48">
        <v>5</v>
      </c>
      <c r="K48" s="48"/>
      <c r="L48" s="48">
        <v>3</v>
      </c>
      <c r="M48" s="48">
        <v>3816</v>
      </c>
      <c r="N48" s="49">
        <v>10</v>
      </c>
      <c r="O48" s="43"/>
      <c r="P48" s="43"/>
    </row>
    <row r="49" spans="1:16" ht="15.75" customHeight="1" x14ac:dyDescent="0.3">
      <c r="H49" s="92" t="s">
        <v>1397</v>
      </c>
      <c r="I49" s="48">
        <v>8</v>
      </c>
      <c r="J49" s="48">
        <v>3</v>
      </c>
      <c r="K49" s="48"/>
      <c r="L49" s="48">
        <v>5</v>
      </c>
      <c r="M49" s="48">
        <v>3801</v>
      </c>
      <c r="N49" s="49">
        <v>6</v>
      </c>
      <c r="O49" s="43"/>
      <c r="P49" s="43"/>
    </row>
    <row r="50" spans="1:16" ht="15.75" customHeight="1" x14ac:dyDescent="0.3">
      <c r="H50" s="92" t="s">
        <v>1401</v>
      </c>
      <c r="I50" s="48">
        <v>8</v>
      </c>
      <c r="J50" s="48">
        <v>3</v>
      </c>
      <c r="K50" s="48"/>
      <c r="L50" s="48">
        <v>5</v>
      </c>
      <c r="M50" s="48">
        <v>3760</v>
      </c>
      <c r="N50" s="49">
        <v>6</v>
      </c>
      <c r="O50" s="43"/>
      <c r="P50" s="43"/>
    </row>
    <row r="51" spans="1:16" ht="15.75" customHeight="1" x14ac:dyDescent="0.3">
      <c r="H51" s="354" t="s">
        <v>1400</v>
      </c>
      <c r="I51" s="226"/>
      <c r="J51" s="226"/>
      <c r="K51" s="226"/>
      <c r="L51" s="226"/>
      <c r="M51" s="226"/>
      <c r="N51" s="227"/>
      <c r="O51" s="43"/>
      <c r="P51" s="43"/>
    </row>
    <row r="52" spans="1:16" ht="15.75" customHeight="1" x14ac:dyDescent="0.3"/>
    <row r="53" spans="1:16" ht="15.75" customHeight="1" x14ac:dyDescent="0.3">
      <c r="A53" s="18" t="s">
        <v>1326</v>
      </c>
      <c r="E53" s="40"/>
      <c r="G53" s="94" t="s">
        <v>1676</v>
      </c>
    </row>
    <row r="54" spans="1:16" ht="15.75" customHeight="1" x14ac:dyDescent="0.3">
      <c r="A54" s="18" t="s">
        <v>1677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BEF71413-D36F-4B75-92A8-BCB0F6014ACC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5753B-F822-48D2-8EA1-44780E2FAEF4}">
  <sheetPr>
    <tabColor rgb="FF9BC2E6"/>
    <pageSetUpPr fitToPage="1"/>
  </sheetPr>
  <dimension ref="A1:Y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57" customWidth="1"/>
    <col min="2" max="3" width="20.7109375" style="315" customWidth="1"/>
    <col min="4" max="10" width="5" style="315" customWidth="1"/>
    <col min="11" max="11" width="1.7109375" style="315" customWidth="1"/>
    <col min="12" max="12" width="2.7109375" style="357" customWidth="1"/>
    <col min="13" max="14" width="20.7109375" style="315" customWidth="1"/>
    <col min="15" max="21" width="5" style="315" customWidth="1"/>
    <col min="22" max="25" width="4.7109375" style="315" customWidth="1"/>
    <col min="26" max="26" width="4.7109375" customWidth="1"/>
  </cols>
  <sheetData>
    <row r="1" spans="1:25" ht="18" x14ac:dyDescent="0.35">
      <c r="A1" s="356"/>
      <c r="B1" s="314" t="s">
        <v>1253</v>
      </c>
      <c r="C1" s="314"/>
      <c r="D1" s="3"/>
      <c r="E1" s="3"/>
      <c r="F1" s="3"/>
      <c r="G1" s="3"/>
      <c r="H1" s="3"/>
      <c r="I1" s="4" t="s">
        <v>1254</v>
      </c>
      <c r="J1" s="314"/>
      <c r="K1" s="3"/>
      <c r="L1" s="356"/>
      <c r="M1" s="314"/>
      <c r="N1" s="314"/>
      <c r="O1" s="3"/>
      <c r="P1" s="3"/>
      <c r="Q1" s="3"/>
      <c r="R1" s="3"/>
      <c r="S1" s="3"/>
      <c r="T1" s="3"/>
      <c r="U1" s="3"/>
      <c r="V1" s="3"/>
      <c r="W1" s="3"/>
      <c r="X1" s="314"/>
      <c r="Y1" s="314"/>
    </row>
    <row r="2" spans="1:25" ht="20.100000000000001" customHeight="1" x14ac:dyDescent="0.35">
      <c r="B2" s="5" t="s">
        <v>2</v>
      </c>
      <c r="C2" s="358"/>
      <c r="E2" s="359" t="s">
        <v>3</v>
      </c>
      <c r="F2" s="359"/>
      <c r="G2" s="359"/>
      <c r="H2" s="359"/>
      <c r="I2" s="359"/>
      <c r="J2" s="359"/>
    </row>
    <row r="3" spans="1:25" ht="15.75" customHeight="1" x14ac:dyDescent="0.3">
      <c r="A3" s="360"/>
      <c r="B3" s="317" t="s">
        <v>4</v>
      </c>
      <c r="C3" s="318" t="s">
        <v>1255</v>
      </c>
      <c r="D3" s="318"/>
      <c r="E3" s="318" t="s">
        <v>1256</v>
      </c>
      <c r="F3" s="317"/>
      <c r="G3" s="317"/>
      <c r="H3" s="317"/>
      <c r="I3" s="317"/>
      <c r="J3" s="317"/>
      <c r="K3" s="317"/>
      <c r="L3" s="360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17"/>
      <c r="Y3" s="317"/>
    </row>
    <row r="4" spans="1:25" ht="15.75" customHeight="1" x14ac:dyDescent="0.3">
      <c r="A4" s="11">
        <v>3</v>
      </c>
      <c r="B4" s="319" t="s">
        <v>7</v>
      </c>
      <c r="C4" s="319" t="s">
        <v>8</v>
      </c>
      <c r="D4" s="320">
        <v>150</v>
      </c>
      <c r="E4" s="320">
        <v>20</v>
      </c>
      <c r="F4" s="320">
        <v>10</v>
      </c>
      <c r="G4" s="320" t="s">
        <v>9</v>
      </c>
      <c r="H4" s="320" t="s">
        <v>10</v>
      </c>
      <c r="I4" s="320" t="s">
        <v>11</v>
      </c>
      <c r="J4" s="321" t="s">
        <v>12</v>
      </c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</row>
    <row r="5" spans="1:25" ht="15.75" customHeight="1" x14ac:dyDescent="0.3">
      <c r="A5" s="322">
        <v>7</v>
      </c>
      <c r="B5" s="361" t="s">
        <v>1257</v>
      </c>
      <c r="C5" s="361" t="s">
        <v>268</v>
      </c>
      <c r="D5" s="45">
        <v>95</v>
      </c>
      <c r="E5" s="45">
        <v>89</v>
      </c>
      <c r="F5" s="45">
        <v>91</v>
      </c>
      <c r="G5" s="323">
        <f t="shared" ref="G5:G15" si="0">SUM(D5:F5)</f>
        <v>275</v>
      </c>
      <c r="H5" s="323">
        <v>11</v>
      </c>
      <c r="I5" s="323">
        <v>2186</v>
      </c>
      <c r="J5" s="335">
        <v>82</v>
      </c>
      <c r="L5" s="95"/>
      <c r="M5" s="95"/>
      <c r="N5" s="95"/>
      <c r="O5" s="95"/>
      <c r="P5" s="95"/>
      <c r="Q5" s="95"/>
      <c r="R5" s="95"/>
      <c r="S5" s="95"/>
      <c r="T5" s="95"/>
      <c r="U5" s="95"/>
    </row>
    <row r="6" spans="1:25" ht="15.75" customHeight="1" x14ac:dyDescent="0.3">
      <c r="A6" s="324">
        <v>3</v>
      </c>
      <c r="B6" s="24" t="s">
        <v>1258</v>
      </c>
      <c r="C6" s="24" t="s">
        <v>526</v>
      </c>
      <c r="D6" s="48">
        <v>86</v>
      </c>
      <c r="E6" s="48">
        <v>89</v>
      </c>
      <c r="F6" s="48">
        <v>88</v>
      </c>
      <c r="G6" s="326">
        <f t="shared" si="0"/>
        <v>263</v>
      </c>
      <c r="H6" s="325">
        <v>9</v>
      </c>
      <c r="I6" s="25">
        <v>2144</v>
      </c>
      <c r="J6" s="28">
        <v>77</v>
      </c>
      <c r="L6" s="95"/>
      <c r="M6" s="95"/>
      <c r="N6" s="95"/>
      <c r="O6" s="95"/>
      <c r="P6" s="95"/>
      <c r="Q6" s="95"/>
      <c r="R6" s="95"/>
      <c r="S6" s="95"/>
      <c r="T6" s="95"/>
      <c r="U6" s="95"/>
    </row>
    <row r="7" spans="1:25" ht="15.75" customHeight="1" x14ac:dyDescent="0.3">
      <c r="A7" s="324">
        <v>8</v>
      </c>
      <c r="B7" s="328" t="s">
        <v>267</v>
      </c>
      <c r="C7" s="328" t="s">
        <v>268</v>
      </c>
      <c r="D7" s="48">
        <v>90</v>
      </c>
      <c r="E7" s="48">
        <v>89</v>
      </c>
      <c r="F7" s="48">
        <v>86</v>
      </c>
      <c r="G7" s="326">
        <f t="shared" si="0"/>
        <v>265</v>
      </c>
      <c r="H7" s="325">
        <v>10</v>
      </c>
      <c r="I7" s="326">
        <v>2070</v>
      </c>
      <c r="J7" s="327">
        <v>66</v>
      </c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95"/>
      <c r="X7" s="18"/>
      <c r="Y7" s="18"/>
    </row>
    <row r="8" spans="1:25" ht="15.75" customHeight="1" x14ac:dyDescent="0.3">
      <c r="A8" s="324">
        <v>6</v>
      </c>
      <c r="B8" s="24" t="s">
        <v>1259</v>
      </c>
      <c r="C8" s="24" t="s">
        <v>526</v>
      </c>
      <c r="D8" s="48">
        <v>84</v>
      </c>
      <c r="E8" s="48">
        <v>81</v>
      </c>
      <c r="F8" s="48">
        <v>91</v>
      </c>
      <c r="G8" s="326">
        <f t="shared" si="0"/>
        <v>256</v>
      </c>
      <c r="H8" s="325">
        <v>8</v>
      </c>
      <c r="I8" s="326">
        <v>2055</v>
      </c>
      <c r="J8" s="327">
        <v>63</v>
      </c>
      <c r="K8" s="40"/>
      <c r="L8" s="18"/>
      <c r="M8" s="18"/>
      <c r="N8" s="18"/>
      <c r="O8" s="18"/>
      <c r="P8" s="18"/>
      <c r="Q8" s="18"/>
      <c r="R8" s="18"/>
      <c r="S8" s="18"/>
      <c r="T8" s="18"/>
      <c r="U8" s="18"/>
      <c r="V8" s="95"/>
      <c r="X8" s="18"/>
      <c r="Y8" s="18"/>
    </row>
    <row r="9" spans="1:25" ht="15.75" customHeight="1" x14ac:dyDescent="0.3">
      <c r="A9" s="324">
        <v>9</v>
      </c>
      <c r="B9" s="328" t="s">
        <v>1260</v>
      </c>
      <c r="C9" s="328" t="s">
        <v>526</v>
      </c>
      <c r="D9" s="48" t="s">
        <v>83</v>
      </c>
      <c r="E9" s="48"/>
      <c r="F9" s="48"/>
      <c r="G9" s="326">
        <f t="shared" si="0"/>
        <v>0</v>
      </c>
      <c r="H9" s="325">
        <v>0</v>
      </c>
      <c r="I9" s="326">
        <v>1633</v>
      </c>
      <c r="J9" s="327">
        <v>60</v>
      </c>
      <c r="M9" s="18"/>
    </row>
    <row r="10" spans="1:25" ht="15.75" customHeight="1" x14ac:dyDescent="0.3">
      <c r="A10" s="324">
        <v>5</v>
      </c>
      <c r="B10" s="24" t="s">
        <v>525</v>
      </c>
      <c r="C10" s="24" t="s">
        <v>526</v>
      </c>
      <c r="D10" s="48">
        <v>73</v>
      </c>
      <c r="E10" s="48">
        <v>83</v>
      </c>
      <c r="F10" s="48">
        <v>72</v>
      </c>
      <c r="G10" s="326">
        <f t="shared" si="0"/>
        <v>228</v>
      </c>
      <c r="H10" s="325">
        <v>7</v>
      </c>
      <c r="I10" s="326">
        <v>1854</v>
      </c>
      <c r="J10" s="327">
        <v>42</v>
      </c>
      <c r="M10" s="18"/>
    </row>
    <row r="11" spans="1:25" ht="15.75" customHeight="1" x14ac:dyDescent="0.3">
      <c r="A11" s="324">
        <v>11</v>
      </c>
      <c r="B11" s="328" t="s">
        <v>1261</v>
      </c>
      <c r="C11" s="328" t="s">
        <v>44</v>
      </c>
      <c r="D11" s="48">
        <v>79</v>
      </c>
      <c r="E11" s="48">
        <v>75</v>
      </c>
      <c r="F11" s="48">
        <v>64</v>
      </c>
      <c r="G11" s="326">
        <f t="shared" si="0"/>
        <v>218</v>
      </c>
      <c r="H11" s="325">
        <v>6</v>
      </c>
      <c r="I11" s="326">
        <v>1798</v>
      </c>
      <c r="J11" s="327">
        <v>39</v>
      </c>
      <c r="L11" s="315"/>
    </row>
    <row r="12" spans="1:25" ht="15.75" customHeight="1" x14ac:dyDescent="0.3">
      <c r="A12" s="324">
        <v>10</v>
      </c>
      <c r="B12" s="328" t="s">
        <v>49</v>
      </c>
      <c r="C12" s="328" t="s">
        <v>44</v>
      </c>
      <c r="D12" s="48">
        <v>76</v>
      </c>
      <c r="E12" s="48">
        <v>75</v>
      </c>
      <c r="F12" s="48">
        <v>63</v>
      </c>
      <c r="G12" s="326">
        <f t="shared" si="0"/>
        <v>214</v>
      </c>
      <c r="H12" s="325">
        <v>5</v>
      </c>
      <c r="I12" s="326">
        <v>1647</v>
      </c>
      <c r="J12" s="327">
        <v>31</v>
      </c>
      <c r="L12" s="315"/>
      <c r="V12" s="18"/>
      <c r="W12" s="18"/>
    </row>
    <row r="13" spans="1:25" ht="15.75" customHeight="1" x14ac:dyDescent="0.3">
      <c r="A13" s="324">
        <v>1</v>
      </c>
      <c r="B13" s="328" t="s">
        <v>296</v>
      </c>
      <c r="C13" s="328" t="s">
        <v>268</v>
      </c>
      <c r="D13" s="48">
        <v>79</v>
      </c>
      <c r="E13" s="48">
        <v>65</v>
      </c>
      <c r="F13" s="48">
        <v>68</v>
      </c>
      <c r="G13" s="326">
        <f t="shared" si="0"/>
        <v>212</v>
      </c>
      <c r="H13" s="325">
        <v>4</v>
      </c>
      <c r="I13" s="29">
        <v>1628</v>
      </c>
      <c r="J13" s="30">
        <v>25</v>
      </c>
      <c r="L13" s="315"/>
      <c r="V13" s="18"/>
      <c r="W13" s="18"/>
    </row>
    <row r="14" spans="1:25" ht="15.75" customHeight="1" x14ac:dyDescent="0.3">
      <c r="A14" s="324">
        <v>2</v>
      </c>
      <c r="B14" s="328" t="s">
        <v>1262</v>
      </c>
      <c r="C14" s="328" t="s">
        <v>526</v>
      </c>
      <c r="D14" s="48" t="s">
        <v>83</v>
      </c>
      <c r="E14" s="48"/>
      <c r="F14" s="48"/>
      <c r="G14" s="326">
        <f t="shared" si="0"/>
        <v>0</v>
      </c>
      <c r="H14" s="325">
        <v>0</v>
      </c>
      <c r="I14" s="326">
        <v>971</v>
      </c>
      <c r="J14" s="327">
        <v>23</v>
      </c>
      <c r="L14" s="315"/>
    </row>
    <row r="15" spans="1:25" ht="15.75" customHeight="1" x14ac:dyDescent="0.3">
      <c r="A15" s="329">
        <v>4</v>
      </c>
      <c r="B15" s="251" t="s">
        <v>1263</v>
      </c>
      <c r="C15" s="251" t="s">
        <v>98</v>
      </c>
      <c r="D15" s="226" t="s">
        <v>55</v>
      </c>
      <c r="E15" s="226"/>
      <c r="F15" s="226"/>
      <c r="G15" s="331">
        <f t="shared" si="0"/>
        <v>0</v>
      </c>
      <c r="H15" s="330">
        <v>0</v>
      </c>
      <c r="I15" s="239">
        <v>0</v>
      </c>
      <c r="J15" s="240">
        <v>0</v>
      </c>
      <c r="L15" s="315"/>
    </row>
    <row r="16" spans="1:25" ht="15.75" customHeight="1" x14ac:dyDescent="0.3">
      <c r="A16" s="315"/>
      <c r="L16" s="315"/>
    </row>
    <row r="17" spans="1:13" ht="15.75" customHeight="1" x14ac:dyDescent="0.35">
      <c r="A17" s="315"/>
      <c r="B17" s="333" t="s">
        <v>1083</v>
      </c>
      <c r="L17" s="315"/>
    </row>
    <row r="18" spans="1:13" ht="15.75" customHeight="1" x14ac:dyDescent="0.3">
      <c r="A18" s="315"/>
      <c r="L18" s="315"/>
    </row>
    <row r="19" spans="1:13" ht="15.75" customHeight="1" x14ac:dyDescent="0.3">
      <c r="A19" s="315"/>
      <c r="B19" s="18" t="s">
        <v>1264</v>
      </c>
      <c r="C19" s="18"/>
      <c r="D19" s="18"/>
      <c r="E19" s="18"/>
      <c r="F19" s="39" t="s">
        <v>85</v>
      </c>
      <c r="G19" s="18"/>
      <c r="L19" s="315"/>
    </row>
    <row r="20" spans="1:13" ht="15.75" customHeight="1" x14ac:dyDescent="0.3">
      <c r="A20" s="315"/>
      <c r="B20" s="18" t="s">
        <v>86</v>
      </c>
      <c r="C20" s="18"/>
      <c r="D20" s="18"/>
      <c r="E20" s="18"/>
      <c r="F20" s="18"/>
      <c r="G20" s="18"/>
      <c r="L20" s="315"/>
      <c r="M20" s="362" t="s">
        <v>1058</v>
      </c>
    </row>
    <row r="21" spans="1:13" ht="15.75" customHeight="1" x14ac:dyDescent="0.3">
      <c r="A21" s="315"/>
      <c r="L21" s="315"/>
    </row>
    <row r="22" spans="1:13" ht="15.75" customHeight="1" x14ac:dyDescent="0.3">
      <c r="A22" s="315"/>
      <c r="L22" s="315"/>
    </row>
    <row r="23" spans="1:13" ht="15.75" customHeight="1" x14ac:dyDescent="0.3">
      <c r="A23" s="315"/>
      <c r="L23" s="315"/>
    </row>
    <row r="24" spans="1:13" ht="15.75" customHeight="1" x14ac:dyDescent="0.3">
      <c r="A24" s="315"/>
      <c r="L24" s="315"/>
    </row>
    <row r="25" spans="1:13" ht="15.75" customHeight="1" x14ac:dyDescent="0.3">
      <c r="A25" s="315"/>
      <c r="L25" s="315"/>
    </row>
    <row r="26" spans="1:13" ht="15.75" customHeight="1" x14ac:dyDescent="0.3">
      <c r="A26" s="315"/>
      <c r="L26" s="315"/>
    </row>
    <row r="27" spans="1:13" ht="15.75" customHeight="1" x14ac:dyDescent="0.3">
      <c r="A27" s="315"/>
      <c r="L27" s="315"/>
    </row>
    <row r="28" spans="1:13" ht="15.75" customHeight="1" x14ac:dyDescent="0.3">
      <c r="A28" s="315"/>
      <c r="L28" s="315"/>
    </row>
    <row r="29" spans="1:13" ht="15.75" customHeight="1" x14ac:dyDescent="0.3">
      <c r="A29" s="315"/>
      <c r="L29" s="315"/>
    </row>
    <row r="30" spans="1:13" ht="15.75" customHeight="1" x14ac:dyDescent="0.3">
      <c r="A30" s="315"/>
      <c r="L30" s="315"/>
    </row>
    <row r="31" spans="1:13" ht="15.75" customHeight="1" x14ac:dyDescent="0.3">
      <c r="A31" s="315"/>
      <c r="L31" s="315"/>
    </row>
    <row r="32" spans="1:13" ht="15.75" customHeight="1" x14ac:dyDescent="0.3">
      <c r="A32" s="315"/>
      <c r="L32" s="315"/>
    </row>
    <row r="33" spans="1:12" ht="15.75" customHeight="1" x14ac:dyDescent="0.3">
      <c r="A33" s="315"/>
      <c r="L33" s="315"/>
    </row>
    <row r="34" spans="1:12" ht="15.75" customHeight="1" x14ac:dyDescent="0.3">
      <c r="A34" s="315"/>
      <c r="L34" s="315"/>
    </row>
    <row r="35" spans="1:12" ht="15.75" customHeight="1" x14ac:dyDescent="0.3">
      <c r="A35" s="315"/>
      <c r="L35" s="315"/>
    </row>
    <row r="36" spans="1:12" ht="15.75" customHeight="1" x14ac:dyDescent="0.3">
      <c r="A36" s="315"/>
      <c r="L36" s="315"/>
    </row>
    <row r="37" spans="1:12" ht="15.75" customHeight="1" x14ac:dyDescent="0.3">
      <c r="A37" s="315"/>
      <c r="L37" s="315"/>
    </row>
    <row r="38" spans="1:12" ht="15.75" customHeight="1" x14ac:dyDescent="0.3">
      <c r="A38" s="315"/>
      <c r="L38" s="315"/>
    </row>
    <row r="39" spans="1:12" ht="15.75" customHeight="1" x14ac:dyDescent="0.3">
      <c r="A39" s="315"/>
      <c r="L39" s="315"/>
    </row>
    <row r="40" spans="1:12" ht="15.75" customHeight="1" x14ac:dyDescent="0.3">
      <c r="A40" s="315"/>
      <c r="L40" s="315"/>
    </row>
    <row r="41" spans="1:12" ht="15.75" customHeight="1" x14ac:dyDescent="0.3">
      <c r="A41" s="315"/>
      <c r="L41" s="315"/>
    </row>
    <row r="42" spans="1:12" ht="15.75" customHeight="1" x14ac:dyDescent="0.3">
      <c r="A42" s="315"/>
      <c r="L42" s="315"/>
    </row>
    <row r="43" spans="1:12" ht="15.75" customHeight="1" x14ac:dyDescent="0.3">
      <c r="A43" s="315"/>
      <c r="L43" s="315"/>
    </row>
    <row r="44" spans="1:12" ht="15.75" customHeight="1" x14ac:dyDescent="0.3">
      <c r="A44" s="315"/>
      <c r="L44" s="315"/>
    </row>
    <row r="45" spans="1:12" ht="15.75" customHeight="1" x14ac:dyDescent="0.3">
      <c r="A45" s="315"/>
      <c r="L45" s="315"/>
    </row>
    <row r="46" spans="1:12" ht="15.75" customHeight="1" x14ac:dyDescent="0.3">
      <c r="A46" s="315"/>
      <c r="L46" s="315"/>
    </row>
    <row r="47" spans="1:12" ht="15.75" customHeight="1" x14ac:dyDescent="0.3">
      <c r="A47" s="315"/>
      <c r="L47" s="315"/>
    </row>
    <row r="48" spans="1:12" ht="15.75" customHeight="1" x14ac:dyDescent="0.3">
      <c r="A48" s="315"/>
      <c r="L48" s="315"/>
    </row>
    <row r="49" spans="1:12" ht="15.75" customHeight="1" x14ac:dyDescent="0.3">
      <c r="A49" s="315"/>
      <c r="L49" s="315"/>
    </row>
    <row r="50" spans="1:12" ht="15.75" customHeight="1" x14ac:dyDescent="0.3">
      <c r="A50" s="315"/>
      <c r="L50" s="315"/>
    </row>
    <row r="51" spans="1:12" ht="15.75" customHeight="1" x14ac:dyDescent="0.3">
      <c r="A51" s="315"/>
      <c r="L51" s="315"/>
    </row>
    <row r="52" spans="1:12" ht="15.75" customHeight="1" x14ac:dyDescent="0.3">
      <c r="A52" s="315"/>
      <c r="L52" s="315"/>
    </row>
    <row r="53" spans="1:12" ht="15.75" customHeight="1" x14ac:dyDescent="0.3">
      <c r="A53" s="315"/>
      <c r="L53" s="315"/>
    </row>
    <row r="54" spans="1:12" ht="15.75" customHeight="1" x14ac:dyDescent="0.3">
      <c r="A54" s="315"/>
      <c r="L54" s="315"/>
    </row>
    <row r="55" spans="1:12" ht="15.75" customHeight="1" x14ac:dyDescent="0.3">
      <c r="A55" s="315"/>
      <c r="L55" s="315"/>
    </row>
    <row r="56" spans="1:12" ht="15.75" customHeight="1" x14ac:dyDescent="0.3">
      <c r="A56" s="315"/>
      <c r="L56" s="315"/>
    </row>
    <row r="57" spans="1:12" ht="15.75" customHeight="1" x14ac:dyDescent="0.3">
      <c r="A57" s="315"/>
      <c r="L57" s="315"/>
    </row>
    <row r="58" spans="1:12" ht="15.75" customHeight="1" x14ac:dyDescent="0.3">
      <c r="A58" s="315"/>
      <c r="L58" s="315"/>
    </row>
    <row r="59" spans="1:12" ht="15.75" customHeight="1" x14ac:dyDescent="0.3">
      <c r="A59" s="315"/>
      <c r="L59" s="315"/>
    </row>
    <row r="60" spans="1:12" ht="15.75" customHeight="1" x14ac:dyDescent="0.3">
      <c r="A60" s="315"/>
      <c r="L60" s="315"/>
    </row>
    <row r="61" spans="1:12" ht="15.75" customHeight="1" x14ac:dyDescent="0.3">
      <c r="A61" s="315"/>
      <c r="L61" s="315"/>
    </row>
    <row r="62" spans="1:12" ht="15.75" customHeight="1" x14ac:dyDescent="0.3">
      <c r="A62" s="315"/>
      <c r="L62" s="315"/>
    </row>
    <row r="63" spans="1:12" ht="15.75" customHeight="1" x14ac:dyDescent="0.3">
      <c r="A63" s="315"/>
      <c r="L63" s="315"/>
    </row>
    <row r="64" spans="1:12" ht="15.75" customHeight="1" x14ac:dyDescent="0.3">
      <c r="A64" s="315"/>
      <c r="C64" s="334"/>
      <c r="L64" s="315"/>
    </row>
    <row r="65" spans="1:12" ht="15.75" customHeight="1" x14ac:dyDescent="0.3">
      <c r="A65" s="315"/>
      <c r="L65" s="315"/>
    </row>
    <row r="66" spans="1:12" ht="15.75" customHeight="1" x14ac:dyDescent="0.3">
      <c r="A66" s="315"/>
      <c r="L66" s="315"/>
    </row>
    <row r="67" spans="1:12" ht="15.75" customHeight="1" x14ac:dyDescent="0.3">
      <c r="A67" s="315"/>
      <c r="L67" s="315"/>
    </row>
    <row r="68" spans="1:12" ht="15.75" customHeight="1" x14ac:dyDescent="0.3">
      <c r="A68" s="315"/>
      <c r="L68" s="315"/>
    </row>
    <row r="69" spans="1:12" x14ac:dyDescent="0.3">
      <c r="A69" s="315"/>
      <c r="L69" s="315"/>
    </row>
    <row r="70" spans="1:12" x14ac:dyDescent="0.3">
      <c r="A70" s="315"/>
      <c r="L70" s="315"/>
    </row>
    <row r="71" spans="1:12" x14ac:dyDescent="0.3">
      <c r="A71" s="315"/>
      <c r="L71" s="315"/>
    </row>
    <row r="72" spans="1:12" x14ac:dyDescent="0.3">
      <c r="A72" s="315"/>
      <c r="L72" s="315"/>
    </row>
    <row r="73" spans="1:12" x14ac:dyDescent="0.3">
      <c r="A73" s="315"/>
      <c r="L73" s="315"/>
    </row>
    <row r="74" spans="1:12" x14ac:dyDescent="0.3">
      <c r="A74" s="315"/>
      <c r="L74" s="315"/>
    </row>
    <row r="75" spans="1:12" x14ac:dyDescent="0.3">
      <c r="A75" s="315"/>
      <c r="L75" s="315"/>
    </row>
    <row r="76" spans="1:12" x14ac:dyDescent="0.3">
      <c r="A76" s="315"/>
      <c r="L76" s="315"/>
    </row>
    <row r="77" spans="1:12" x14ac:dyDescent="0.3">
      <c r="A77" s="315"/>
      <c r="L77" s="315"/>
    </row>
    <row r="78" spans="1:12" x14ac:dyDescent="0.3">
      <c r="A78" s="315"/>
      <c r="L78" s="315"/>
    </row>
    <row r="79" spans="1:12" x14ac:dyDescent="0.3">
      <c r="A79" s="315"/>
      <c r="L79" s="315"/>
    </row>
    <row r="80" spans="1:12" x14ac:dyDescent="0.3">
      <c r="A80" s="315"/>
      <c r="L80" s="315"/>
    </row>
    <row r="81" spans="1:12" x14ac:dyDescent="0.3">
      <c r="A81" s="315"/>
      <c r="L81" s="315"/>
    </row>
    <row r="82" spans="1:12" x14ac:dyDescent="0.3">
      <c r="A82" s="315"/>
      <c r="L82" s="315"/>
    </row>
    <row r="83" spans="1:12" x14ac:dyDescent="0.3">
      <c r="A83" s="315"/>
      <c r="L83" s="315"/>
    </row>
    <row r="84" spans="1:12" x14ac:dyDescent="0.3">
      <c r="A84" s="315"/>
      <c r="L84" s="315"/>
    </row>
    <row r="85" spans="1:12" x14ac:dyDescent="0.3">
      <c r="A85" s="315"/>
      <c r="L85" s="315"/>
    </row>
    <row r="86" spans="1:12" x14ac:dyDescent="0.3">
      <c r="A86" s="315"/>
      <c r="L86" s="315"/>
    </row>
    <row r="87" spans="1:12" x14ac:dyDescent="0.3">
      <c r="A87" s="315"/>
      <c r="L87" s="315"/>
    </row>
    <row r="88" spans="1:12" x14ac:dyDescent="0.3">
      <c r="A88" s="315"/>
      <c r="L88" s="315"/>
    </row>
    <row r="89" spans="1:12" x14ac:dyDescent="0.3">
      <c r="A89" s="315"/>
      <c r="L89" s="315"/>
    </row>
    <row r="90" spans="1:12" x14ac:dyDescent="0.3">
      <c r="A90" s="315"/>
      <c r="L90" s="315"/>
    </row>
    <row r="91" spans="1:12" x14ac:dyDescent="0.3">
      <c r="A91" s="315"/>
      <c r="L91" s="315"/>
    </row>
    <row r="92" spans="1:12" x14ac:dyDescent="0.3">
      <c r="A92" s="315"/>
      <c r="L92" s="315"/>
    </row>
    <row r="93" spans="1:12" x14ac:dyDescent="0.3">
      <c r="A93" s="315"/>
      <c r="L93" s="315"/>
    </row>
    <row r="94" spans="1:12" x14ac:dyDescent="0.3">
      <c r="A94" s="315"/>
      <c r="L94" s="315"/>
    </row>
    <row r="95" spans="1:12" x14ac:dyDescent="0.3">
      <c r="A95" s="315"/>
      <c r="L95" s="315"/>
    </row>
    <row r="96" spans="1:12" x14ac:dyDescent="0.3">
      <c r="A96" s="315"/>
      <c r="L96" s="315"/>
    </row>
    <row r="97" spans="1:12" x14ac:dyDescent="0.3">
      <c r="A97" s="315"/>
      <c r="L97" s="315"/>
    </row>
    <row r="98" spans="1:12" x14ac:dyDescent="0.3">
      <c r="A98" s="315"/>
      <c r="L98" s="315"/>
    </row>
    <row r="99" spans="1:12" x14ac:dyDescent="0.3">
      <c r="A99" s="315"/>
      <c r="L99" s="315"/>
    </row>
    <row r="100" spans="1:12" x14ac:dyDescent="0.3">
      <c r="A100" s="315"/>
      <c r="L100" s="315"/>
    </row>
    <row r="101" spans="1:12" x14ac:dyDescent="0.3">
      <c r="A101" s="315"/>
      <c r="L101" s="315"/>
    </row>
    <row r="102" spans="1:12" x14ac:dyDescent="0.3">
      <c r="A102" s="315"/>
      <c r="L102" s="315"/>
    </row>
    <row r="103" spans="1:12" x14ac:dyDescent="0.3">
      <c r="A103" s="315"/>
      <c r="L103" s="315"/>
    </row>
    <row r="104" spans="1:12" x14ac:dyDescent="0.3">
      <c r="A104" s="315"/>
      <c r="L104" s="315"/>
    </row>
    <row r="105" spans="1:12" x14ac:dyDescent="0.3">
      <c r="A105" s="315"/>
      <c r="L105" s="315"/>
    </row>
    <row r="106" spans="1:12" x14ac:dyDescent="0.3">
      <c r="A106" s="315"/>
      <c r="L106" s="315"/>
    </row>
    <row r="107" spans="1:12" x14ac:dyDescent="0.3">
      <c r="A107" s="315"/>
      <c r="L107" s="315"/>
    </row>
    <row r="108" spans="1:12" x14ac:dyDescent="0.3">
      <c r="A108" s="315"/>
      <c r="L108" s="315"/>
    </row>
    <row r="109" spans="1:12" x14ac:dyDescent="0.3">
      <c r="A109" s="315"/>
      <c r="L109" s="315"/>
    </row>
    <row r="110" spans="1:12" x14ac:dyDescent="0.3">
      <c r="A110" s="315"/>
      <c r="L110" s="315"/>
    </row>
    <row r="111" spans="1:12" x14ac:dyDescent="0.3">
      <c r="A111" s="315"/>
      <c r="L111" s="315"/>
    </row>
    <row r="112" spans="1:12" x14ac:dyDescent="0.3">
      <c r="A112" s="315"/>
      <c r="L112" s="315"/>
    </row>
    <row r="113" spans="1:12" x14ac:dyDescent="0.3">
      <c r="A113" s="315"/>
      <c r="L113" s="315"/>
    </row>
    <row r="114" spans="1:12" x14ac:dyDescent="0.3">
      <c r="A114" s="315"/>
      <c r="L114" s="315"/>
    </row>
    <row r="115" spans="1:12" x14ac:dyDescent="0.3">
      <c r="A115" s="315"/>
      <c r="L115" s="315"/>
    </row>
    <row r="116" spans="1:12" x14ac:dyDescent="0.3">
      <c r="A116" s="315"/>
      <c r="L116" s="315"/>
    </row>
    <row r="117" spans="1:12" x14ac:dyDescent="0.3">
      <c r="A117" s="315"/>
      <c r="L117" s="315"/>
    </row>
    <row r="118" spans="1:12" x14ac:dyDescent="0.3">
      <c r="A118" s="315"/>
      <c r="L118" s="315"/>
    </row>
    <row r="119" spans="1:12" x14ac:dyDescent="0.3">
      <c r="A119" s="315"/>
      <c r="L119" s="315"/>
    </row>
    <row r="120" spans="1:12" x14ac:dyDescent="0.3">
      <c r="A120" s="315"/>
      <c r="L120" s="315"/>
    </row>
    <row r="121" spans="1:12" x14ac:dyDescent="0.3">
      <c r="A121" s="315"/>
      <c r="L121" s="315"/>
    </row>
    <row r="122" spans="1:12" x14ac:dyDescent="0.3">
      <c r="A122" s="315"/>
      <c r="L122" s="315"/>
    </row>
    <row r="123" spans="1:12" x14ac:dyDescent="0.3">
      <c r="A123" s="315"/>
      <c r="L123" s="315"/>
    </row>
    <row r="124" spans="1:12" x14ac:dyDescent="0.3">
      <c r="A124" s="315"/>
      <c r="L124" s="315"/>
    </row>
    <row r="125" spans="1:12" x14ac:dyDescent="0.3">
      <c r="A125" s="315"/>
      <c r="L125" s="315"/>
    </row>
    <row r="126" spans="1:12" x14ac:dyDescent="0.3">
      <c r="A126" s="315"/>
      <c r="L126" s="315"/>
    </row>
    <row r="127" spans="1:12" x14ac:dyDescent="0.3">
      <c r="A127" s="315"/>
      <c r="L127" s="315"/>
    </row>
    <row r="128" spans="1:12" x14ac:dyDescent="0.3">
      <c r="A128" s="315"/>
      <c r="L128" s="315"/>
    </row>
    <row r="129" spans="1:12" x14ac:dyDescent="0.3">
      <c r="A129" s="315"/>
      <c r="L129" s="315"/>
    </row>
    <row r="130" spans="1:12" x14ac:dyDescent="0.3">
      <c r="A130" s="315"/>
      <c r="L130" s="315"/>
    </row>
  </sheetData>
  <mergeCells count="1">
    <mergeCell ref="E2:J2"/>
  </mergeCells>
  <hyperlinks>
    <hyperlink ref="B2" location="'Index'!A3" tooltip="Go to the Index sheet" display="á" xr:uid="{3EA8A9D7-C24B-4BAD-BBE9-1475145BD6FB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01B9E-9D77-4656-92C7-D7EF151B9C96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8" customWidth="1"/>
    <col min="4" max="11" width="5" style="18" customWidth="1"/>
    <col min="12" max="12" width="1.7109375" style="18" customWidth="1"/>
    <col min="13" max="13" width="2.7109375" style="18" customWidth="1"/>
    <col min="14" max="15" width="20.7109375" style="18" customWidth="1"/>
    <col min="16" max="22" width="5" style="18" customWidth="1"/>
    <col min="23" max="25" width="4.140625" style="18" customWidth="1"/>
    <col min="26" max="27" width="4.140625" customWidth="1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 t="s">
        <v>1</v>
      </c>
      <c r="J1" s="3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1"/>
      <c r="B2" s="5" t="s">
        <v>2</v>
      </c>
      <c r="C2" s="6"/>
      <c r="D2" s="3"/>
      <c r="E2" s="3"/>
      <c r="F2" s="7" t="s">
        <v>3</v>
      </c>
      <c r="G2" s="7"/>
      <c r="H2" s="7"/>
      <c r="I2" s="7"/>
      <c r="J2" s="7"/>
      <c r="K2" s="7"/>
      <c r="L2" s="3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8"/>
      <c r="B3" s="9" t="s">
        <v>4</v>
      </c>
      <c r="C3" s="10" t="s">
        <v>5</v>
      </c>
      <c r="D3" s="10"/>
      <c r="E3" s="10" t="s">
        <v>6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11">
        <v>4</v>
      </c>
      <c r="B4" s="12" t="s">
        <v>7</v>
      </c>
      <c r="C4" s="13" t="s">
        <v>8</v>
      </c>
      <c r="D4" s="14"/>
      <c r="E4" s="14"/>
      <c r="F4" s="14"/>
      <c r="G4" s="15"/>
      <c r="H4" s="16" t="s">
        <v>9</v>
      </c>
      <c r="I4" s="16" t="s">
        <v>10</v>
      </c>
      <c r="J4" s="16" t="s">
        <v>11</v>
      </c>
      <c r="K4" s="17" t="s">
        <v>12</v>
      </c>
    </row>
    <row r="5" spans="1:25" ht="15.75" customHeight="1" x14ac:dyDescent="0.3">
      <c r="A5" s="19">
        <v>2</v>
      </c>
      <c r="B5" s="20" t="s">
        <v>13</v>
      </c>
      <c r="C5" s="20" t="s">
        <v>14</v>
      </c>
      <c r="D5" s="21">
        <v>49</v>
      </c>
      <c r="E5" s="21">
        <v>47</v>
      </c>
      <c r="F5" s="21">
        <v>49</v>
      </c>
      <c r="G5" s="21">
        <v>47</v>
      </c>
      <c r="H5" s="21">
        <f t="shared" ref="H5:H13" si="0">SUM(D5:G5)</f>
        <v>192</v>
      </c>
      <c r="I5" s="21">
        <v>9</v>
      </c>
      <c r="J5" s="21">
        <v>1538</v>
      </c>
      <c r="K5" s="22">
        <v>67</v>
      </c>
    </row>
    <row r="6" spans="1:25" ht="15.75" customHeight="1" x14ac:dyDescent="0.3">
      <c r="A6" s="23">
        <v>7</v>
      </c>
      <c r="B6" s="24" t="s">
        <v>15</v>
      </c>
      <c r="C6" s="24" t="s">
        <v>16</v>
      </c>
      <c r="D6" s="25">
        <v>45</v>
      </c>
      <c r="E6" s="26">
        <v>50</v>
      </c>
      <c r="F6" s="25">
        <v>47</v>
      </c>
      <c r="G6" s="25">
        <v>48</v>
      </c>
      <c r="H6" s="25">
        <f t="shared" si="0"/>
        <v>190</v>
      </c>
      <c r="I6" s="27">
        <v>7</v>
      </c>
      <c r="J6" s="25">
        <v>1517</v>
      </c>
      <c r="K6" s="28">
        <v>59</v>
      </c>
    </row>
    <row r="7" spans="1:25" ht="15.75" customHeight="1" x14ac:dyDescent="0.3">
      <c r="A7" s="23">
        <v>5</v>
      </c>
      <c r="B7" s="24" t="s">
        <v>17</v>
      </c>
      <c r="C7" s="24" t="s">
        <v>18</v>
      </c>
      <c r="D7" s="25">
        <v>46</v>
      </c>
      <c r="E7" s="25">
        <v>49</v>
      </c>
      <c r="F7" s="25">
        <v>47</v>
      </c>
      <c r="G7" s="25">
        <v>49</v>
      </c>
      <c r="H7" s="25">
        <f t="shared" si="0"/>
        <v>191</v>
      </c>
      <c r="I7" s="27">
        <v>8</v>
      </c>
      <c r="J7" s="25">
        <v>1511</v>
      </c>
      <c r="K7" s="28">
        <v>56</v>
      </c>
    </row>
    <row r="8" spans="1:25" ht="15.75" customHeight="1" x14ac:dyDescent="0.3">
      <c r="A8" s="23">
        <v>4</v>
      </c>
      <c r="B8" s="24" t="s">
        <v>19</v>
      </c>
      <c r="C8" s="24" t="s">
        <v>20</v>
      </c>
      <c r="D8" s="25">
        <v>46</v>
      </c>
      <c r="E8" s="25">
        <v>47</v>
      </c>
      <c r="F8" s="25">
        <v>47</v>
      </c>
      <c r="G8" s="25">
        <v>49</v>
      </c>
      <c r="H8" s="25">
        <f t="shared" si="0"/>
        <v>189</v>
      </c>
      <c r="I8" s="27">
        <v>6</v>
      </c>
      <c r="J8" s="25">
        <v>1501</v>
      </c>
      <c r="K8" s="28">
        <v>45</v>
      </c>
    </row>
    <row r="9" spans="1:25" ht="15.75" customHeight="1" x14ac:dyDescent="0.3">
      <c r="A9" s="23">
        <v>8</v>
      </c>
      <c r="B9" s="24" t="s">
        <v>21</v>
      </c>
      <c r="C9" s="24" t="s">
        <v>14</v>
      </c>
      <c r="D9" s="25">
        <v>46</v>
      </c>
      <c r="E9" s="25">
        <v>49</v>
      </c>
      <c r="F9" s="25">
        <v>49</v>
      </c>
      <c r="G9" s="25">
        <v>45</v>
      </c>
      <c r="H9" s="25">
        <f t="shared" si="0"/>
        <v>189</v>
      </c>
      <c r="I9" s="27">
        <v>6</v>
      </c>
      <c r="J9" s="25">
        <v>1496</v>
      </c>
      <c r="K9" s="28">
        <v>45</v>
      </c>
    </row>
    <row r="10" spans="1:25" ht="15.75" customHeight="1" x14ac:dyDescent="0.3">
      <c r="A10" s="23">
        <v>1</v>
      </c>
      <c r="B10" s="24" t="s">
        <v>22</v>
      </c>
      <c r="C10" s="24" t="s">
        <v>23</v>
      </c>
      <c r="D10" s="25">
        <v>45</v>
      </c>
      <c r="E10" s="25">
        <v>48</v>
      </c>
      <c r="F10" s="25">
        <v>45</v>
      </c>
      <c r="G10" s="25">
        <v>47</v>
      </c>
      <c r="H10" s="25">
        <f t="shared" si="0"/>
        <v>185</v>
      </c>
      <c r="I10" s="27">
        <v>4</v>
      </c>
      <c r="J10" s="29">
        <v>1467</v>
      </c>
      <c r="K10" s="30">
        <v>34</v>
      </c>
    </row>
    <row r="11" spans="1:25" ht="15.75" customHeight="1" x14ac:dyDescent="0.3">
      <c r="A11" s="23">
        <v>3</v>
      </c>
      <c r="B11" s="24" t="s">
        <v>24</v>
      </c>
      <c r="C11" s="24" t="s">
        <v>25</v>
      </c>
      <c r="D11" s="25">
        <v>42</v>
      </c>
      <c r="E11" s="25">
        <v>45</v>
      </c>
      <c r="F11" s="25">
        <v>43</v>
      </c>
      <c r="G11" s="25">
        <v>49</v>
      </c>
      <c r="H11" s="25">
        <f t="shared" si="0"/>
        <v>179</v>
      </c>
      <c r="I11" s="27">
        <v>3</v>
      </c>
      <c r="J11" s="25">
        <v>1453</v>
      </c>
      <c r="K11" s="28">
        <v>28</v>
      </c>
    </row>
    <row r="12" spans="1:25" ht="15.75" customHeight="1" x14ac:dyDescent="0.3">
      <c r="A12" s="23">
        <v>6</v>
      </c>
      <c r="B12" s="24" t="s">
        <v>26</v>
      </c>
      <c r="C12" s="24" t="s">
        <v>18</v>
      </c>
      <c r="D12" s="25">
        <v>43</v>
      </c>
      <c r="E12" s="25">
        <v>44</v>
      </c>
      <c r="F12" s="25">
        <v>43</v>
      </c>
      <c r="G12" s="25">
        <v>43</v>
      </c>
      <c r="H12" s="25">
        <f t="shared" si="0"/>
        <v>173</v>
      </c>
      <c r="I12" s="27">
        <v>2</v>
      </c>
      <c r="J12" s="25">
        <v>1439</v>
      </c>
      <c r="K12" s="28">
        <v>28</v>
      </c>
    </row>
    <row r="13" spans="1:25" ht="15.75" customHeight="1" x14ac:dyDescent="0.3">
      <c r="A13" s="31">
        <v>9</v>
      </c>
      <c r="B13" s="32" t="s">
        <v>27</v>
      </c>
      <c r="C13" s="32" t="s">
        <v>14</v>
      </c>
      <c r="D13" s="33">
        <v>40</v>
      </c>
      <c r="E13" s="33">
        <v>34</v>
      </c>
      <c r="F13" s="33">
        <v>37</v>
      </c>
      <c r="G13" s="33">
        <v>38</v>
      </c>
      <c r="H13" s="33">
        <f t="shared" si="0"/>
        <v>149</v>
      </c>
      <c r="I13" s="34">
        <v>1</v>
      </c>
      <c r="J13" s="33">
        <v>1268</v>
      </c>
      <c r="K13" s="35">
        <v>9</v>
      </c>
    </row>
    <row r="14" spans="1:25" ht="15.75" customHeight="1" x14ac:dyDescent="0.3">
      <c r="A14" s="18"/>
    </row>
    <row r="15" spans="1:25" ht="15.75" customHeight="1" x14ac:dyDescent="0.3">
      <c r="A15" s="8"/>
      <c r="B15" s="9" t="s">
        <v>28</v>
      </c>
      <c r="C15" s="10" t="s">
        <v>29</v>
      </c>
      <c r="D15" s="10"/>
      <c r="E15" s="10" t="s">
        <v>30</v>
      </c>
      <c r="F15" s="9"/>
      <c r="G15" s="9"/>
      <c r="H15" s="9"/>
      <c r="I15" s="9"/>
      <c r="J15" s="9"/>
      <c r="K15" s="9"/>
    </row>
    <row r="16" spans="1:25" ht="15.75" customHeight="1" x14ac:dyDescent="0.3">
      <c r="A16" s="11">
        <v>4</v>
      </c>
      <c r="B16" s="12" t="s">
        <v>7</v>
      </c>
      <c r="C16" s="13" t="s">
        <v>8</v>
      </c>
      <c r="D16" s="14"/>
      <c r="E16" s="14"/>
      <c r="F16" s="14"/>
      <c r="G16" s="15"/>
      <c r="H16" s="16" t="s">
        <v>9</v>
      </c>
      <c r="I16" s="16" t="s">
        <v>10</v>
      </c>
      <c r="J16" s="16" t="s">
        <v>11</v>
      </c>
      <c r="K16" s="17" t="s">
        <v>12</v>
      </c>
    </row>
    <row r="17" spans="1:11" ht="15.75" customHeight="1" x14ac:dyDescent="0.3">
      <c r="A17" s="19">
        <v>6</v>
      </c>
      <c r="B17" s="20" t="s">
        <v>31</v>
      </c>
      <c r="C17" s="20" t="s">
        <v>32</v>
      </c>
      <c r="D17" s="21">
        <v>42</v>
      </c>
      <c r="E17" s="21">
        <v>46</v>
      </c>
      <c r="F17" s="21">
        <v>46</v>
      </c>
      <c r="G17" s="21">
        <v>45</v>
      </c>
      <c r="H17" s="21">
        <f t="shared" ref="H17:H25" si="1">SUM(D17:G17)</f>
        <v>179</v>
      </c>
      <c r="I17" s="21">
        <v>6</v>
      </c>
      <c r="J17" s="21">
        <v>1458</v>
      </c>
      <c r="K17" s="22">
        <v>62</v>
      </c>
    </row>
    <row r="18" spans="1:11" ht="15.75" customHeight="1" x14ac:dyDescent="0.3">
      <c r="A18" s="23">
        <v>7</v>
      </c>
      <c r="B18" s="24" t="s">
        <v>33</v>
      </c>
      <c r="C18" s="24" t="s">
        <v>34</v>
      </c>
      <c r="D18" s="25">
        <v>49</v>
      </c>
      <c r="E18" s="25">
        <v>44</v>
      </c>
      <c r="F18" s="25">
        <v>42</v>
      </c>
      <c r="G18" s="25">
        <v>45</v>
      </c>
      <c r="H18" s="25">
        <f t="shared" si="1"/>
        <v>180</v>
      </c>
      <c r="I18" s="27">
        <v>7</v>
      </c>
      <c r="J18" s="25">
        <v>1450</v>
      </c>
      <c r="K18" s="28">
        <v>55</v>
      </c>
    </row>
    <row r="19" spans="1:11" ht="15.75" customHeight="1" x14ac:dyDescent="0.3">
      <c r="A19" s="23">
        <v>5</v>
      </c>
      <c r="B19" s="24" t="s">
        <v>35</v>
      </c>
      <c r="C19" s="24" t="s">
        <v>36</v>
      </c>
      <c r="D19" s="25">
        <v>43</v>
      </c>
      <c r="E19" s="25">
        <v>45</v>
      </c>
      <c r="F19" s="25">
        <v>46</v>
      </c>
      <c r="G19" s="25">
        <v>44</v>
      </c>
      <c r="H19" s="25">
        <f t="shared" si="1"/>
        <v>178</v>
      </c>
      <c r="I19" s="27">
        <v>4</v>
      </c>
      <c r="J19" s="25">
        <v>1434</v>
      </c>
      <c r="K19" s="28">
        <v>53</v>
      </c>
    </row>
    <row r="20" spans="1:11" ht="15.75" customHeight="1" x14ac:dyDescent="0.3">
      <c r="A20" s="23">
        <v>9</v>
      </c>
      <c r="B20" s="24" t="s">
        <v>37</v>
      </c>
      <c r="C20" s="24" t="s">
        <v>18</v>
      </c>
      <c r="D20" s="25">
        <v>49</v>
      </c>
      <c r="E20" s="25">
        <v>44</v>
      </c>
      <c r="F20" s="25">
        <v>46</v>
      </c>
      <c r="G20" s="25">
        <v>48</v>
      </c>
      <c r="H20" s="25">
        <f t="shared" si="1"/>
        <v>187</v>
      </c>
      <c r="I20" s="27">
        <v>9</v>
      </c>
      <c r="J20" s="25">
        <v>1427</v>
      </c>
      <c r="K20" s="28">
        <v>45</v>
      </c>
    </row>
    <row r="21" spans="1:11" ht="15.75" customHeight="1" x14ac:dyDescent="0.3">
      <c r="A21" s="23">
        <v>3</v>
      </c>
      <c r="B21" s="24" t="s">
        <v>38</v>
      </c>
      <c r="C21" s="24" t="s">
        <v>18</v>
      </c>
      <c r="D21" s="25">
        <v>48</v>
      </c>
      <c r="E21" s="25">
        <v>47</v>
      </c>
      <c r="F21" s="25">
        <v>45</v>
      </c>
      <c r="G21" s="25">
        <v>39</v>
      </c>
      <c r="H21" s="25">
        <f t="shared" si="1"/>
        <v>179</v>
      </c>
      <c r="I21" s="27">
        <v>6</v>
      </c>
      <c r="J21" s="25">
        <v>1408</v>
      </c>
      <c r="K21" s="28">
        <v>40</v>
      </c>
    </row>
    <row r="22" spans="1:11" ht="15.75" customHeight="1" x14ac:dyDescent="0.3">
      <c r="A22" s="23">
        <v>8</v>
      </c>
      <c r="B22" s="24" t="s">
        <v>39</v>
      </c>
      <c r="C22" s="24" t="s">
        <v>18</v>
      </c>
      <c r="D22" s="25">
        <v>44</v>
      </c>
      <c r="E22" s="25">
        <v>45</v>
      </c>
      <c r="F22" s="25">
        <v>44</v>
      </c>
      <c r="G22" s="25">
        <v>44</v>
      </c>
      <c r="H22" s="25">
        <f t="shared" si="1"/>
        <v>177</v>
      </c>
      <c r="I22" s="27">
        <v>3</v>
      </c>
      <c r="J22" s="25">
        <v>1397</v>
      </c>
      <c r="K22" s="28">
        <v>34</v>
      </c>
    </row>
    <row r="23" spans="1:11" ht="15.75" customHeight="1" x14ac:dyDescent="0.3">
      <c r="A23" s="23">
        <v>4</v>
      </c>
      <c r="B23" s="24" t="s">
        <v>40</v>
      </c>
      <c r="C23" s="24" t="s">
        <v>41</v>
      </c>
      <c r="D23" s="25">
        <v>41</v>
      </c>
      <c r="E23" s="25">
        <v>43</v>
      </c>
      <c r="F23" s="25">
        <v>44</v>
      </c>
      <c r="G23" s="25">
        <v>42</v>
      </c>
      <c r="H23" s="25">
        <f t="shared" si="1"/>
        <v>170</v>
      </c>
      <c r="I23" s="27">
        <v>1</v>
      </c>
      <c r="J23" s="25">
        <v>1397</v>
      </c>
      <c r="K23" s="28">
        <v>32</v>
      </c>
    </row>
    <row r="24" spans="1:11" ht="15.75" customHeight="1" x14ac:dyDescent="0.3">
      <c r="A24" s="23">
        <v>1</v>
      </c>
      <c r="B24" s="24" t="s">
        <v>42</v>
      </c>
      <c r="C24" s="24" t="s">
        <v>23</v>
      </c>
      <c r="D24" s="25">
        <v>44</v>
      </c>
      <c r="E24" s="25">
        <v>39</v>
      </c>
      <c r="F24" s="25">
        <v>46</v>
      </c>
      <c r="G24" s="25">
        <v>45</v>
      </c>
      <c r="H24" s="25">
        <f t="shared" si="1"/>
        <v>174</v>
      </c>
      <c r="I24" s="27">
        <v>2</v>
      </c>
      <c r="J24" s="29">
        <v>1221</v>
      </c>
      <c r="K24" s="30">
        <v>28</v>
      </c>
    </row>
    <row r="25" spans="1:11" ht="15.75" customHeight="1" x14ac:dyDescent="0.3">
      <c r="A25" s="31">
        <v>2</v>
      </c>
      <c r="B25" s="32" t="s">
        <v>43</v>
      </c>
      <c r="C25" s="32" t="s">
        <v>44</v>
      </c>
      <c r="D25" s="33">
        <v>46</v>
      </c>
      <c r="E25" s="33">
        <v>48</v>
      </c>
      <c r="F25" s="33">
        <v>46</v>
      </c>
      <c r="G25" s="33">
        <v>42</v>
      </c>
      <c r="H25" s="33">
        <f t="shared" si="1"/>
        <v>182</v>
      </c>
      <c r="I25" s="34">
        <v>8</v>
      </c>
      <c r="J25" s="33">
        <v>1371</v>
      </c>
      <c r="K25" s="35">
        <v>24</v>
      </c>
    </row>
    <row r="26" spans="1:11" ht="15.75" customHeight="1" x14ac:dyDescent="0.3">
      <c r="A26" s="18"/>
    </row>
    <row r="27" spans="1:11" ht="15.75" customHeight="1" x14ac:dyDescent="0.3">
      <c r="A27" s="8"/>
      <c r="B27" s="9" t="s">
        <v>45</v>
      </c>
      <c r="C27" s="10" t="s">
        <v>46</v>
      </c>
      <c r="D27" s="10"/>
      <c r="E27" s="10" t="s">
        <v>47</v>
      </c>
      <c r="F27" s="9"/>
      <c r="G27" s="9"/>
      <c r="H27" s="9"/>
      <c r="I27" s="9"/>
      <c r="J27" s="9"/>
      <c r="K27" s="9"/>
    </row>
    <row r="28" spans="1:11" ht="15.75" customHeight="1" x14ac:dyDescent="0.3">
      <c r="A28" s="11">
        <v>4</v>
      </c>
      <c r="B28" s="12" t="s">
        <v>7</v>
      </c>
      <c r="C28" s="13" t="s">
        <v>8</v>
      </c>
      <c r="D28" s="14"/>
      <c r="E28" s="14"/>
      <c r="F28" s="14"/>
      <c r="G28" s="15"/>
      <c r="H28" s="16" t="s">
        <v>9</v>
      </c>
      <c r="I28" s="16" t="s">
        <v>10</v>
      </c>
      <c r="J28" s="16" t="s">
        <v>11</v>
      </c>
      <c r="K28" s="17" t="s">
        <v>12</v>
      </c>
    </row>
    <row r="29" spans="1:11" ht="15.75" customHeight="1" x14ac:dyDescent="0.3">
      <c r="A29" s="19">
        <v>1</v>
      </c>
      <c r="B29" s="20" t="s">
        <v>48</v>
      </c>
      <c r="C29" s="20" t="s">
        <v>36</v>
      </c>
      <c r="D29" s="21">
        <v>43</v>
      </c>
      <c r="E29" s="21">
        <v>47</v>
      </c>
      <c r="F29" s="21">
        <v>46</v>
      </c>
      <c r="G29" s="21">
        <v>44</v>
      </c>
      <c r="H29" s="21">
        <f t="shared" ref="H29:H36" si="2">SUM(D29:G29)</f>
        <v>180</v>
      </c>
      <c r="I29" s="21">
        <v>7</v>
      </c>
      <c r="J29" s="36">
        <v>1417</v>
      </c>
      <c r="K29" s="37">
        <v>59</v>
      </c>
    </row>
    <row r="30" spans="1:11" ht="15.75" customHeight="1" x14ac:dyDescent="0.3">
      <c r="A30" s="23">
        <v>8</v>
      </c>
      <c r="B30" s="24" t="s">
        <v>49</v>
      </c>
      <c r="C30" s="24" t="s">
        <v>44</v>
      </c>
      <c r="D30" s="25">
        <v>46</v>
      </c>
      <c r="E30" s="25">
        <v>46</v>
      </c>
      <c r="F30" s="25">
        <v>43</v>
      </c>
      <c r="G30" s="25">
        <v>47</v>
      </c>
      <c r="H30" s="25">
        <f t="shared" si="2"/>
        <v>182</v>
      </c>
      <c r="I30" s="27">
        <v>8</v>
      </c>
      <c r="J30" s="25">
        <v>1377</v>
      </c>
      <c r="K30" s="28">
        <v>51</v>
      </c>
    </row>
    <row r="31" spans="1:11" ht="15.75" customHeight="1" x14ac:dyDescent="0.3">
      <c r="A31" s="23">
        <v>2</v>
      </c>
      <c r="B31" s="24" t="s">
        <v>50</v>
      </c>
      <c r="C31" s="24" t="s">
        <v>18</v>
      </c>
      <c r="D31" s="25">
        <v>42</v>
      </c>
      <c r="E31" s="25">
        <v>42</v>
      </c>
      <c r="F31" s="25">
        <v>44</v>
      </c>
      <c r="G31" s="25">
        <v>40</v>
      </c>
      <c r="H31" s="25">
        <f t="shared" si="2"/>
        <v>168</v>
      </c>
      <c r="I31" s="27">
        <v>6</v>
      </c>
      <c r="J31" s="25">
        <v>1341</v>
      </c>
      <c r="K31" s="28">
        <v>44</v>
      </c>
    </row>
    <row r="32" spans="1:11" ht="15.75" customHeight="1" x14ac:dyDescent="0.3">
      <c r="A32" s="23">
        <v>6</v>
      </c>
      <c r="B32" s="24" t="s">
        <v>51</v>
      </c>
      <c r="C32" s="24" t="s">
        <v>18</v>
      </c>
      <c r="D32" s="25">
        <v>45</v>
      </c>
      <c r="E32" s="25">
        <v>32</v>
      </c>
      <c r="F32" s="25">
        <v>39</v>
      </c>
      <c r="G32" s="25">
        <v>37</v>
      </c>
      <c r="H32" s="25">
        <f t="shared" si="2"/>
        <v>153</v>
      </c>
      <c r="I32" s="27">
        <v>4</v>
      </c>
      <c r="J32" s="25">
        <v>1308</v>
      </c>
      <c r="K32" s="28">
        <v>35</v>
      </c>
    </row>
    <row r="33" spans="1:11" ht="15.75" customHeight="1" x14ac:dyDescent="0.3">
      <c r="A33" s="23">
        <v>4</v>
      </c>
      <c r="B33" s="24" t="s">
        <v>52</v>
      </c>
      <c r="C33" s="24" t="s">
        <v>53</v>
      </c>
      <c r="D33" s="25">
        <v>41</v>
      </c>
      <c r="E33" s="25">
        <v>42</v>
      </c>
      <c r="F33" s="25">
        <v>40</v>
      </c>
      <c r="G33" s="25">
        <v>45</v>
      </c>
      <c r="H33" s="25">
        <f t="shared" si="2"/>
        <v>168</v>
      </c>
      <c r="I33" s="27">
        <v>6</v>
      </c>
      <c r="J33" s="25">
        <v>1170</v>
      </c>
      <c r="K33" s="28">
        <v>34</v>
      </c>
    </row>
    <row r="34" spans="1:11" ht="15.75" customHeight="1" x14ac:dyDescent="0.3">
      <c r="A34" s="23">
        <v>7</v>
      </c>
      <c r="B34" s="24" t="s">
        <v>54</v>
      </c>
      <c r="C34" s="24" t="s">
        <v>14</v>
      </c>
      <c r="D34" s="25" t="s">
        <v>55</v>
      </c>
      <c r="E34" s="25"/>
      <c r="F34" s="25"/>
      <c r="G34" s="25"/>
      <c r="H34" s="25">
        <f t="shared" si="2"/>
        <v>0</v>
      </c>
      <c r="I34" s="27">
        <v>0</v>
      </c>
      <c r="J34" s="25">
        <v>861</v>
      </c>
      <c r="K34" s="28">
        <v>30</v>
      </c>
    </row>
    <row r="35" spans="1:11" ht="15.75" customHeight="1" x14ac:dyDescent="0.3">
      <c r="A35" s="23">
        <v>5</v>
      </c>
      <c r="B35" s="24" t="s">
        <v>56</v>
      </c>
      <c r="C35" s="24" t="s">
        <v>18</v>
      </c>
      <c r="D35" s="25">
        <v>26</v>
      </c>
      <c r="E35" s="25">
        <v>39</v>
      </c>
      <c r="F35" s="25">
        <v>43</v>
      </c>
      <c r="G35" s="25">
        <v>43</v>
      </c>
      <c r="H35" s="25">
        <f t="shared" si="2"/>
        <v>151</v>
      </c>
      <c r="I35" s="27">
        <v>3</v>
      </c>
      <c r="J35" s="25">
        <v>1207</v>
      </c>
      <c r="K35" s="28">
        <v>18</v>
      </c>
    </row>
    <row r="36" spans="1:11" ht="15.75" customHeight="1" x14ac:dyDescent="0.3">
      <c r="A36" s="31">
        <v>3</v>
      </c>
      <c r="B36" s="32" t="s">
        <v>57</v>
      </c>
      <c r="C36" s="32" t="s">
        <v>58</v>
      </c>
      <c r="D36" s="33" t="s">
        <v>55</v>
      </c>
      <c r="E36" s="33"/>
      <c r="F36" s="33"/>
      <c r="G36" s="33"/>
      <c r="H36" s="33">
        <f t="shared" si="2"/>
        <v>0</v>
      </c>
      <c r="I36" s="34">
        <v>0</v>
      </c>
      <c r="J36" s="33">
        <v>643</v>
      </c>
      <c r="K36" s="35">
        <v>13</v>
      </c>
    </row>
    <row r="37" spans="1:11" ht="15.75" customHeight="1" x14ac:dyDescent="0.3">
      <c r="A37" s="18"/>
    </row>
    <row r="38" spans="1:11" ht="15.75" customHeight="1" x14ac:dyDescent="0.3">
      <c r="A38" s="8"/>
      <c r="B38" s="9" t="s">
        <v>59</v>
      </c>
      <c r="C38" s="10" t="s">
        <v>60</v>
      </c>
      <c r="D38" s="10"/>
      <c r="E38" s="10" t="s">
        <v>61</v>
      </c>
      <c r="F38" s="9"/>
      <c r="G38" s="9"/>
      <c r="H38" s="9"/>
      <c r="I38" s="9"/>
      <c r="J38" s="9"/>
      <c r="K38" s="9"/>
    </row>
    <row r="39" spans="1:11" ht="15.75" customHeight="1" x14ac:dyDescent="0.3">
      <c r="A39" s="11">
        <v>4</v>
      </c>
      <c r="B39" s="12" t="s">
        <v>7</v>
      </c>
      <c r="C39" s="13" t="s">
        <v>8</v>
      </c>
      <c r="D39" s="14"/>
      <c r="E39" s="14"/>
      <c r="F39" s="14"/>
      <c r="G39" s="15"/>
      <c r="H39" s="16" t="s">
        <v>9</v>
      </c>
      <c r="I39" s="16" t="s">
        <v>10</v>
      </c>
      <c r="J39" s="16" t="s">
        <v>11</v>
      </c>
      <c r="K39" s="17" t="s">
        <v>12</v>
      </c>
    </row>
    <row r="40" spans="1:11" ht="15.75" customHeight="1" x14ac:dyDescent="0.3">
      <c r="A40" s="19">
        <v>5</v>
      </c>
      <c r="B40" s="20" t="s">
        <v>62</v>
      </c>
      <c r="C40" s="20" t="s">
        <v>18</v>
      </c>
      <c r="D40" s="38">
        <v>50</v>
      </c>
      <c r="E40" s="21">
        <v>46</v>
      </c>
      <c r="F40" s="21">
        <v>44</v>
      </c>
      <c r="G40" s="21">
        <v>45</v>
      </c>
      <c r="H40" s="21">
        <f t="shared" ref="H40:H47" si="3">SUM(D40:G40)</f>
        <v>185</v>
      </c>
      <c r="I40" s="21">
        <v>8</v>
      </c>
      <c r="J40" s="21">
        <v>1469</v>
      </c>
      <c r="K40" s="22">
        <v>64</v>
      </c>
    </row>
    <row r="41" spans="1:11" ht="15.75" customHeight="1" x14ac:dyDescent="0.3">
      <c r="A41" s="23">
        <v>3</v>
      </c>
      <c r="B41" s="24" t="s">
        <v>63</v>
      </c>
      <c r="C41" s="24" t="s">
        <v>20</v>
      </c>
      <c r="D41" s="25">
        <v>46</v>
      </c>
      <c r="E41" s="25">
        <v>45</v>
      </c>
      <c r="F41" s="25">
        <v>47</v>
      </c>
      <c r="G41" s="25">
        <v>46</v>
      </c>
      <c r="H41" s="25">
        <f t="shared" si="3"/>
        <v>184</v>
      </c>
      <c r="I41" s="27">
        <v>7</v>
      </c>
      <c r="J41" s="25">
        <v>1406</v>
      </c>
      <c r="K41" s="28">
        <v>56</v>
      </c>
    </row>
    <row r="42" spans="1:11" ht="15.75" customHeight="1" x14ac:dyDescent="0.3">
      <c r="A42" s="23">
        <v>4</v>
      </c>
      <c r="B42" s="24" t="s">
        <v>64</v>
      </c>
      <c r="C42" s="24" t="s">
        <v>25</v>
      </c>
      <c r="D42" s="25">
        <v>40</v>
      </c>
      <c r="E42" s="25">
        <v>43</v>
      </c>
      <c r="F42" s="25">
        <v>45</v>
      </c>
      <c r="G42" s="25">
        <v>45</v>
      </c>
      <c r="H42" s="25">
        <f t="shared" si="3"/>
        <v>173</v>
      </c>
      <c r="I42" s="27">
        <v>5</v>
      </c>
      <c r="J42" s="25">
        <v>1332</v>
      </c>
      <c r="K42" s="28">
        <v>41</v>
      </c>
    </row>
    <row r="43" spans="1:11" ht="15.75" customHeight="1" x14ac:dyDescent="0.3">
      <c r="A43" s="23">
        <v>1</v>
      </c>
      <c r="B43" s="24" t="s">
        <v>65</v>
      </c>
      <c r="C43" s="24" t="s">
        <v>58</v>
      </c>
      <c r="D43" s="25">
        <v>41</v>
      </c>
      <c r="E43" s="25">
        <v>42</v>
      </c>
      <c r="F43" s="25">
        <v>41</v>
      </c>
      <c r="G43" s="25">
        <v>37</v>
      </c>
      <c r="H43" s="25">
        <f t="shared" si="3"/>
        <v>161</v>
      </c>
      <c r="I43" s="27">
        <v>4</v>
      </c>
      <c r="J43" s="29">
        <v>1335</v>
      </c>
      <c r="K43" s="30">
        <v>39</v>
      </c>
    </row>
    <row r="44" spans="1:11" ht="15.75" customHeight="1" x14ac:dyDescent="0.3">
      <c r="A44" s="23">
        <v>7</v>
      </c>
      <c r="B44" s="24" t="s">
        <v>66</v>
      </c>
      <c r="C44" s="24" t="s">
        <v>36</v>
      </c>
      <c r="D44" s="25">
        <v>38</v>
      </c>
      <c r="E44" s="25">
        <v>38</v>
      </c>
      <c r="F44" s="25">
        <v>39</v>
      </c>
      <c r="G44" s="25">
        <v>41</v>
      </c>
      <c r="H44" s="25">
        <f t="shared" si="3"/>
        <v>156</v>
      </c>
      <c r="I44" s="27">
        <v>2</v>
      </c>
      <c r="J44" s="25">
        <v>1132</v>
      </c>
      <c r="K44" s="28">
        <v>27</v>
      </c>
    </row>
    <row r="45" spans="1:11" ht="15.75" customHeight="1" x14ac:dyDescent="0.3">
      <c r="A45" s="23">
        <v>2</v>
      </c>
      <c r="B45" s="24" t="s">
        <v>67</v>
      </c>
      <c r="C45" s="24" t="s">
        <v>14</v>
      </c>
      <c r="D45" s="25">
        <v>44</v>
      </c>
      <c r="E45" s="25">
        <v>45</v>
      </c>
      <c r="F45" s="25">
        <v>47</v>
      </c>
      <c r="G45" s="25">
        <v>43</v>
      </c>
      <c r="H45" s="25">
        <f t="shared" si="3"/>
        <v>179</v>
      </c>
      <c r="I45" s="27">
        <v>6</v>
      </c>
      <c r="J45" s="25">
        <v>1270</v>
      </c>
      <c r="K45" s="28">
        <v>25</v>
      </c>
    </row>
    <row r="46" spans="1:11" ht="15.75" customHeight="1" x14ac:dyDescent="0.3">
      <c r="A46" s="23">
        <v>6</v>
      </c>
      <c r="B46" s="24" t="s">
        <v>68</v>
      </c>
      <c r="C46" s="24" t="s">
        <v>18</v>
      </c>
      <c r="D46" s="25">
        <v>39</v>
      </c>
      <c r="E46" s="25">
        <v>29</v>
      </c>
      <c r="F46" s="25">
        <v>35</v>
      </c>
      <c r="G46" s="25">
        <v>32</v>
      </c>
      <c r="H46" s="25">
        <f t="shared" si="3"/>
        <v>135</v>
      </c>
      <c r="I46" s="27">
        <v>1</v>
      </c>
      <c r="J46" s="25">
        <v>1201</v>
      </c>
      <c r="K46" s="28">
        <v>24</v>
      </c>
    </row>
    <row r="47" spans="1:11" ht="15.75" customHeight="1" x14ac:dyDescent="0.3">
      <c r="A47" s="31">
        <v>8</v>
      </c>
      <c r="B47" s="32" t="s">
        <v>69</v>
      </c>
      <c r="C47" s="32" t="s">
        <v>23</v>
      </c>
      <c r="D47" s="33">
        <v>41</v>
      </c>
      <c r="E47" s="33">
        <v>42</v>
      </c>
      <c r="F47" s="33">
        <v>39</v>
      </c>
      <c r="G47" s="33">
        <v>37</v>
      </c>
      <c r="H47" s="33">
        <f t="shared" si="3"/>
        <v>159</v>
      </c>
      <c r="I47" s="34">
        <v>3</v>
      </c>
      <c r="J47" s="33">
        <v>1217</v>
      </c>
      <c r="K47" s="35">
        <v>19</v>
      </c>
    </row>
    <row r="48" spans="1:11" ht="15.75" customHeight="1" x14ac:dyDescent="0.3">
      <c r="A48" s="18"/>
    </row>
    <row r="49" spans="1:11" ht="15.75" customHeight="1" x14ac:dyDescent="0.3">
      <c r="A49" s="8"/>
      <c r="B49" s="9" t="s">
        <v>70</v>
      </c>
      <c r="C49" s="10" t="s">
        <v>71</v>
      </c>
      <c r="D49" s="10"/>
      <c r="E49" s="10" t="s">
        <v>72</v>
      </c>
      <c r="F49" s="9"/>
      <c r="G49" s="9"/>
      <c r="H49" s="9"/>
      <c r="I49" s="9"/>
      <c r="J49" s="9"/>
      <c r="K49" s="9"/>
    </row>
    <row r="50" spans="1:11" ht="15.75" customHeight="1" x14ac:dyDescent="0.3">
      <c r="A50" s="11">
        <v>4</v>
      </c>
      <c r="B50" s="12" t="s">
        <v>7</v>
      </c>
      <c r="C50" s="13" t="s">
        <v>8</v>
      </c>
      <c r="D50" s="14"/>
      <c r="E50" s="14"/>
      <c r="F50" s="14"/>
      <c r="G50" s="15"/>
      <c r="H50" s="16" t="s">
        <v>9</v>
      </c>
      <c r="I50" s="16" t="s">
        <v>10</v>
      </c>
      <c r="J50" s="16" t="s">
        <v>11</v>
      </c>
      <c r="K50" s="17" t="s">
        <v>12</v>
      </c>
    </row>
    <row r="51" spans="1:11" ht="15.75" customHeight="1" x14ac:dyDescent="0.3">
      <c r="A51" s="19">
        <v>4</v>
      </c>
      <c r="B51" s="20" t="s">
        <v>73</v>
      </c>
      <c r="C51" s="20" t="s">
        <v>74</v>
      </c>
      <c r="D51" s="21">
        <v>43</v>
      </c>
      <c r="E51" s="21">
        <v>40</v>
      </c>
      <c r="F51" s="21">
        <v>44</v>
      </c>
      <c r="G51" s="21">
        <v>44</v>
      </c>
      <c r="H51" s="21">
        <f t="shared" ref="H51:H58" si="4">SUM(D51:G51)</f>
        <v>171</v>
      </c>
      <c r="I51" s="21">
        <v>8</v>
      </c>
      <c r="J51" s="21">
        <v>1330</v>
      </c>
      <c r="K51" s="22">
        <v>56</v>
      </c>
    </row>
    <row r="52" spans="1:11" ht="15.75" customHeight="1" x14ac:dyDescent="0.3">
      <c r="A52" s="23">
        <v>8</v>
      </c>
      <c r="B52" s="24" t="s">
        <v>75</v>
      </c>
      <c r="C52" s="24" t="s">
        <v>36</v>
      </c>
      <c r="D52" s="25">
        <v>40</v>
      </c>
      <c r="E52" s="25">
        <v>43</v>
      </c>
      <c r="F52" s="25">
        <v>38</v>
      </c>
      <c r="G52" s="25">
        <v>42</v>
      </c>
      <c r="H52" s="25">
        <f t="shared" si="4"/>
        <v>163</v>
      </c>
      <c r="I52" s="27">
        <v>7</v>
      </c>
      <c r="J52" s="25">
        <v>1312</v>
      </c>
      <c r="K52" s="28">
        <v>49</v>
      </c>
    </row>
    <row r="53" spans="1:11" ht="15.75" customHeight="1" x14ac:dyDescent="0.3">
      <c r="A53" s="23">
        <v>2</v>
      </c>
      <c r="B53" s="24" t="s">
        <v>76</v>
      </c>
      <c r="C53" s="24" t="s">
        <v>14</v>
      </c>
      <c r="D53" s="25">
        <v>38</v>
      </c>
      <c r="E53" s="25">
        <v>36</v>
      </c>
      <c r="F53" s="25">
        <v>32</v>
      </c>
      <c r="G53" s="25">
        <v>43</v>
      </c>
      <c r="H53" s="25">
        <f t="shared" si="4"/>
        <v>149</v>
      </c>
      <c r="I53" s="27">
        <v>4</v>
      </c>
      <c r="J53" s="25">
        <v>1305</v>
      </c>
      <c r="K53" s="28">
        <v>48</v>
      </c>
    </row>
    <row r="54" spans="1:11" ht="15.75" customHeight="1" x14ac:dyDescent="0.3">
      <c r="A54" s="23">
        <v>5</v>
      </c>
      <c r="B54" s="24" t="s">
        <v>77</v>
      </c>
      <c r="C54" s="24" t="s">
        <v>14</v>
      </c>
      <c r="D54" s="25" t="s">
        <v>55</v>
      </c>
      <c r="E54" s="25"/>
      <c r="F54" s="25"/>
      <c r="G54" s="25"/>
      <c r="H54" s="25">
        <f t="shared" si="4"/>
        <v>0</v>
      </c>
      <c r="I54" s="27">
        <v>0</v>
      </c>
      <c r="J54" s="25">
        <v>973</v>
      </c>
      <c r="K54" s="28">
        <v>37</v>
      </c>
    </row>
    <row r="55" spans="1:11" ht="15.75" customHeight="1" x14ac:dyDescent="0.3">
      <c r="A55" s="23">
        <v>1</v>
      </c>
      <c r="B55" s="24" t="s">
        <v>78</v>
      </c>
      <c r="C55" s="24" t="s">
        <v>23</v>
      </c>
      <c r="D55" s="25">
        <v>34</v>
      </c>
      <c r="E55" s="25">
        <v>43</v>
      </c>
      <c r="F55" s="25">
        <v>32</v>
      </c>
      <c r="G55" s="25">
        <v>39</v>
      </c>
      <c r="H55" s="25">
        <f t="shared" si="4"/>
        <v>148</v>
      </c>
      <c r="I55" s="27">
        <v>3</v>
      </c>
      <c r="J55" s="29">
        <v>1232</v>
      </c>
      <c r="K55" s="30">
        <v>35</v>
      </c>
    </row>
    <row r="56" spans="1:11" ht="15.75" customHeight="1" x14ac:dyDescent="0.3">
      <c r="A56" s="23">
        <v>7</v>
      </c>
      <c r="B56" s="24" t="s">
        <v>79</v>
      </c>
      <c r="C56" s="24" t="s">
        <v>53</v>
      </c>
      <c r="D56" s="25">
        <v>35</v>
      </c>
      <c r="E56" s="25">
        <v>33</v>
      </c>
      <c r="F56" s="25">
        <v>44</v>
      </c>
      <c r="G56" s="25">
        <v>41</v>
      </c>
      <c r="H56" s="25">
        <f t="shared" si="4"/>
        <v>153</v>
      </c>
      <c r="I56" s="27">
        <v>6</v>
      </c>
      <c r="J56" s="25">
        <v>1201</v>
      </c>
      <c r="K56" s="28">
        <v>33</v>
      </c>
    </row>
    <row r="57" spans="1:11" ht="15.75" customHeight="1" x14ac:dyDescent="0.3">
      <c r="A57" s="23">
        <v>3</v>
      </c>
      <c r="B57" s="24" t="s">
        <v>80</v>
      </c>
      <c r="C57" s="24" t="s">
        <v>14</v>
      </c>
      <c r="D57" s="25">
        <v>34</v>
      </c>
      <c r="E57" s="25">
        <v>40</v>
      </c>
      <c r="F57" s="25">
        <v>44</v>
      </c>
      <c r="G57" s="25">
        <v>34</v>
      </c>
      <c r="H57" s="25">
        <f t="shared" si="4"/>
        <v>152</v>
      </c>
      <c r="I57" s="27">
        <v>5</v>
      </c>
      <c r="J57" s="25">
        <v>1145</v>
      </c>
      <c r="K57" s="28">
        <v>19</v>
      </c>
    </row>
    <row r="58" spans="1:11" ht="15.75" customHeight="1" x14ac:dyDescent="0.3">
      <c r="A58" s="31">
        <v>6</v>
      </c>
      <c r="B58" s="32" t="s">
        <v>81</v>
      </c>
      <c r="C58" s="32" t="s">
        <v>82</v>
      </c>
      <c r="D58" s="33" t="s">
        <v>83</v>
      </c>
      <c r="E58" s="33"/>
      <c r="F58" s="33"/>
      <c r="G58" s="33"/>
      <c r="H58" s="33">
        <f t="shared" si="4"/>
        <v>0</v>
      </c>
      <c r="I58" s="34">
        <v>0</v>
      </c>
      <c r="J58" s="33">
        <v>699</v>
      </c>
      <c r="K58" s="35">
        <v>9</v>
      </c>
    </row>
    <row r="59" spans="1:11" ht="15.75" customHeight="1" x14ac:dyDescent="0.3">
      <c r="A59" s="18"/>
    </row>
    <row r="60" spans="1:11" ht="15.75" customHeight="1" x14ac:dyDescent="0.3">
      <c r="A60" s="18"/>
      <c r="B60" s="18" t="s">
        <v>84</v>
      </c>
      <c r="F60" s="39" t="s">
        <v>85</v>
      </c>
    </row>
    <row r="61" spans="1:11" ht="15.75" customHeight="1" x14ac:dyDescent="0.3">
      <c r="A61" s="18"/>
      <c r="B61" s="18" t="s">
        <v>86</v>
      </c>
    </row>
    <row r="62" spans="1:11" ht="15.75" customHeight="1" x14ac:dyDescent="0.3">
      <c r="A62" s="18"/>
    </row>
    <row r="63" spans="1:11" ht="15.75" customHeight="1" x14ac:dyDescent="0.3">
      <c r="A63" s="18"/>
    </row>
    <row r="64" spans="1:11" ht="15.75" customHeight="1" x14ac:dyDescent="0.3">
      <c r="A64" s="18"/>
    </row>
    <row r="65" spans="1:1" ht="15.75" customHeight="1" x14ac:dyDescent="0.3">
      <c r="A65" s="18"/>
    </row>
    <row r="66" spans="1:1" ht="15.75" customHeight="1" x14ac:dyDescent="0.3">
      <c r="A66" s="18"/>
    </row>
    <row r="67" spans="1:1" ht="15.75" customHeight="1" x14ac:dyDescent="0.3">
      <c r="A67" s="18"/>
    </row>
    <row r="68" spans="1:1" ht="15.75" customHeight="1" x14ac:dyDescent="0.3">
      <c r="A68" s="18"/>
    </row>
    <row r="69" spans="1:1" ht="15.75" customHeight="1" x14ac:dyDescent="0.3">
      <c r="A69" s="18"/>
    </row>
    <row r="70" spans="1:1" ht="15.75" customHeight="1" x14ac:dyDescent="0.3">
      <c r="A70" s="18"/>
    </row>
    <row r="71" spans="1:1" ht="15.75" customHeight="1" x14ac:dyDescent="0.3">
      <c r="A71" s="18"/>
    </row>
    <row r="72" spans="1:1" ht="15.75" customHeight="1" x14ac:dyDescent="0.3">
      <c r="A72" s="18"/>
    </row>
    <row r="73" spans="1:1" ht="15.75" customHeight="1" x14ac:dyDescent="0.3">
      <c r="A73" s="18"/>
    </row>
    <row r="74" spans="1:1" ht="15.75" customHeight="1" x14ac:dyDescent="0.3">
      <c r="A74" s="18"/>
    </row>
    <row r="75" spans="1:1" ht="15.75" customHeight="1" x14ac:dyDescent="0.3">
      <c r="A75" s="18"/>
    </row>
    <row r="76" spans="1:1" ht="15.75" customHeight="1" x14ac:dyDescent="0.3">
      <c r="A76" s="18"/>
    </row>
    <row r="77" spans="1:1" ht="15.75" customHeight="1" x14ac:dyDescent="0.3">
      <c r="A77" s="18"/>
    </row>
    <row r="78" spans="1:1" ht="15.75" customHeight="1" x14ac:dyDescent="0.3">
      <c r="A78" s="18"/>
    </row>
    <row r="79" spans="1:1" ht="15.75" customHeight="1" x14ac:dyDescent="0.3">
      <c r="A79" s="18"/>
    </row>
    <row r="80" spans="1:1" ht="15.75" customHeight="1" x14ac:dyDescent="0.3">
      <c r="A80" s="18"/>
    </row>
    <row r="81" spans="1:1" ht="15.75" customHeight="1" x14ac:dyDescent="0.3">
      <c r="A81" s="18"/>
    </row>
    <row r="82" spans="1:1" ht="15.75" customHeight="1" x14ac:dyDescent="0.3">
      <c r="A82" s="18"/>
    </row>
    <row r="83" spans="1:1" ht="15.75" customHeight="1" x14ac:dyDescent="0.3">
      <c r="A83" s="18"/>
    </row>
    <row r="84" spans="1:1" ht="15.75" customHeight="1" x14ac:dyDescent="0.3">
      <c r="A84" s="18"/>
    </row>
    <row r="85" spans="1:1" ht="15.75" customHeight="1" x14ac:dyDescent="0.3">
      <c r="A85" s="18"/>
    </row>
    <row r="86" spans="1:1" ht="15.75" customHeight="1" x14ac:dyDescent="0.3">
      <c r="A86" s="18"/>
    </row>
    <row r="87" spans="1:1" ht="15.75" customHeight="1" x14ac:dyDescent="0.3">
      <c r="A87" s="18"/>
    </row>
    <row r="88" spans="1:1" ht="15.75" customHeight="1" x14ac:dyDescent="0.3">
      <c r="A88" s="18"/>
    </row>
    <row r="89" spans="1:1" ht="15.75" customHeight="1" x14ac:dyDescent="0.3">
      <c r="A89" s="18"/>
    </row>
    <row r="90" spans="1:1" ht="15.75" customHeight="1" x14ac:dyDescent="0.3">
      <c r="A90" s="18"/>
    </row>
    <row r="91" spans="1:1" ht="15.75" customHeight="1" x14ac:dyDescent="0.3">
      <c r="A91" s="18"/>
    </row>
    <row r="92" spans="1:1" ht="15.75" customHeight="1" x14ac:dyDescent="0.3">
      <c r="A92" s="18"/>
    </row>
    <row r="93" spans="1:1" ht="15.75" customHeight="1" x14ac:dyDescent="0.3">
      <c r="A93" s="18"/>
    </row>
    <row r="94" spans="1:1" ht="15.75" customHeight="1" x14ac:dyDescent="0.3">
      <c r="A94" s="18"/>
    </row>
    <row r="95" spans="1:1" ht="15.75" customHeight="1" x14ac:dyDescent="0.3">
      <c r="A95" s="18"/>
    </row>
    <row r="96" spans="1:1" ht="15.75" customHeight="1" x14ac:dyDescent="0.3">
      <c r="A96" s="18"/>
    </row>
    <row r="97" spans="1:1" ht="15.75" customHeight="1" x14ac:dyDescent="0.3">
      <c r="A97" s="18"/>
    </row>
    <row r="98" spans="1:1" ht="15.75" customHeight="1" x14ac:dyDescent="0.3">
      <c r="A98" s="18"/>
    </row>
    <row r="99" spans="1:1" ht="15.75" customHeight="1" x14ac:dyDescent="0.3">
      <c r="A99" s="18"/>
    </row>
    <row r="100" spans="1:1" ht="15.75" customHeight="1" x14ac:dyDescent="0.3">
      <c r="A100" s="18"/>
    </row>
    <row r="101" spans="1:1" ht="15.75" customHeight="1" x14ac:dyDescent="0.3">
      <c r="A101" s="18"/>
    </row>
    <row r="102" spans="1:1" ht="15.75" customHeight="1" x14ac:dyDescent="0.3">
      <c r="A102" s="18"/>
    </row>
    <row r="103" spans="1:1" ht="15.75" customHeight="1" x14ac:dyDescent="0.3">
      <c r="A103" s="18"/>
    </row>
    <row r="104" spans="1:1" ht="15.75" customHeight="1" x14ac:dyDescent="0.3">
      <c r="A104" s="18"/>
    </row>
    <row r="105" spans="1:1" ht="15.75" customHeight="1" x14ac:dyDescent="0.3">
      <c r="A105" s="18"/>
    </row>
    <row r="106" spans="1:1" ht="15.75" customHeight="1" x14ac:dyDescent="0.3">
      <c r="A106" s="18"/>
    </row>
    <row r="107" spans="1:1" ht="15.75" customHeight="1" x14ac:dyDescent="0.3">
      <c r="A107" s="18"/>
    </row>
    <row r="108" spans="1:1" ht="15.75" customHeight="1" x14ac:dyDescent="0.3">
      <c r="A108" s="18"/>
    </row>
    <row r="109" spans="1:1" ht="15.75" customHeight="1" x14ac:dyDescent="0.3">
      <c r="A109" s="18"/>
    </row>
    <row r="110" spans="1:1" ht="15.75" customHeight="1" x14ac:dyDescent="0.3">
      <c r="A110" s="18"/>
    </row>
    <row r="111" spans="1:1" ht="15.75" customHeight="1" x14ac:dyDescent="0.3">
      <c r="A111" s="18"/>
    </row>
    <row r="112" spans="1:1" ht="15.75" customHeight="1" x14ac:dyDescent="0.3">
      <c r="A112" s="18"/>
    </row>
    <row r="113" spans="1:1" ht="15.75" customHeight="1" x14ac:dyDescent="0.3">
      <c r="A113" s="18"/>
    </row>
    <row r="114" spans="1:1" ht="15.75" customHeight="1" x14ac:dyDescent="0.3">
      <c r="A114" s="18"/>
    </row>
    <row r="115" spans="1:1" ht="15.75" customHeight="1" x14ac:dyDescent="0.3">
      <c r="A115" s="18"/>
    </row>
    <row r="116" spans="1:1" ht="15.75" customHeight="1" x14ac:dyDescent="0.3">
      <c r="A116" s="18"/>
    </row>
    <row r="117" spans="1:1" ht="15.75" customHeight="1" x14ac:dyDescent="0.3">
      <c r="A117" s="18"/>
    </row>
    <row r="118" spans="1:1" ht="15.75" customHeight="1" x14ac:dyDescent="0.3">
      <c r="A118" s="18"/>
    </row>
    <row r="119" spans="1:1" ht="15.75" customHeight="1" x14ac:dyDescent="0.3">
      <c r="A119" s="18"/>
    </row>
    <row r="120" spans="1:1" ht="15.75" customHeight="1" x14ac:dyDescent="0.3">
      <c r="A120" s="18"/>
    </row>
    <row r="121" spans="1:1" ht="15.75" customHeight="1" x14ac:dyDescent="0.3">
      <c r="A121" s="18"/>
    </row>
    <row r="122" spans="1:1" ht="15.75" customHeight="1" x14ac:dyDescent="0.3">
      <c r="A122" s="18"/>
    </row>
    <row r="123" spans="1:1" ht="15.75" customHeight="1" x14ac:dyDescent="0.3">
      <c r="A123" s="18"/>
    </row>
    <row r="124" spans="1:1" ht="15.75" customHeight="1" x14ac:dyDescent="0.3">
      <c r="A124" s="18"/>
    </row>
    <row r="125" spans="1:1" ht="15.75" customHeight="1" x14ac:dyDescent="0.3">
      <c r="A125" s="18"/>
    </row>
    <row r="126" spans="1:1" ht="15.75" customHeight="1" x14ac:dyDescent="0.3">
      <c r="A126" s="18"/>
    </row>
    <row r="127" spans="1:1" ht="15.75" customHeight="1" x14ac:dyDescent="0.3">
      <c r="A127" s="18"/>
    </row>
    <row r="128" spans="1:1" ht="15.75" customHeight="1" x14ac:dyDescent="0.3">
      <c r="A128" s="18"/>
    </row>
    <row r="129" spans="1:1" ht="15.75" customHeight="1" x14ac:dyDescent="0.3">
      <c r="A129" s="18"/>
    </row>
    <row r="130" spans="1:1" ht="15.75" customHeight="1" x14ac:dyDescent="0.3">
      <c r="A130" s="18"/>
    </row>
    <row r="131" spans="1:1" ht="15.75" customHeight="1" x14ac:dyDescent="0.3">
      <c r="A131" s="18"/>
    </row>
    <row r="132" spans="1:1" ht="15.75" customHeight="1" x14ac:dyDescent="0.3">
      <c r="A132" s="18"/>
    </row>
    <row r="133" spans="1:1" ht="15.75" customHeight="1" x14ac:dyDescent="0.3">
      <c r="A133" s="18"/>
    </row>
    <row r="134" spans="1:1" ht="15.75" customHeight="1" x14ac:dyDescent="0.3">
      <c r="A134" s="18"/>
    </row>
    <row r="135" spans="1:1" ht="15.75" customHeight="1" x14ac:dyDescent="0.3">
      <c r="A135" s="18"/>
    </row>
    <row r="136" spans="1:1" ht="15.75" customHeight="1" x14ac:dyDescent="0.3">
      <c r="A136" s="18"/>
    </row>
    <row r="137" spans="1:1" ht="15.75" customHeight="1" x14ac:dyDescent="0.3">
      <c r="A137" s="18"/>
    </row>
    <row r="138" spans="1:1" ht="15.75" customHeight="1" x14ac:dyDescent="0.3">
      <c r="A138" s="18"/>
    </row>
    <row r="139" spans="1:1" ht="15.75" customHeight="1" x14ac:dyDescent="0.3">
      <c r="A139" s="18"/>
    </row>
    <row r="140" spans="1:1" ht="15.75" customHeight="1" x14ac:dyDescent="0.3">
      <c r="A140" s="18"/>
    </row>
    <row r="141" spans="1:1" ht="15.75" customHeight="1" x14ac:dyDescent="0.3">
      <c r="A141" s="18"/>
    </row>
    <row r="142" spans="1:1" ht="15.75" customHeight="1" x14ac:dyDescent="0.3">
      <c r="A142" s="18"/>
    </row>
    <row r="143" spans="1:1" ht="15.75" customHeight="1" x14ac:dyDescent="0.3">
      <c r="A143" s="18"/>
    </row>
    <row r="144" spans="1:1" ht="15.75" customHeight="1" x14ac:dyDescent="0.3">
      <c r="A144" s="18"/>
    </row>
    <row r="145" spans="1:1" ht="15.75" customHeight="1" x14ac:dyDescent="0.3">
      <c r="A145" s="18"/>
    </row>
    <row r="146" spans="1:1" ht="15.75" customHeight="1" x14ac:dyDescent="0.3">
      <c r="A146" s="18"/>
    </row>
    <row r="147" spans="1:1" ht="15.75" customHeight="1" x14ac:dyDescent="0.3">
      <c r="A147" s="18"/>
    </row>
    <row r="148" spans="1:1" ht="15.75" customHeight="1" x14ac:dyDescent="0.3">
      <c r="A148" s="18"/>
    </row>
    <row r="149" spans="1:1" ht="15.75" customHeight="1" x14ac:dyDescent="0.3">
      <c r="A149" s="18"/>
    </row>
    <row r="150" spans="1:1" ht="15.75" customHeight="1" x14ac:dyDescent="0.3">
      <c r="A150" s="18"/>
    </row>
    <row r="151" spans="1:1" ht="15.75" customHeight="1" x14ac:dyDescent="0.3">
      <c r="A151" s="18"/>
    </row>
    <row r="152" spans="1:1" ht="15.75" customHeight="1" x14ac:dyDescent="0.3">
      <c r="A152" s="18"/>
    </row>
    <row r="153" spans="1:1" ht="15.75" customHeight="1" x14ac:dyDescent="0.3">
      <c r="A153" s="18"/>
    </row>
    <row r="154" spans="1:1" ht="15.75" customHeight="1" x14ac:dyDescent="0.3">
      <c r="A154" s="18"/>
    </row>
    <row r="155" spans="1:1" ht="15.75" customHeight="1" x14ac:dyDescent="0.3">
      <c r="A155" s="18"/>
    </row>
    <row r="156" spans="1:1" ht="15.75" customHeight="1" x14ac:dyDescent="0.3">
      <c r="A156" s="18"/>
    </row>
    <row r="157" spans="1:1" ht="15.75" customHeight="1" x14ac:dyDescent="0.3">
      <c r="A157" s="18"/>
    </row>
    <row r="158" spans="1:1" ht="15.75" customHeight="1" x14ac:dyDescent="0.3">
      <c r="A158" s="18"/>
    </row>
    <row r="159" spans="1:1" ht="15.75" customHeight="1" x14ac:dyDescent="0.3">
      <c r="A159" s="18"/>
    </row>
    <row r="160" spans="1:1" ht="15.75" customHeight="1" x14ac:dyDescent="0.3">
      <c r="A160" s="18"/>
    </row>
    <row r="161" spans="1:1" ht="15.75" customHeight="1" x14ac:dyDescent="0.3">
      <c r="A161" s="18"/>
    </row>
    <row r="162" spans="1:1" ht="15.75" customHeight="1" x14ac:dyDescent="0.3">
      <c r="A162" s="18"/>
    </row>
    <row r="163" spans="1:1" ht="15.75" customHeight="1" x14ac:dyDescent="0.3">
      <c r="A163" s="18"/>
    </row>
    <row r="164" spans="1:1" ht="15.75" customHeight="1" x14ac:dyDescent="0.3">
      <c r="A164" s="18"/>
    </row>
    <row r="165" spans="1:1" ht="15.75" customHeight="1" x14ac:dyDescent="0.3">
      <c r="A165" s="18"/>
    </row>
    <row r="166" spans="1:1" ht="15.75" customHeight="1" x14ac:dyDescent="0.3">
      <c r="A166" s="18"/>
    </row>
    <row r="167" spans="1:1" ht="15.75" customHeight="1" x14ac:dyDescent="0.3">
      <c r="A167" s="18"/>
    </row>
    <row r="168" spans="1:1" ht="15.75" customHeight="1" x14ac:dyDescent="0.3">
      <c r="A168" s="18"/>
    </row>
    <row r="169" spans="1:1" ht="15.75" customHeight="1" x14ac:dyDescent="0.3">
      <c r="A169" s="18"/>
    </row>
    <row r="170" spans="1:1" ht="15.75" customHeight="1" x14ac:dyDescent="0.3">
      <c r="A170" s="18"/>
    </row>
    <row r="171" spans="1:1" ht="15.75" customHeight="1" x14ac:dyDescent="0.3">
      <c r="A171" s="18"/>
    </row>
    <row r="172" spans="1:1" ht="15.75" customHeight="1" x14ac:dyDescent="0.3">
      <c r="A172" s="18"/>
    </row>
    <row r="173" spans="1:1" ht="15.75" customHeight="1" x14ac:dyDescent="0.3">
      <c r="A173" s="18"/>
    </row>
    <row r="174" spans="1:1" ht="15.75" customHeight="1" x14ac:dyDescent="0.3">
      <c r="A174" s="18"/>
    </row>
    <row r="175" spans="1:1" ht="15.75" customHeight="1" x14ac:dyDescent="0.3">
      <c r="A175" s="18"/>
    </row>
    <row r="176" spans="1:1" ht="15.75" customHeight="1" x14ac:dyDescent="0.3">
      <c r="A176" s="18"/>
    </row>
    <row r="177" spans="1:1" ht="15.75" customHeight="1" x14ac:dyDescent="0.3">
      <c r="A177" s="18"/>
    </row>
    <row r="178" spans="1:1" ht="15.75" customHeight="1" x14ac:dyDescent="0.3">
      <c r="A178" s="18"/>
    </row>
    <row r="179" spans="1:1" ht="15.75" customHeight="1" x14ac:dyDescent="0.3">
      <c r="A179" s="18"/>
    </row>
    <row r="180" spans="1:1" ht="15.75" customHeight="1" x14ac:dyDescent="0.3">
      <c r="A180" s="18"/>
    </row>
    <row r="181" spans="1:1" ht="15.75" customHeight="1" x14ac:dyDescent="0.3">
      <c r="A181" s="18"/>
    </row>
    <row r="182" spans="1:1" ht="15.75" customHeight="1" x14ac:dyDescent="0.3">
      <c r="A182" s="18"/>
    </row>
    <row r="183" spans="1:1" ht="15.75" customHeight="1" x14ac:dyDescent="0.3">
      <c r="A183" s="18"/>
    </row>
    <row r="184" spans="1:1" ht="15.75" customHeight="1" x14ac:dyDescent="0.3">
      <c r="A184" s="18"/>
    </row>
    <row r="185" spans="1:1" ht="15.75" customHeight="1" x14ac:dyDescent="0.3">
      <c r="A185" s="18"/>
    </row>
    <row r="186" spans="1:1" ht="15.75" customHeight="1" x14ac:dyDescent="0.3">
      <c r="A186" s="18"/>
    </row>
    <row r="187" spans="1:1" ht="15.75" customHeight="1" x14ac:dyDescent="0.3">
      <c r="A187" s="18"/>
    </row>
    <row r="188" spans="1:1" ht="15.75" customHeight="1" x14ac:dyDescent="0.3">
      <c r="A188" s="18"/>
    </row>
    <row r="189" spans="1:1" ht="15.75" customHeight="1" x14ac:dyDescent="0.3">
      <c r="A189" s="18"/>
    </row>
    <row r="190" spans="1:1" ht="15.75" customHeight="1" x14ac:dyDescent="0.3">
      <c r="A190" s="18"/>
    </row>
    <row r="191" spans="1:1" ht="15.75" customHeight="1" x14ac:dyDescent="0.3">
      <c r="A191" s="18"/>
    </row>
    <row r="192" spans="1:1" ht="15.75" customHeight="1" x14ac:dyDescent="0.3">
      <c r="A192" s="18"/>
    </row>
  </sheetData>
  <mergeCells count="1">
    <mergeCell ref="F2:K2"/>
  </mergeCells>
  <hyperlinks>
    <hyperlink ref="B2" location="'Index'!A3" tooltip="Go to the Index sheet" display="á" xr:uid="{D938327B-7306-4DA0-8C09-96A6CAA612C0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1EB0A-6B4F-4E80-91FA-C6BCA0396F02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8" customWidth="1"/>
    <col min="4" max="11" width="5" style="18" customWidth="1"/>
    <col min="12" max="12" width="1.7109375" style="18" customWidth="1"/>
    <col min="13" max="13" width="2.7109375" style="18" customWidth="1"/>
    <col min="14" max="15" width="20.7109375" style="18" customWidth="1"/>
    <col min="16" max="22" width="5" style="18" customWidth="1"/>
    <col min="23" max="25" width="4.140625" style="18" customWidth="1"/>
    <col min="26" max="27" width="4.140625" customWidth="1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 t="s">
        <v>87</v>
      </c>
      <c r="H1" s="3"/>
      <c r="I1" s="41" t="s">
        <v>1</v>
      </c>
      <c r="J1" s="3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1"/>
      <c r="B2" s="5" t="s">
        <v>2</v>
      </c>
      <c r="C2" s="42"/>
      <c r="D2" s="42"/>
      <c r="E2" s="42"/>
      <c r="F2" s="7" t="s">
        <v>3</v>
      </c>
      <c r="G2" s="7"/>
      <c r="H2" s="7"/>
      <c r="I2" s="7"/>
      <c r="J2" s="7"/>
      <c r="K2" s="7"/>
      <c r="L2" s="42"/>
      <c r="M2" s="42"/>
      <c r="N2" s="42"/>
      <c r="O2" s="42"/>
      <c r="P2" s="42"/>
      <c r="Q2" s="42"/>
      <c r="R2" s="42"/>
      <c r="S2" s="42"/>
      <c r="T2" s="42"/>
      <c r="U2" s="3"/>
      <c r="V2" s="3"/>
      <c r="W2" s="3"/>
      <c r="X2" s="2"/>
      <c r="Y2" s="2"/>
    </row>
    <row r="3" spans="1:25" ht="15.75" customHeight="1" x14ac:dyDescent="0.3">
      <c r="A3" s="8"/>
      <c r="B3" s="9" t="s">
        <v>4</v>
      </c>
      <c r="C3" s="10" t="s">
        <v>88</v>
      </c>
      <c r="D3" s="10"/>
      <c r="E3" s="10" t="s">
        <v>89</v>
      </c>
      <c r="F3" s="9"/>
      <c r="G3" s="9"/>
      <c r="H3" s="9"/>
      <c r="I3" s="9"/>
      <c r="J3" s="9"/>
      <c r="K3" s="9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4</v>
      </c>
      <c r="B4" s="12" t="s">
        <v>7</v>
      </c>
      <c r="C4" s="13" t="s">
        <v>8</v>
      </c>
      <c r="D4" s="14"/>
      <c r="E4" s="14"/>
      <c r="F4" s="14"/>
      <c r="G4" s="15"/>
      <c r="H4" s="16" t="s">
        <v>9</v>
      </c>
      <c r="I4" s="16" t="s">
        <v>10</v>
      </c>
      <c r="J4" s="16" t="s">
        <v>11</v>
      </c>
      <c r="K4" s="17" t="s">
        <v>12</v>
      </c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8</v>
      </c>
      <c r="B5" s="20" t="s">
        <v>15</v>
      </c>
      <c r="C5" s="20" t="s">
        <v>16</v>
      </c>
      <c r="D5" s="21">
        <v>45</v>
      </c>
      <c r="E5" s="38">
        <v>50</v>
      </c>
      <c r="F5" s="21">
        <v>47</v>
      </c>
      <c r="G5" s="21">
        <v>48</v>
      </c>
      <c r="H5" s="21">
        <v>190</v>
      </c>
      <c r="I5" s="21">
        <v>12</v>
      </c>
      <c r="J5" s="45">
        <v>1517</v>
      </c>
      <c r="K5" s="46">
        <v>93</v>
      </c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3">
        <v>3</v>
      </c>
      <c r="B6" s="47" t="s">
        <v>19</v>
      </c>
      <c r="C6" s="47" t="s">
        <v>20</v>
      </c>
      <c r="D6" s="48">
        <v>46</v>
      </c>
      <c r="E6" s="48">
        <v>47</v>
      </c>
      <c r="F6" s="48">
        <v>47</v>
      </c>
      <c r="G6" s="48">
        <v>49</v>
      </c>
      <c r="H6" s="25">
        <v>189</v>
      </c>
      <c r="I6" s="25">
        <v>11</v>
      </c>
      <c r="J6" s="48">
        <v>1501</v>
      </c>
      <c r="K6" s="49">
        <v>85</v>
      </c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50">
        <v>10</v>
      </c>
      <c r="B7" s="47" t="s">
        <v>21</v>
      </c>
      <c r="C7" s="47" t="s">
        <v>14</v>
      </c>
      <c r="D7" s="48">
        <v>46</v>
      </c>
      <c r="E7" s="48">
        <v>49</v>
      </c>
      <c r="F7" s="48">
        <v>49</v>
      </c>
      <c r="G7" s="48">
        <v>45</v>
      </c>
      <c r="H7" s="25">
        <v>189</v>
      </c>
      <c r="I7" s="25">
        <v>11</v>
      </c>
      <c r="J7" s="48">
        <v>1496</v>
      </c>
      <c r="K7" s="49">
        <v>84</v>
      </c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50">
        <v>2</v>
      </c>
      <c r="B8" s="47" t="s">
        <v>24</v>
      </c>
      <c r="C8" s="47" t="s">
        <v>25</v>
      </c>
      <c r="D8" s="48">
        <v>42</v>
      </c>
      <c r="E8" s="48">
        <v>45</v>
      </c>
      <c r="F8" s="48">
        <v>43</v>
      </c>
      <c r="G8" s="48">
        <v>49</v>
      </c>
      <c r="H8" s="25">
        <v>179</v>
      </c>
      <c r="I8" s="25">
        <v>7</v>
      </c>
      <c r="J8" s="48">
        <v>1453</v>
      </c>
      <c r="K8" s="49">
        <v>66</v>
      </c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3">
        <v>9</v>
      </c>
      <c r="B9" s="47" t="s">
        <v>35</v>
      </c>
      <c r="C9" s="47" t="s">
        <v>36</v>
      </c>
      <c r="D9" s="48">
        <v>43</v>
      </c>
      <c r="E9" s="48">
        <v>45</v>
      </c>
      <c r="F9" s="48">
        <v>46</v>
      </c>
      <c r="G9" s="48">
        <v>44</v>
      </c>
      <c r="H9" s="25">
        <v>178</v>
      </c>
      <c r="I9" s="25">
        <v>6</v>
      </c>
      <c r="J9" s="48">
        <v>1434</v>
      </c>
      <c r="K9" s="49">
        <v>60</v>
      </c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3">
        <v>1</v>
      </c>
      <c r="B10" s="24" t="s">
        <v>48</v>
      </c>
      <c r="C10" s="24" t="s">
        <v>36</v>
      </c>
      <c r="D10" s="25">
        <v>43</v>
      </c>
      <c r="E10" s="25">
        <v>47</v>
      </c>
      <c r="F10" s="25">
        <v>46</v>
      </c>
      <c r="G10" s="25">
        <v>44</v>
      </c>
      <c r="H10" s="25">
        <v>180</v>
      </c>
      <c r="I10" s="25">
        <v>8</v>
      </c>
      <c r="J10" s="29">
        <v>1417</v>
      </c>
      <c r="K10" s="30">
        <v>51</v>
      </c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3">
        <v>5</v>
      </c>
      <c r="B11" s="47" t="s">
        <v>40</v>
      </c>
      <c r="C11" s="47" t="s">
        <v>41</v>
      </c>
      <c r="D11" s="48">
        <v>41</v>
      </c>
      <c r="E11" s="48">
        <v>43</v>
      </c>
      <c r="F11" s="48">
        <v>44</v>
      </c>
      <c r="G11" s="48">
        <v>42</v>
      </c>
      <c r="H11" s="25">
        <v>170</v>
      </c>
      <c r="I11" s="25">
        <v>3</v>
      </c>
      <c r="J11" s="48">
        <v>1397</v>
      </c>
      <c r="K11" s="49">
        <v>50</v>
      </c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50">
        <v>6</v>
      </c>
      <c r="B12" s="47" t="s">
        <v>63</v>
      </c>
      <c r="C12" s="47" t="s">
        <v>20</v>
      </c>
      <c r="D12" s="48">
        <v>46</v>
      </c>
      <c r="E12" s="48">
        <v>45</v>
      </c>
      <c r="F12" s="48">
        <v>47</v>
      </c>
      <c r="G12" s="48">
        <v>46</v>
      </c>
      <c r="H12" s="25">
        <v>184</v>
      </c>
      <c r="I12" s="25">
        <v>9</v>
      </c>
      <c r="J12" s="48">
        <v>1406</v>
      </c>
      <c r="K12" s="49">
        <v>48</v>
      </c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23">
        <v>7</v>
      </c>
      <c r="B13" s="47" t="s">
        <v>64</v>
      </c>
      <c r="C13" s="51" t="s">
        <v>25</v>
      </c>
      <c r="D13" s="48">
        <v>40</v>
      </c>
      <c r="E13" s="48">
        <v>43</v>
      </c>
      <c r="F13" s="48">
        <v>45</v>
      </c>
      <c r="G13" s="48">
        <v>45</v>
      </c>
      <c r="H13" s="25">
        <v>173</v>
      </c>
      <c r="I13" s="25">
        <v>5</v>
      </c>
      <c r="J13" s="48">
        <v>1332</v>
      </c>
      <c r="K13" s="49">
        <v>28</v>
      </c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50">
        <v>4</v>
      </c>
      <c r="B14" s="47" t="s">
        <v>73</v>
      </c>
      <c r="C14" s="47" t="s">
        <v>74</v>
      </c>
      <c r="D14" s="48">
        <v>43</v>
      </c>
      <c r="E14" s="48">
        <v>40</v>
      </c>
      <c r="F14" s="48">
        <v>44</v>
      </c>
      <c r="G14" s="48">
        <v>44</v>
      </c>
      <c r="H14" s="25">
        <v>171</v>
      </c>
      <c r="I14" s="25">
        <v>4</v>
      </c>
      <c r="J14" s="48">
        <v>1330</v>
      </c>
      <c r="K14" s="49">
        <v>28</v>
      </c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50">
        <v>12</v>
      </c>
      <c r="B15" s="47" t="s">
        <v>75</v>
      </c>
      <c r="C15" s="47" t="s">
        <v>36</v>
      </c>
      <c r="D15" s="48">
        <v>40</v>
      </c>
      <c r="E15" s="48">
        <v>43</v>
      </c>
      <c r="F15" s="48">
        <v>38</v>
      </c>
      <c r="G15" s="48">
        <v>42</v>
      </c>
      <c r="H15" s="25">
        <v>163</v>
      </c>
      <c r="I15" s="25">
        <v>2</v>
      </c>
      <c r="J15" s="48">
        <v>1312</v>
      </c>
      <c r="K15" s="49">
        <v>22</v>
      </c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31">
        <v>11</v>
      </c>
      <c r="B16" s="52" t="s">
        <v>66</v>
      </c>
      <c r="C16" s="52" t="s">
        <v>36</v>
      </c>
      <c r="D16" s="53">
        <v>38</v>
      </c>
      <c r="E16" s="53">
        <v>38</v>
      </c>
      <c r="F16" s="53">
        <v>39</v>
      </c>
      <c r="G16" s="53">
        <v>41</v>
      </c>
      <c r="H16" s="33">
        <v>156</v>
      </c>
      <c r="I16" s="33">
        <v>1</v>
      </c>
      <c r="J16" s="53">
        <v>1132</v>
      </c>
      <c r="K16" s="54">
        <v>18</v>
      </c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3"/>
      <c r="B18" s="18" t="s">
        <v>90</v>
      </c>
      <c r="F18" s="39" t="s">
        <v>85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3"/>
      <c r="B19" s="18" t="s">
        <v>86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18"/>
    </row>
    <row r="70" spans="1:25" ht="15.75" customHeight="1" x14ac:dyDescent="0.3">
      <c r="A70" s="18"/>
    </row>
    <row r="71" spans="1:25" ht="15.75" customHeight="1" x14ac:dyDescent="0.3">
      <c r="A71" s="18"/>
    </row>
    <row r="72" spans="1:25" ht="15.75" customHeight="1" x14ac:dyDescent="0.3">
      <c r="A72" s="18"/>
    </row>
    <row r="73" spans="1:25" ht="15.75" customHeight="1" x14ac:dyDescent="0.3">
      <c r="A73" s="18"/>
    </row>
    <row r="74" spans="1:25" ht="15.75" customHeight="1" x14ac:dyDescent="0.3">
      <c r="A74" s="18"/>
    </row>
    <row r="75" spans="1:25" ht="15.75" customHeight="1" x14ac:dyDescent="0.3">
      <c r="A75" s="18"/>
    </row>
    <row r="76" spans="1:25" ht="15.75" customHeight="1" x14ac:dyDescent="0.3">
      <c r="A76" s="18"/>
    </row>
    <row r="77" spans="1:25" ht="15.75" customHeight="1" x14ac:dyDescent="0.3">
      <c r="A77" s="18"/>
    </row>
    <row r="78" spans="1:25" ht="15.75" customHeight="1" x14ac:dyDescent="0.3">
      <c r="A78" s="18"/>
    </row>
    <row r="79" spans="1:25" ht="15.75" customHeight="1" x14ac:dyDescent="0.3">
      <c r="A79" s="18"/>
    </row>
    <row r="80" spans="1:25" ht="15.75" customHeight="1" x14ac:dyDescent="0.3">
      <c r="A80" s="18"/>
    </row>
    <row r="81" spans="1:1" ht="15.75" customHeight="1" x14ac:dyDescent="0.3">
      <c r="A81" s="18"/>
    </row>
    <row r="82" spans="1:1" ht="15.75" customHeight="1" x14ac:dyDescent="0.3">
      <c r="A82" s="18"/>
    </row>
    <row r="83" spans="1:1" ht="15.75" customHeight="1" x14ac:dyDescent="0.3">
      <c r="A83" s="18"/>
    </row>
    <row r="84" spans="1:1" ht="15.75" customHeight="1" x14ac:dyDescent="0.3">
      <c r="A84" s="18"/>
    </row>
    <row r="85" spans="1:1" ht="15.75" customHeight="1" x14ac:dyDescent="0.3">
      <c r="A85" s="18"/>
    </row>
    <row r="86" spans="1:1" ht="15.75" customHeight="1" x14ac:dyDescent="0.3">
      <c r="A86" s="18"/>
    </row>
    <row r="87" spans="1:1" ht="15.75" customHeight="1" x14ac:dyDescent="0.3">
      <c r="A87" s="18"/>
    </row>
    <row r="88" spans="1:1" ht="15.75" customHeight="1" x14ac:dyDescent="0.3">
      <c r="A88" s="18"/>
    </row>
    <row r="89" spans="1:1" ht="15.75" customHeight="1" x14ac:dyDescent="0.3">
      <c r="A89" s="18"/>
    </row>
    <row r="90" spans="1:1" ht="15.75" customHeight="1" x14ac:dyDescent="0.3">
      <c r="A90" s="18"/>
    </row>
    <row r="91" spans="1:1" ht="15.75" customHeight="1" x14ac:dyDescent="0.3">
      <c r="A91" s="18"/>
    </row>
    <row r="92" spans="1:1" ht="15.75" customHeight="1" x14ac:dyDescent="0.3">
      <c r="A92" s="18"/>
    </row>
    <row r="93" spans="1:1" ht="15.75" customHeight="1" x14ac:dyDescent="0.3">
      <c r="A93" s="18"/>
    </row>
    <row r="94" spans="1:1" ht="15.75" customHeight="1" x14ac:dyDescent="0.3">
      <c r="A94" s="18"/>
    </row>
    <row r="95" spans="1:1" ht="15.75" customHeight="1" x14ac:dyDescent="0.3">
      <c r="A95" s="18"/>
    </row>
    <row r="96" spans="1:1" ht="15.75" customHeight="1" x14ac:dyDescent="0.3">
      <c r="A96" s="18"/>
    </row>
    <row r="97" spans="1:1" ht="15.75" customHeight="1" x14ac:dyDescent="0.3">
      <c r="A97" s="18"/>
    </row>
    <row r="98" spans="1:1" ht="15.75" customHeight="1" x14ac:dyDescent="0.3">
      <c r="A98" s="18"/>
    </row>
    <row r="99" spans="1:1" ht="15.75" customHeight="1" x14ac:dyDescent="0.3">
      <c r="A99" s="18"/>
    </row>
    <row r="100" spans="1:1" ht="15.75" customHeight="1" x14ac:dyDescent="0.3">
      <c r="A100" s="18"/>
    </row>
    <row r="101" spans="1:1" ht="15.75" customHeight="1" x14ac:dyDescent="0.3">
      <c r="A101" s="18"/>
    </row>
    <row r="102" spans="1:1" ht="15.75" customHeight="1" x14ac:dyDescent="0.3">
      <c r="A102" s="18"/>
    </row>
    <row r="103" spans="1:1" ht="15.75" customHeight="1" x14ac:dyDescent="0.3">
      <c r="A103" s="18"/>
    </row>
    <row r="104" spans="1:1" ht="15.75" customHeight="1" x14ac:dyDescent="0.3">
      <c r="A104" s="18"/>
    </row>
    <row r="105" spans="1:1" ht="15.75" customHeight="1" x14ac:dyDescent="0.3">
      <c r="A105" s="18"/>
    </row>
    <row r="106" spans="1:1" ht="15.75" customHeight="1" x14ac:dyDescent="0.3">
      <c r="A106" s="18"/>
    </row>
    <row r="107" spans="1:1" ht="15.75" customHeight="1" x14ac:dyDescent="0.3">
      <c r="A107" s="18"/>
    </row>
    <row r="108" spans="1:1" ht="15.75" customHeight="1" x14ac:dyDescent="0.3">
      <c r="A108" s="18"/>
    </row>
    <row r="109" spans="1:1" ht="15.75" customHeight="1" x14ac:dyDescent="0.3">
      <c r="A109" s="18"/>
    </row>
    <row r="110" spans="1:1" ht="15.75" customHeight="1" x14ac:dyDescent="0.3">
      <c r="A110" s="18"/>
    </row>
    <row r="111" spans="1:1" ht="15.75" customHeight="1" x14ac:dyDescent="0.3">
      <c r="A111" s="18"/>
    </row>
    <row r="112" spans="1:1" ht="15.75" customHeight="1" x14ac:dyDescent="0.3">
      <c r="A112" s="18"/>
    </row>
    <row r="113" spans="1:1" ht="15.75" customHeight="1" x14ac:dyDescent="0.3">
      <c r="A113" s="18"/>
    </row>
    <row r="114" spans="1:1" ht="15.75" customHeight="1" x14ac:dyDescent="0.3">
      <c r="A114" s="18"/>
    </row>
    <row r="115" spans="1:1" ht="15.75" customHeight="1" x14ac:dyDescent="0.3">
      <c r="A115" s="18"/>
    </row>
    <row r="116" spans="1:1" ht="15.75" customHeight="1" x14ac:dyDescent="0.3">
      <c r="A116" s="18"/>
    </row>
    <row r="117" spans="1:1" ht="15.75" customHeight="1" x14ac:dyDescent="0.3">
      <c r="A117" s="18"/>
    </row>
    <row r="118" spans="1:1" ht="15.75" customHeight="1" x14ac:dyDescent="0.3">
      <c r="A118" s="18"/>
    </row>
    <row r="119" spans="1:1" ht="15.75" customHeight="1" x14ac:dyDescent="0.3">
      <c r="A119" s="18"/>
    </row>
    <row r="120" spans="1:1" ht="15.75" customHeight="1" x14ac:dyDescent="0.3">
      <c r="A120" s="18"/>
    </row>
    <row r="121" spans="1:1" ht="15.75" customHeight="1" x14ac:dyDescent="0.3">
      <c r="A121" s="18"/>
    </row>
    <row r="122" spans="1:1" ht="15.75" customHeight="1" x14ac:dyDescent="0.3">
      <c r="A122" s="18"/>
    </row>
    <row r="123" spans="1:1" ht="15.75" customHeight="1" x14ac:dyDescent="0.3">
      <c r="A123" s="18"/>
    </row>
    <row r="124" spans="1:1" ht="15.75" customHeight="1" x14ac:dyDescent="0.3">
      <c r="A124" s="18"/>
    </row>
    <row r="125" spans="1:1" ht="15.75" customHeight="1" x14ac:dyDescent="0.3">
      <c r="A125" s="18"/>
    </row>
    <row r="126" spans="1:1" ht="15.75" customHeight="1" x14ac:dyDescent="0.3">
      <c r="A126" s="18"/>
    </row>
    <row r="127" spans="1:1" ht="15.75" customHeight="1" x14ac:dyDescent="0.3">
      <c r="A127" s="18"/>
    </row>
    <row r="128" spans="1:1" ht="15.75" customHeight="1" x14ac:dyDescent="0.3">
      <c r="A128" s="18"/>
    </row>
    <row r="129" spans="1:1" ht="15.75" customHeight="1" x14ac:dyDescent="0.3">
      <c r="A129" s="18"/>
    </row>
    <row r="130" spans="1:1" ht="15.75" customHeight="1" x14ac:dyDescent="0.3">
      <c r="A130" s="18"/>
    </row>
    <row r="131" spans="1:1" ht="15.75" customHeight="1" x14ac:dyDescent="0.3">
      <c r="A131" s="18"/>
    </row>
    <row r="132" spans="1:1" ht="15.75" customHeight="1" x14ac:dyDescent="0.3">
      <c r="A132" s="18"/>
    </row>
    <row r="133" spans="1:1" ht="15.75" customHeight="1" x14ac:dyDescent="0.3">
      <c r="A133" s="18"/>
    </row>
    <row r="134" spans="1:1" ht="15.75" customHeight="1" x14ac:dyDescent="0.3">
      <c r="A134" s="18"/>
    </row>
    <row r="135" spans="1:1" ht="15.75" customHeight="1" x14ac:dyDescent="0.3">
      <c r="A135" s="18"/>
    </row>
    <row r="136" spans="1:1" ht="15.75" customHeight="1" x14ac:dyDescent="0.3">
      <c r="A136" s="18"/>
    </row>
    <row r="137" spans="1:1" ht="15.75" customHeight="1" x14ac:dyDescent="0.3">
      <c r="A137" s="18"/>
    </row>
    <row r="138" spans="1:1" ht="15.75" customHeight="1" x14ac:dyDescent="0.3">
      <c r="A138" s="18"/>
    </row>
    <row r="139" spans="1:1" ht="15.75" customHeight="1" x14ac:dyDescent="0.3">
      <c r="A139" s="18"/>
    </row>
    <row r="140" spans="1:1" ht="15.75" customHeight="1" x14ac:dyDescent="0.3">
      <c r="A140" s="18"/>
    </row>
    <row r="141" spans="1:1" ht="15.75" customHeight="1" x14ac:dyDescent="0.3">
      <c r="A141" s="18"/>
    </row>
    <row r="142" spans="1:1" ht="15.75" customHeight="1" x14ac:dyDescent="0.3">
      <c r="A142" s="18"/>
    </row>
    <row r="143" spans="1:1" ht="15.75" customHeight="1" x14ac:dyDescent="0.3">
      <c r="A143" s="18"/>
    </row>
    <row r="144" spans="1:1" ht="15.75" customHeight="1" x14ac:dyDescent="0.3">
      <c r="A144" s="18"/>
    </row>
    <row r="145" spans="1:1" ht="15.75" customHeight="1" x14ac:dyDescent="0.3">
      <c r="A145" s="18"/>
    </row>
    <row r="146" spans="1:1" ht="15.75" customHeight="1" x14ac:dyDescent="0.3">
      <c r="A146" s="18"/>
    </row>
    <row r="147" spans="1:1" ht="15.75" customHeight="1" x14ac:dyDescent="0.3">
      <c r="A147" s="18"/>
    </row>
    <row r="148" spans="1:1" ht="15.75" customHeight="1" x14ac:dyDescent="0.3">
      <c r="A148" s="18"/>
    </row>
    <row r="149" spans="1:1" ht="15.75" customHeight="1" x14ac:dyDescent="0.3">
      <c r="A149" s="18"/>
    </row>
    <row r="150" spans="1:1" ht="15.75" customHeight="1" x14ac:dyDescent="0.3">
      <c r="A150" s="18"/>
    </row>
    <row r="151" spans="1:1" ht="15.75" customHeight="1" x14ac:dyDescent="0.3">
      <c r="A151" s="18"/>
    </row>
    <row r="152" spans="1:1" ht="15.75" customHeight="1" x14ac:dyDescent="0.3">
      <c r="A152" s="18"/>
    </row>
    <row r="153" spans="1:1" ht="15.75" customHeight="1" x14ac:dyDescent="0.3">
      <c r="A153" s="18"/>
    </row>
    <row r="154" spans="1:1" ht="15.75" customHeight="1" x14ac:dyDescent="0.3">
      <c r="A154" s="18"/>
    </row>
    <row r="155" spans="1:1" ht="15.75" customHeight="1" x14ac:dyDescent="0.3">
      <c r="A155" s="18"/>
    </row>
    <row r="156" spans="1:1" ht="15.75" customHeight="1" x14ac:dyDescent="0.3">
      <c r="A156" s="18"/>
    </row>
    <row r="157" spans="1:1" ht="15.75" customHeight="1" x14ac:dyDescent="0.3">
      <c r="A157" s="18"/>
    </row>
    <row r="158" spans="1:1" ht="15.75" customHeight="1" x14ac:dyDescent="0.3">
      <c r="A158" s="18"/>
    </row>
    <row r="159" spans="1:1" ht="15.75" customHeight="1" x14ac:dyDescent="0.3">
      <c r="A159" s="18"/>
    </row>
    <row r="160" spans="1:1" ht="15.75" customHeight="1" x14ac:dyDescent="0.3">
      <c r="A160" s="18"/>
    </row>
    <row r="161" spans="1:1" ht="15.75" customHeight="1" x14ac:dyDescent="0.3">
      <c r="A161" s="18"/>
    </row>
    <row r="162" spans="1:1" ht="15.75" customHeight="1" x14ac:dyDescent="0.3">
      <c r="A162" s="18"/>
    </row>
    <row r="163" spans="1:1" ht="15.75" customHeight="1" x14ac:dyDescent="0.3">
      <c r="A163" s="18"/>
    </row>
    <row r="164" spans="1:1" ht="15.75" customHeight="1" x14ac:dyDescent="0.3">
      <c r="A164" s="18"/>
    </row>
    <row r="165" spans="1:1" ht="15.75" customHeight="1" x14ac:dyDescent="0.3">
      <c r="A165" s="18"/>
    </row>
    <row r="166" spans="1:1" ht="15.75" customHeight="1" x14ac:dyDescent="0.3">
      <c r="A166" s="18"/>
    </row>
    <row r="167" spans="1:1" ht="15.75" customHeight="1" x14ac:dyDescent="0.3">
      <c r="A167" s="18"/>
    </row>
    <row r="168" spans="1:1" ht="15.75" customHeight="1" x14ac:dyDescent="0.3">
      <c r="A168" s="18"/>
    </row>
    <row r="169" spans="1:1" ht="15.75" customHeight="1" x14ac:dyDescent="0.3">
      <c r="A169" s="18"/>
    </row>
    <row r="170" spans="1:1" ht="15.75" customHeight="1" x14ac:dyDescent="0.3">
      <c r="A170" s="18"/>
    </row>
    <row r="171" spans="1:1" ht="15.75" customHeight="1" x14ac:dyDescent="0.3">
      <c r="A171" s="18"/>
    </row>
    <row r="172" spans="1:1" ht="15.75" customHeight="1" x14ac:dyDescent="0.3">
      <c r="A172" s="18"/>
    </row>
    <row r="173" spans="1:1" ht="15.75" customHeight="1" x14ac:dyDescent="0.3">
      <c r="A173" s="18"/>
    </row>
    <row r="174" spans="1:1" ht="15.75" customHeight="1" x14ac:dyDescent="0.3">
      <c r="A174" s="18"/>
    </row>
    <row r="175" spans="1:1" ht="15.75" customHeight="1" x14ac:dyDescent="0.3">
      <c r="A175" s="18"/>
    </row>
    <row r="176" spans="1:1" ht="15.75" customHeight="1" x14ac:dyDescent="0.3">
      <c r="A176" s="18"/>
    </row>
    <row r="177" spans="1:1" ht="15.75" customHeight="1" x14ac:dyDescent="0.3">
      <c r="A177" s="18"/>
    </row>
    <row r="178" spans="1:1" ht="15.75" customHeight="1" x14ac:dyDescent="0.3">
      <c r="A178" s="18"/>
    </row>
    <row r="179" spans="1:1" ht="15.75" customHeight="1" x14ac:dyDescent="0.3">
      <c r="A179" s="18"/>
    </row>
    <row r="180" spans="1:1" ht="15.75" customHeight="1" x14ac:dyDescent="0.3">
      <c r="A180" s="18"/>
    </row>
    <row r="181" spans="1:1" ht="15.75" customHeight="1" x14ac:dyDescent="0.3">
      <c r="A181" s="18"/>
    </row>
    <row r="182" spans="1:1" ht="15.75" customHeight="1" x14ac:dyDescent="0.3">
      <c r="A182" s="18"/>
    </row>
    <row r="183" spans="1:1" ht="15.75" customHeight="1" x14ac:dyDescent="0.3">
      <c r="A183" s="18"/>
    </row>
    <row r="184" spans="1:1" ht="15.75" customHeight="1" x14ac:dyDescent="0.3">
      <c r="A184" s="18"/>
    </row>
    <row r="185" spans="1:1" ht="15.75" customHeight="1" x14ac:dyDescent="0.3">
      <c r="A185" s="18"/>
    </row>
    <row r="186" spans="1:1" ht="15.75" customHeight="1" x14ac:dyDescent="0.3">
      <c r="A186" s="18"/>
    </row>
    <row r="187" spans="1:1" ht="15.75" customHeight="1" x14ac:dyDescent="0.3">
      <c r="A187" s="18"/>
    </row>
    <row r="188" spans="1:1" ht="15.75" customHeight="1" x14ac:dyDescent="0.3">
      <c r="A188" s="18"/>
    </row>
    <row r="189" spans="1:1" ht="15.75" customHeight="1" x14ac:dyDescent="0.3">
      <c r="A189" s="18"/>
    </row>
    <row r="190" spans="1:1" ht="15.75" customHeight="1" x14ac:dyDescent="0.3">
      <c r="A190" s="18"/>
    </row>
    <row r="191" spans="1:1" ht="15.75" customHeight="1" x14ac:dyDescent="0.3">
      <c r="A191" s="18"/>
    </row>
    <row r="192" spans="1:1" ht="15.75" customHeight="1" x14ac:dyDescent="0.3">
      <c r="A192" s="18"/>
    </row>
  </sheetData>
  <sheetProtection selectLockedCells="1" selectUnlockedCells="1"/>
  <mergeCells count="1">
    <mergeCell ref="F2:K2"/>
  </mergeCells>
  <hyperlinks>
    <hyperlink ref="B2" location="'Index'!A3" tooltip="Go to the Index sheet" display="á" xr:uid="{ED3CB485-943F-4650-93EF-7F365B83992A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70</vt:i4>
      </vt:variant>
    </vt:vector>
  </HeadingPairs>
  <TitlesOfParts>
    <vt:vector size="70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Pistol (Supp rest) Sen</vt:lpstr>
      <vt:lpstr>6Yd Air Pistol</vt:lpstr>
      <vt:lpstr>10m Air Rifle</vt:lpstr>
      <vt:lpstr>10m Air Rifle Jun</vt:lpstr>
      <vt:lpstr>10m Air Rifle Sen</vt:lpstr>
      <vt:lpstr>10m Air Rifle Team</vt:lpstr>
      <vt:lpstr>10m Air Rifle (Supp rest)</vt:lpstr>
      <vt:lpstr>10m Air Rifle (Supp rest) Sen</vt:lpstr>
      <vt:lpstr>20Yd Pistol</vt:lpstr>
      <vt:lpstr>20Yd Pistol Sen</vt:lpstr>
      <vt:lpstr>Bench 100yd</vt:lpstr>
      <vt:lpstr>Bench 100yd Sen</vt:lpstr>
      <vt:lpstr>Bench 100yd Team</vt:lpstr>
      <vt:lpstr>Bench 50m 1</vt:lpstr>
      <vt:lpstr>Bench 50m 2</vt:lpstr>
      <vt:lpstr>Bench 50m Sen</vt:lpstr>
      <vt:lpstr>Bench SR (Air) 1</vt:lpstr>
      <vt:lpstr>Bench SR (Air) 2</vt:lpstr>
      <vt:lpstr>Bench SR (Air) 3</vt:lpstr>
      <vt:lpstr>Bench SR (Air) Jun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5</vt:lpstr>
      <vt:lpstr>Bench SR (Rim) Jun</vt:lpstr>
      <vt:lpstr>Bench SR (Rim) Sen 1</vt:lpstr>
      <vt:lpstr>Bench SR (Rim) Sen 2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L-Barrelled Revolver Any</vt:lpstr>
      <vt:lpstr>L-Barrelled Revolver Any Sen</vt:lpstr>
      <vt:lpstr>L-Barrelled Revolver Iron</vt:lpstr>
      <vt:lpstr>Long Barrelled Pistol</vt:lpstr>
      <vt:lpstr>Long Barrelled Pistol Sen</vt:lpstr>
      <vt:lpstr>LR Rifle 100 Any</vt:lpstr>
      <vt:lpstr>LR Rifle 100 Any Sen</vt:lpstr>
      <vt:lpstr>LR Rifle 50 Iron</vt:lpstr>
      <vt:lpstr>Muzzle-loading Nitro</vt:lpstr>
      <vt:lpstr>Muzzle-loading Pistol</vt:lpstr>
      <vt:lpstr>Muzzle-loading Pistol Sen</vt:lpstr>
      <vt:lpstr>Muzzle-loading Revolver</vt:lpstr>
      <vt:lpstr>Rapid Fire Air Pistol</vt:lpstr>
      <vt:lpstr>Rapid Fire Rifle</vt:lpstr>
      <vt:lpstr>Short Range Rifle 1</vt:lpstr>
      <vt:lpstr>Short Range Rifle 2</vt:lpstr>
      <vt:lpstr>Short Range Rifle Jun</vt:lpstr>
      <vt:lpstr>Short Range Rifle Sen</vt:lpstr>
      <vt:lpstr>Short Range Rifle Team 1</vt:lpstr>
      <vt:lpstr>Short Range Rifle Team 2</vt:lpstr>
      <vt:lpstr>Sport Rifle 1</vt:lpstr>
      <vt:lpstr>Sport Rifle 2</vt:lpstr>
      <vt:lpstr>Sport Rifle Sen</vt:lpstr>
      <vt:lpstr>Sport Rifle Team 1</vt:lpstr>
      <vt:lpstr>Sport Rifle Team 2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2025-03-23T11:52:16Z</dcterms:created>
  <dcterms:modified xsi:type="dcterms:W3CDTF">2025-03-23T11:52:54Z</dcterms:modified>
</cp:coreProperties>
</file>