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061803F2-6882-47B3-952B-05A382E4D928}" xr6:coauthVersionLast="47" xr6:coauthVersionMax="47" xr10:uidLastSave="{00000000-0000-0000-0000-000000000000}"/>
  <bookViews>
    <workbookView minimized="1" xWindow="390" yWindow="390" windowWidth="20895" windowHeight="14475" tabRatio="850" xr2:uid="{0C6D3941-02A5-46A9-AB3C-9F2612707704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49" r:id="rId19"/>
    <sheet name="Bench 100yd Sen" sheetId="50" r:id="rId20"/>
    <sheet name="Bench 100yd Team" sheetId="51" r:id="rId21"/>
    <sheet name="Bench 50m 1" sheetId="52" r:id="rId22"/>
    <sheet name="Bench 50m 2" sheetId="53" r:id="rId23"/>
    <sheet name="Bench 50m Sen" sheetId="54" r:id="rId24"/>
    <sheet name="Bench SR (Air) 1" sheetId="55" r:id="rId25"/>
    <sheet name="Bench SR (Air) 2" sheetId="56" r:id="rId26"/>
    <sheet name="Bench SR (Air) 3" sheetId="66" r:id="rId27"/>
    <sheet name="Bench SR (Air) Jun" sheetId="57" r:id="rId28"/>
    <sheet name="Bench SR (Air) Sen" sheetId="58" r:id="rId29"/>
    <sheet name="Bench SR (Air) Team" sheetId="59" r:id="rId30"/>
    <sheet name="Bench SR (Rim) 1" sheetId="60" r:id="rId31"/>
    <sheet name="Bench SR (Rim) 2" sheetId="61" r:id="rId32"/>
    <sheet name="Bench SR (Rim) 3" sheetId="67" r:id="rId33"/>
    <sheet name="Bench SR (Rim) 4" sheetId="68" r:id="rId34"/>
    <sheet name="Bench SR (Rim) 5" sheetId="69" r:id="rId35"/>
    <sheet name="Bench SR (Rim) Jun" sheetId="62" r:id="rId36"/>
    <sheet name="Bench SR (Rim) Sen 1" sheetId="63" r:id="rId37"/>
    <sheet name="Bench SR (Rim) Sen 2" sheetId="64" r:id="rId38"/>
    <sheet name="Bench SR (Rim) Team 1" sheetId="65" r:id="rId39"/>
    <sheet name="Bench SR (Rim) Team 2" sheetId="70" r:id="rId40"/>
    <sheet name="Gallery Rifle Any" sheetId="19" r:id="rId41"/>
    <sheet name="Gallery Rifle Any Sen" sheetId="20" r:id="rId42"/>
    <sheet name="Gallery Rifle Iron" sheetId="21" r:id="rId43"/>
    <sheet name="Gallery Rifle Iron Sen" sheetId="22" r:id="rId44"/>
    <sheet name="L-Barrelled Revolver Any" sheetId="23" r:id="rId45"/>
    <sheet name="L-Barrelled Revolver Any Sen" sheetId="24" r:id="rId46"/>
    <sheet name="L-Barrelled Revolver Iron" sheetId="25" r:id="rId47"/>
    <sheet name="Long Barrelled Pistol" sheetId="26" r:id="rId48"/>
    <sheet name="Long Barrelled Pistol Sen" sheetId="27" r:id="rId49"/>
    <sheet name="LR Rifle 100 Any" sheetId="28" r:id="rId50"/>
    <sheet name="LR Rifle 100 Any Sen" sheetId="29" r:id="rId51"/>
    <sheet name="LR Rifle 50 Iron" sheetId="30" r:id="rId52"/>
    <sheet name="Muzzle-loading Nitro" sheetId="31" r:id="rId53"/>
    <sheet name="Muzzle-loading Pistol" sheetId="32" r:id="rId54"/>
    <sheet name="Muzzle-loading Pistol Sen" sheetId="33" r:id="rId55"/>
    <sheet name="Muzzle-loading Revolver" sheetId="34" r:id="rId56"/>
    <sheet name="Rapid Fire Air Pistol" sheetId="35" r:id="rId57"/>
    <sheet name="Rapid Fire Rifle" sheetId="36" r:id="rId58"/>
    <sheet name="Short Range Rifle 1" sheetId="37" r:id="rId59"/>
    <sheet name="Short Range Rifle 2" sheetId="38" r:id="rId60"/>
    <sheet name="Short Range Rifle Jun" sheetId="39" r:id="rId61"/>
    <sheet name="Short Range Rifle Sen" sheetId="40" r:id="rId62"/>
    <sheet name="Short Range Rifle Team 1" sheetId="41" r:id="rId63"/>
    <sheet name="Short Range Rifle Team 2" sheetId="42" r:id="rId64"/>
    <sheet name="Sport Rifle 1" sheetId="43" r:id="rId65"/>
    <sheet name="Sport Rifle 2" sheetId="44" r:id="rId66"/>
    <sheet name="Sport Rifle Sen" sheetId="45" r:id="rId67"/>
    <sheet name="Sport Rifle Team 1" sheetId="46" r:id="rId68"/>
    <sheet name="Sport Rifle Team 2" sheetId="47" r:id="rId69"/>
    <sheet name="SR Standard Pistol" sheetId="48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70" l="1"/>
  <c r="F42" i="70"/>
  <c r="F41" i="70"/>
  <c r="F40" i="70" s="1"/>
  <c r="M38" i="70"/>
  <c r="F38" i="70"/>
  <c r="M37" i="70"/>
  <c r="F37" i="70"/>
  <c r="M36" i="70"/>
  <c r="M35" i="70" s="1"/>
  <c r="F36" i="70"/>
  <c r="F35" i="70" s="1"/>
  <c r="M33" i="70"/>
  <c r="F33" i="70"/>
  <c r="M32" i="70"/>
  <c r="F32" i="70"/>
  <c r="M31" i="70"/>
  <c r="M30" i="70" s="1"/>
  <c r="F31" i="70"/>
  <c r="F30" i="70" s="1"/>
  <c r="M17" i="70"/>
  <c r="F17" i="70"/>
  <c r="M16" i="70"/>
  <c r="F16" i="70"/>
  <c r="M15" i="70"/>
  <c r="M14" i="70" s="1"/>
  <c r="F15" i="70"/>
  <c r="F14" i="70" s="1"/>
  <c r="M12" i="70"/>
  <c r="F12" i="70"/>
  <c r="M11" i="70"/>
  <c r="F11" i="70"/>
  <c r="M10" i="70"/>
  <c r="M9" i="70" s="1"/>
  <c r="F10" i="70"/>
  <c r="F9" i="70" s="1"/>
  <c r="M7" i="70"/>
  <c r="F7" i="70"/>
  <c r="M6" i="70"/>
  <c r="F6" i="70"/>
  <c r="M5" i="70"/>
  <c r="M4" i="70" s="1"/>
  <c r="F5" i="70"/>
  <c r="F4" i="70" s="1"/>
  <c r="F31" i="69"/>
  <c r="F37" i="69"/>
  <c r="F33" i="69"/>
  <c r="F32" i="69"/>
  <c r="F30" i="69"/>
  <c r="F29" i="69"/>
  <c r="F34" i="69"/>
  <c r="F36" i="69"/>
  <c r="F35" i="69"/>
  <c r="F22" i="69"/>
  <c r="F25" i="69"/>
  <c r="F23" i="69"/>
  <c r="F18" i="69"/>
  <c r="F20" i="69"/>
  <c r="F24" i="69"/>
  <c r="F21" i="69"/>
  <c r="F17" i="69"/>
  <c r="F19" i="69"/>
  <c r="F11" i="69"/>
  <c r="F10" i="69"/>
  <c r="F7" i="69"/>
  <c r="F9" i="69"/>
  <c r="F12" i="69"/>
  <c r="F13" i="69"/>
  <c r="F5" i="69"/>
  <c r="F8" i="69"/>
  <c r="F6" i="69"/>
  <c r="F55" i="68"/>
  <c r="F58" i="68"/>
  <c r="F56" i="68"/>
  <c r="F62" i="68"/>
  <c r="F57" i="68"/>
  <c r="F61" i="68"/>
  <c r="F54" i="68"/>
  <c r="F60" i="68"/>
  <c r="F59" i="68"/>
  <c r="F45" i="68"/>
  <c r="F44" i="68"/>
  <c r="F50" i="68"/>
  <c r="F48" i="68"/>
  <c r="F42" i="68"/>
  <c r="F43" i="68"/>
  <c r="F47" i="68"/>
  <c r="F49" i="68"/>
  <c r="F46" i="68"/>
  <c r="F35" i="68"/>
  <c r="F36" i="68"/>
  <c r="F32" i="68"/>
  <c r="F33" i="68"/>
  <c r="F38" i="68"/>
  <c r="F31" i="68"/>
  <c r="F30" i="68"/>
  <c r="F34" i="68"/>
  <c r="F37" i="68"/>
  <c r="F24" i="68"/>
  <c r="F25" i="68"/>
  <c r="F20" i="68"/>
  <c r="F18" i="68"/>
  <c r="F26" i="68"/>
  <c r="F21" i="68"/>
  <c r="F23" i="68"/>
  <c r="F19" i="68"/>
  <c r="F22" i="68"/>
  <c r="F10" i="68"/>
  <c r="F13" i="68"/>
  <c r="F5" i="68"/>
  <c r="F9" i="68"/>
  <c r="F8" i="68"/>
  <c r="F7" i="68"/>
  <c r="F12" i="68"/>
  <c r="F14" i="68"/>
  <c r="F11" i="68"/>
  <c r="F6" i="68"/>
  <c r="F59" i="67"/>
  <c r="F57" i="67"/>
  <c r="F66" i="67"/>
  <c r="F62" i="67"/>
  <c r="F60" i="67"/>
  <c r="F58" i="67"/>
  <c r="F61" i="67"/>
  <c r="F63" i="67"/>
  <c r="F65" i="67"/>
  <c r="F64" i="67"/>
  <c r="F44" i="67"/>
  <c r="F50" i="67"/>
  <c r="F52" i="67"/>
  <c r="F48" i="67"/>
  <c r="F51" i="67"/>
  <c r="F49" i="67"/>
  <c r="F45" i="67"/>
  <c r="F53" i="67"/>
  <c r="F47" i="67"/>
  <c r="F46" i="67"/>
  <c r="F37" i="67"/>
  <c r="F34" i="67"/>
  <c r="F32" i="67"/>
  <c r="F33" i="67"/>
  <c r="F40" i="67"/>
  <c r="F38" i="67"/>
  <c r="F31" i="67"/>
  <c r="F36" i="67"/>
  <c r="F39" i="67"/>
  <c r="F35" i="67"/>
  <c r="F21" i="67"/>
  <c r="F20" i="67"/>
  <c r="F19" i="67"/>
  <c r="F18" i="67"/>
  <c r="F27" i="67"/>
  <c r="F26" i="67"/>
  <c r="F23" i="67"/>
  <c r="F22" i="67"/>
  <c r="F24" i="67"/>
  <c r="F25" i="67"/>
  <c r="F10" i="67"/>
  <c r="F11" i="67"/>
  <c r="F12" i="67"/>
  <c r="F9" i="67"/>
  <c r="F7" i="67"/>
  <c r="F5" i="67"/>
  <c r="F8" i="67"/>
  <c r="F13" i="67"/>
  <c r="F6" i="67"/>
  <c r="F14" i="67"/>
  <c r="F22" i="66"/>
  <c r="F25" i="66"/>
  <c r="F26" i="66"/>
  <c r="F27" i="66"/>
  <c r="F21" i="66"/>
  <c r="F24" i="66"/>
  <c r="F19" i="66"/>
  <c r="F18" i="66"/>
  <c r="F23" i="66"/>
  <c r="F20" i="66"/>
  <c r="F12" i="66"/>
  <c r="F8" i="66"/>
  <c r="F13" i="66"/>
  <c r="F6" i="66"/>
  <c r="F10" i="66"/>
  <c r="F11" i="66"/>
  <c r="F5" i="66"/>
  <c r="F7" i="66"/>
  <c r="F9" i="66"/>
  <c r="F14" i="66"/>
  <c r="M43" i="65" l="1"/>
  <c r="F43" i="65"/>
  <c r="M42" i="65"/>
  <c r="F42" i="65"/>
  <c r="M41" i="65"/>
  <c r="F41" i="65"/>
  <c r="F40" i="65" s="1"/>
  <c r="M40" i="65"/>
  <c r="M38" i="65"/>
  <c r="F38" i="65"/>
  <c r="M37" i="65"/>
  <c r="F37" i="65"/>
  <c r="M36" i="65"/>
  <c r="F36" i="65"/>
  <c r="F35" i="65" s="1"/>
  <c r="M35" i="65"/>
  <c r="M33" i="65"/>
  <c r="F33" i="65"/>
  <c r="M32" i="65"/>
  <c r="F32" i="65"/>
  <c r="M31" i="65"/>
  <c r="F31" i="65"/>
  <c r="F30" i="65" s="1"/>
  <c r="M30" i="65"/>
  <c r="M17" i="65"/>
  <c r="F17" i="65"/>
  <c r="M16" i="65"/>
  <c r="F16" i="65"/>
  <c r="M15" i="65"/>
  <c r="F15" i="65"/>
  <c r="F14" i="65" s="1"/>
  <c r="M14" i="65"/>
  <c r="M12" i="65"/>
  <c r="F12" i="65"/>
  <c r="M11" i="65"/>
  <c r="F11" i="65"/>
  <c r="M10" i="65"/>
  <c r="F10" i="65"/>
  <c r="F9" i="65" s="1"/>
  <c r="M9" i="65"/>
  <c r="M7" i="65"/>
  <c r="F7" i="65"/>
  <c r="M6" i="65"/>
  <c r="F6" i="65"/>
  <c r="M5" i="65"/>
  <c r="F5" i="65"/>
  <c r="F4" i="65" s="1"/>
  <c r="M4" i="65"/>
  <c r="F62" i="61"/>
  <c r="F58" i="61"/>
  <c r="F60" i="61"/>
  <c r="F66" i="61"/>
  <c r="F57" i="61"/>
  <c r="F63" i="61"/>
  <c r="F65" i="61"/>
  <c r="F64" i="61"/>
  <c r="F61" i="61"/>
  <c r="F59" i="61"/>
  <c r="F50" i="61"/>
  <c r="F47" i="61"/>
  <c r="F51" i="61"/>
  <c r="F52" i="61"/>
  <c r="F45" i="61"/>
  <c r="F49" i="61"/>
  <c r="F48" i="61"/>
  <c r="F46" i="61"/>
  <c r="F53" i="61"/>
  <c r="F44" i="61"/>
  <c r="F37" i="61"/>
  <c r="F39" i="61"/>
  <c r="F34" i="61"/>
  <c r="F31" i="61"/>
  <c r="F38" i="61"/>
  <c r="F35" i="61"/>
  <c r="F36" i="61"/>
  <c r="F40" i="61"/>
  <c r="F33" i="61"/>
  <c r="F32" i="61"/>
  <c r="F18" i="61"/>
  <c r="F23" i="61"/>
  <c r="F19" i="61"/>
  <c r="F22" i="61"/>
  <c r="F24" i="61"/>
  <c r="F20" i="61"/>
  <c r="F21" i="61"/>
  <c r="F26" i="61"/>
  <c r="F27" i="61"/>
  <c r="F25" i="61"/>
  <c r="F9" i="61"/>
  <c r="F5" i="61"/>
  <c r="F10" i="61"/>
  <c r="F14" i="61"/>
  <c r="F7" i="61"/>
  <c r="F11" i="61"/>
  <c r="F6" i="61"/>
  <c r="F12" i="61"/>
  <c r="F8" i="61"/>
  <c r="F13" i="61"/>
  <c r="F57" i="60"/>
  <c r="F58" i="60"/>
  <c r="F59" i="60"/>
  <c r="F63" i="60"/>
  <c r="F64" i="60"/>
  <c r="F62" i="60"/>
  <c r="F65" i="60"/>
  <c r="F60" i="60"/>
  <c r="F61" i="60"/>
  <c r="F66" i="60"/>
  <c r="F47" i="60"/>
  <c r="F50" i="60"/>
  <c r="F46" i="60"/>
  <c r="F49" i="60"/>
  <c r="F51" i="60"/>
  <c r="F44" i="60"/>
  <c r="F48" i="60"/>
  <c r="F53" i="60"/>
  <c r="F45" i="60"/>
  <c r="F52" i="60"/>
  <c r="F35" i="60"/>
  <c r="F39" i="60"/>
  <c r="F31" i="60"/>
  <c r="F37" i="60"/>
  <c r="F40" i="60"/>
  <c r="F33" i="60"/>
  <c r="F38" i="60"/>
  <c r="F34" i="60"/>
  <c r="F32" i="60"/>
  <c r="F36" i="60"/>
  <c r="F25" i="60"/>
  <c r="F27" i="60"/>
  <c r="F23" i="60"/>
  <c r="F24" i="60"/>
  <c r="F19" i="60"/>
  <c r="F20" i="60"/>
  <c r="F21" i="60"/>
  <c r="F22" i="60"/>
  <c r="F18" i="60"/>
  <c r="F26" i="60"/>
  <c r="F13" i="60"/>
  <c r="F14" i="60"/>
  <c r="F10" i="60"/>
  <c r="F8" i="60"/>
  <c r="F7" i="60"/>
  <c r="F6" i="60"/>
  <c r="F11" i="60"/>
  <c r="F12" i="60"/>
  <c r="F9" i="60"/>
  <c r="F5" i="60"/>
  <c r="F43" i="59"/>
  <c r="F42" i="59"/>
  <c r="F41" i="59"/>
  <c r="F40" i="59" s="1"/>
  <c r="M38" i="59"/>
  <c r="F38" i="59"/>
  <c r="F35" i="59" s="1"/>
  <c r="M37" i="59"/>
  <c r="F37" i="59"/>
  <c r="M36" i="59"/>
  <c r="M35" i="59" s="1"/>
  <c r="F36" i="59"/>
  <c r="M33" i="59"/>
  <c r="F33" i="59"/>
  <c r="F30" i="59" s="1"/>
  <c r="M32" i="59"/>
  <c r="F32" i="59"/>
  <c r="M31" i="59"/>
  <c r="M30" i="59" s="1"/>
  <c r="F31" i="59"/>
  <c r="M17" i="59"/>
  <c r="F17" i="59"/>
  <c r="F14" i="59" s="1"/>
  <c r="M16" i="59"/>
  <c r="F16" i="59"/>
  <c r="M15" i="59"/>
  <c r="M14" i="59" s="1"/>
  <c r="F15" i="59"/>
  <c r="M12" i="59"/>
  <c r="F12" i="59"/>
  <c r="F9" i="59" s="1"/>
  <c r="M11" i="59"/>
  <c r="F11" i="59"/>
  <c r="M10" i="59"/>
  <c r="M9" i="59" s="1"/>
  <c r="F10" i="59"/>
  <c r="M7" i="59"/>
  <c r="F7" i="59"/>
  <c r="F4" i="59" s="1"/>
  <c r="M6" i="59"/>
  <c r="F6" i="59"/>
  <c r="M5" i="59"/>
  <c r="M4" i="59" s="1"/>
  <c r="F5" i="59"/>
  <c r="F64" i="56"/>
  <c r="F63" i="56"/>
  <c r="F66" i="56"/>
  <c r="F57" i="56"/>
  <c r="F62" i="56"/>
  <c r="F58" i="56"/>
  <c r="F59" i="56"/>
  <c r="F65" i="56"/>
  <c r="F60" i="56"/>
  <c r="F61" i="56"/>
  <c r="F53" i="56"/>
  <c r="F50" i="56"/>
  <c r="F45" i="56"/>
  <c r="F44" i="56"/>
  <c r="F51" i="56"/>
  <c r="F48" i="56"/>
  <c r="F46" i="56"/>
  <c r="F49" i="56"/>
  <c r="F52" i="56"/>
  <c r="F47" i="56"/>
  <c r="F34" i="56"/>
  <c r="F31" i="56"/>
  <c r="F36" i="56"/>
  <c r="F32" i="56"/>
  <c r="F39" i="56"/>
  <c r="F35" i="56"/>
  <c r="F38" i="56"/>
  <c r="F37" i="56"/>
  <c r="F40" i="56"/>
  <c r="F33" i="56"/>
  <c r="F20" i="56"/>
  <c r="F22" i="56"/>
  <c r="F25" i="56"/>
  <c r="F19" i="56"/>
  <c r="F24" i="56"/>
  <c r="F23" i="56"/>
  <c r="F26" i="56"/>
  <c r="F27" i="56"/>
  <c r="F21" i="56"/>
  <c r="F18" i="56"/>
  <c r="F14" i="56"/>
  <c r="F7" i="56"/>
  <c r="F6" i="56"/>
  <c r="F9" i="56"/>
  <c r="F12" i="56"/>
  <c r="F10" i="56"/>
  <c r="F5" i="56"/>
  <c r="F8" i="56"/>
  <c r="F13" i="56"/>
  <c r="F11" i="56"/>
  <c r="F64" i="55"/>
  <c r="F61" i="55"/>
  <c r="F57" i="55"/>
  <c r="F60" i="55"/>
  <c r="F62" i="55"/>
  <c r="F58" i="55"/>
  <c r="F63" i="55"/>
  <c r="F59" i="55"/>
  <c r="F66" i="55"/>
  <c r="F65" i="55"/>
  <c r="F49" i="55"/>
  <c r="F46" i="55"/>
  <c r="F50" i="55"/>
  <c r="F53" i="55"/>
  <c r="F51" i="55"/>
  <c r="F44" i="55"/>
  <c r="F48" i="55"/>
  <c r="F52" i="55"/>
  <c r="F47" i="55"/>
  <c r="F45" i="55"/>
  <c r="F39" i="55"/>
  <c r="F34" i="55"/>
  <c r="F32" i="55"/>
  <c r="F36" i="55"/>
  <c r="F40" i="55"/>
  <c r="F38" i="55"/>
  <c r="F33" i="55"/>
  <c r="F37" i="55"/>
  <c r="F31" i="55"/>
  <c r="F35" i="55"/>
  <c r="F24" i="55"/>
  <c r="F20" i="55"/>
  <c r="F21" i="55"/>
  <c r="F19" i="55"/>
  <c r="F18" i="55"/>
  <c r="F23" i="55"/>
  <c r="F27" i="55"/>
  <c r="F25" i="55"/>
  <c r="F22" i="55"/>
  <c r="F26" i="55"/>
  <c r="F6" i="55"/>
  <c r="F13" i="55"/>
  <c r="F11" i="55"/>
  <c r="F8" i="55"/>
  <c r="F12" i="55"/>
  <c r="F14" i="55"/>
  <c r="F9" i="55"/>
  <c r="F5" i="55"/>
  <c r="F7" i="55"/>
  <c r="F10" i="55"/>
  <c r="F29" i="53"/>
  <c r="F30" i="53"/>
  <c r="F31" i="53"/>
  <c r="F28" i="53"/>
  <c r="F27" i="53"/>
  <c r="F25" i="53"/>
  <c r="F26" i="53"/>
  <c r="F18" i="53"/>
  <c r="F16" i="53"/>
  <c r="F20" i="53"/>
  <c r="F15" i="53"/>
  <c r="F21" i="53"/>
  <c r="F19" i="53"/>
  <c r="F17" i="53"/>
  <c r="F8" i="53"/>
  <c r="F9" i="53"/>
  <c r="F11" i="53"/>
  <c r="F7" i="53"/>
  <c r="F6" i="53"/>
  <c r="F10" i="53"/>
  <c r="F5" i="53"/>
  <c r="F53" i="52"/>
  <c r="F58" i="52"/>
  <c r="F61" i="52"/>
  <c r="F55" i="52"/>
  <c r="F56" i="52"/>
  <c r="F57" i="52"/>
  <c r="F60" i="52"/>
  <c r="F54" i="52"/>
  <c r="F59" i="52"/>
  <c r="F46" i="52"/>
  <c r="F48" i="52"/>
  <c r="F49" i="52"/>
  <c r="F44" i="52"/>
  <c r="F42" i="52"/>
  <c r="F45" i="52"/>
  <c r="F43" i="52"/>
  <c r="F41" i="52"/>
  <c r="F47" i="52"/>
  <c r="F34" i="52"/>
  <c r="F37" i="52"/>
  <c r="F33" i="52"/>
  <c r="F31" i="52"/>
  <c r="F30" i="52"/>
  <c r="F29" i="52"/>
  <c r="F36" i="52"/>
  <c r="F32" i="52"/>
  <c r="F35" i="52"/>
  <c r="F20" i="52"/>
  <c r="F17" i="52"/>
  <c r="F19" i="52"/>
  <c r="F21" i="52"/>
  <c r="F23" i="52"/>
  <c r="F22" i="52"/>
  <c r="F24" i="52"/>
  <c r="F18" i="52"/>
  <c r="F25" i="52"/>
  <c r="F10" i="52"/>
  <c r="F7" i="52"/>
  <c r="F5" i="52"/>
  <c r="F8" i="52"/>
  <c r="F13" i="52"/>
  <c r="F12" i="52"/>
  <c r="F11" i="52"/>
  <c r="F6" i="52"/>
  <c r="F9" i="52"/>
  <c r="M17" i="51"/>
  <c r="F17" i="51"/>
  <c r="M16" i="51"/>
  <c r="M14" i="51" s="1"/>
  <c r="F16" i="51"/>
  <c r="M15" i="51"/>
  <c r="F15" i="51"/>
  <c r="F14" i="51"/>
  <c r="M12" i="51"/>
  <c r="F12" i="51"/>
  <c r="M11" i="51"/>
  <c r="M9" i="51" s="1"/>
  <c r="F11" i="51"/>
  <c r="M10" i="51"/>
  <c r="F10" i="51"/>
  <c r="F9" i="51"/>
  <c r="M7" i="51"/>
  <c r="F7" i="51"/>
  <c r="M6" i="51"/>
  <c r="M4" i="51" s="1"/>
  <c r="F6" i="51"/>
  <c r="M5" i="51"/>
  <c r="F5" i="51"/>
  <c r="F4" i="51"/>
  <c r="F65" i="49"/>
  <c r="F58" i="49"/>
  <c r="F63" i="49"/>
  <c r="F61" i="49"/>
  <c r="F64" i="49"/>
  <c r="F60" i="49"/>
  <c r="F66" i="49"/>
  <c r="F62" i="49"/>
  <c r="F59" i="49"/>
  <c r="F57" i="49"/>
  <c r="F49" i="49"/>
  <c r="F52" i="49"/>
  <c r="F44" i="49"/>
  <c r="F46" i="49"/>
  <c r="F48" i="49"/>
  <c r="F50" i="49"/>
  <c r="F53" i="49"/>
  <c r="F47" i="49"/>
  <c r="F51" i="49"/>
  <c r="F45" i="49"/>
  <c r="F37" i="49"/>
  <c r="F31" i="49"/>
  <c r="F35" i="49"/>
  <c r="F40" i="49"/>
  <c r="F38" i="49"/>
  <c r="F34" i="49"/>
  <c r="F33" i="49"/>
  <c r="F39" i="49"/>
  <c r="F32" i="49"/>
  <c r="F36" i="49"/>
  <c r="F25" i="49"/>
  <c r="F18" i="49"/>
  <c r="F24" i="49"/>
  <c r="F27" i="49"/>
  <c r="F22" i="49"/>
  <c r="F26" i="49"/>
  <c r="F21" i="49"/>
  <c r="F20" i="49"/>
  <c r="F23" i="49"/>
  <c r="F19" i="49"/>
  <c r="F14" i="49"/>
  <c r="F12" i="49"/>
  <c r="F13" i="49"/>
  <c r="F8" i="49"/>
  <c r="F9" i="49"/>
  <c r="F11" i="49"/>
  <c r="F5" i="49"/>
  <c r="F6" i="49"/>
  <c r="F7" i="49"/>
  <c r="F10" i="49"/>
  <c r="G15" i="48" l="1"/>
  <c r="G14" i="48"/>
  <c r="G13" i="48"/>
  <c r="G12" i="48"/>
  <c r="G11" i="48"/>
  <c r="G10" i="48"/>
  <c r="G9" i="48"/>
  <c r="G8" i="48"/>
  <c r="G7" i="48"/>
  <c r="G6" i="48"/>
  <c r="G5" i="48"/>
  <c r="F43" i="47"/>
  <c r="F42" i="47"/>
  <c r="F41" i="47"/>
  <c r="F40" i="47" s="1"/>
  <c r="M38" i="47"/>
  <c r="F38" i="47"/>
  <c r="M37" i="47"/>
  <c r="M35" i="47" s="1"/>
  <c r="F37" i="47"/>
  <c r="M36" i="47"/>
  <c r="F36" i="47"/>
  <c r="F35" i="47"/>
  <c r="M33" i="47"/>
  <c r="F33" i="47"/>
  <c r="M32" i="47"/>
  <c r="M30" i="47" s="1"/>
  <c r="F32" i="47"/>
  <c r="M31" i="47"/>
  <c r="F31" i="47"/>
  <c r="F30" i="47"/>
  <c r="F17" i="47"/>
  <c r="F16" i="47"/>
  <c r="F15" i="47"/>
  <c r="F14" i="47" s="1"/>
  <c r="M12" i="47"/>
  <c r="F12" i="47"/>
  <c r="M11" i="47"/>
  <c r="F11" i="47"/>
  <c r="M10" i="47"/>
  <c r="F10" i="47"/>
  <c r="M9" i="47"/>
  <c r="F9" i="47"/>
  <c r="M7" i="47"/>
  <c r="F7" i="47"/>
  <c r="M6" i="47"/>
  <c r="F6" i="47"/>
  <c r="M5" i="47"/>
  <c r="F5" i="47"/>
  <c r="M4" i="47"/>
  <c r="F4" i="47"/>
  <c r="F43" i="46"/>
  <c r="F42" i="46"/>
  <c r="F41" i="46"/>
  <c r="F40" i="46" s="1"/>
  <c r="M38" i="46"/>
  <c r="F38" i="46"/>
  <c r="M37" i="46"/>
  <c r="M35" i="46" s="1"/>
  <c r="F37" i="46"/>
  <c r="F35" i="46" s="1"/>
  <c r="M36" i="46"/>
  <c r="F36" i="46"/>
  <c r="M33" i="46"/>
  <c r="F33" i="46"/>
  <c r="M32" i="46"/>
  <c r="M30" i="46" s="1"/>
  <c r="F32" i="46"/>
  <c r="F30" i="46" s="1"/>
  <c r="M31" i="46"/>
  <c r="F31" i="46"/>
  <c r="F17" i="46"/>
  <c r="F16" i="46"/>
  <c r="F15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17" i="42"/>
  <c r="F17" i="42"/>
  <c r="M16" i="42"/>
  <c r="F16" i="42"/>
  <c r="M15" i="42"/>
  <c r="M14" i="42" s="1"/>
  <c r="F15" i="42"/>
  <c r="F14" i="42"/>
  <c r="M12" i="42"/>
  <c r="F12" i="42"/>
  <c r="M11" i="42"/>
  <c r="F11" i="42"/>
  <c r="M10" i="42"/>
  <c r="M9" i="42" s="1"/>
  <c r="F10" i="42"/>
  <c r="F9" i="42"/>
  <c r="M7" i="42"/>
  <c r="F7" i="42"/>
  <c r="M6" i="42"/>
  <c r="F6" i="42"/>
  <c r="M5" i="42"/>
  <c r="M4" i="42" s="1"/>
  <c r="F5" i="42"/>
  <c r="F4" i="42"/>
  <c r="M43" i="41"/>
  <c r="F43" i="41"/>
  <c r="M42" i="41"/>
  <c r="F42" i="41"/>
  <c r="M41" i="41"/>
  <c r="M40" i="41" s="1"/>
  <c r="F41" i="41"/>
  <c r="F40" i="41"/>
  <c r="M38" i="41"/>
  <c r="F38" i="41"/>
  <c r="M37" i="41"/>
  <c r="F37" i="41"/>
  <c r="M36" i="41"/>
  <c r="M35" i="41" s="1"/>
  <c r="F36" i="41"/>
  <c r="F35" i="41"/>
  <c r="M33" i="41"/>
  <c r="F33" i="41"/>
  <c r="F30" i="41" s="1"/>
  <c r="M32" i="41"/>
  <c r="F32" i="41"/>
  <c r="M31" i="41"/>
  <c r="M30" i="41" s="1"/>
  <c r="F31" i="41"/>
  <c r="M17" i="41"/>
  <c r="F17" i="41"/>
  <c r="M16" i="41"/>
  <c r="F16" i="41"/>
  <c r="M15" i="41"/>
  <c r="M14" i="41" s="1"/>
  <c r="F15" i="41"/>
  <c r="F14" i="41"/>
  <c r="M12" i="41"/>
  <c r="F12" i="41"/>
  <c r="M11" i="41"/>
  <c r="F11" i="41"/>
  <c r="M10" i="41"/>
  <c r="M9" i="41" s="1"/>
  <c r="F10" i="41"/>
  <c r="F9" i="41"/>
  <c r="M7" i="41"/>
  <c r="F7" i="41"/>
  <c r="M6" i="41"/>
  <c r="F6" i="41"/>
  <c r="M5" i="41"/>
  <c r="M4" i="41" s="1"/>
  <c r="F5" i="41"/>
  <c r="F4" i="41"/>
  <c r="G33" i="36"/>
  <c r="G32" i="36"/>
  <c r="G31" i="36"/>
  <c r="G30" i="36"/>
  <c r="G29" i="36"/>
  <c r="G28" i="36"/>
  <c r="G27" i="36"/>
  <c r="G23" i="36"/>
  <c r="G22" i="36"/>
  <c r="G21" i="36"/>
  <c r="G20" i="36"/>
  <c r="G19" i="36"/>
  <c r="G18" i="36"/>
  <c r="G17" i="36"/>
  <c r="G16" i="36"/>
  <c r="G12" i="36"/>
  <c r="G11" i="36"/>
  <c r="G10" i="36"/>
  <c r="G9" i="36"/>
  <c r="G8" i="36"/>
  <c r="G7" i="36"/>
  <c r="G6" i="36"/>
  <c r="G5" i="36"/>
  <c r="H13" i="35"/>
  <c r="H12" i="35"/>
  <c r="H11" i="35"/>
  <c r="H10" i="35"/>
  <c r="H9" i="35"/>
  <c r="H8" i="35"/>
  <c r="H7" i="35"/>
  <c r="H6" i="35"/>
  <c r="H5" i="35"/>
  <c r="F14" i="30"/>
  <c r="F13" i="30"/>
  <c r="F12" i="30"/>
  <c r="F11" i="30"/>
  <c r="F10" i="30"/>
  <c r="F9" i="30"/>
  <c r="F8" i="30"/>
  <c r="F7" i="30"/>
  <c r="F6" i="30"/>
  <c r="F5" i="30"/>
  <c r="F11" i="28"/>
  <c r="F10" i="28"/>
  <c r="F9" i="28"/>
  <c r="F8" i="28"/>
  <c r="F7" i="28"/>
  <c r="F6" i="28"/>
  <c r="F5" i="28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15" i="25"/>
  <c r="F14" i="25"/>
  <c r="F13" i="25"/>
  <c r="F12" i="25"/>
  <c r="F11" i="25"/>
  <c r="F10" i="25"/>
  <c r="F9" i="25"/>
  <c r="F8" i="25"/>
  <c r="F7" i="25"/>
  <c r="F6" i="25"/>
  <c r="F5" i="25"/>
  <c r="F19" i="23"/>
  <c r="F18" i="23"/>
  <c r="F17" i="23"/>
  <c r="F16" i="23"/>
  <c r="F15" i="23"/>
  <c r="F14" i="23"/>
  <c r="F10" i="23"/>
  <c r="F9" i="23"/>
  <c r="F8" i="23"/>
  <c r="F7" i="23"/>
  <c r="F6" i="23"/>
  <c r="F5" i="23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38" i="14"/>
  <c r="F37" i="14"/>
  <c r="F36" i="14"/>
  <c r="F35" i="14"/>
  <c r="M33" i="14"/>
  <c r="F33" i="14"/>
  <c r="M32" i="14"/>
  <c r="F32" i="14"/>
  <c r="F30" i="14" s="1"/>
  <c r="M31" i="14"/>
  <c r="M30" i="14" s="1"/>
  <c r="F31" i="14"/>
  <c r="F17" i="14"/>
  <c r="F16" i="14"/>
  <c r="F15" i="14"/>
  <c r="F14" i="14" s="1"/>
  <c r="F12" i="14"/>
  <c r="F11" i="14"/>
  <c r="F10" i="14"/>
  <c r="F9" i="14"/>
  <c r="M7" i="14"/>
  <c r="F7" i="14"/>
  <c r="M6" i="14"/>
  <c r="M4" i="14" s="1"/>
  <c r="F6" i="14"/>
  <c r="F4" i="14" s="1"/>
  <c r="M5" i="14"/>
  <c r="F5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 s="1"/>
  <c r="F38" i="7"/>
  <c r="F37" i="7"/>
  <c r="F36" i="7"/>
  <c r="F35" i="7"/>
  <c r="M33" i="7"/>
  <c r="F33" i="7"/>
  <c r="M32" i="7"/>
  <c r="F32" i="7"/>
  <c r="M31" i="7"/>
  <c r="F31" i="7"/>
  <c r="M30" i="7"/>
  <c r="F30" i="7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M9" i="6" s="1"/>
  <c r="F10" i="6"/>
  <c r="F9" i="6"/>
  <c r="M7" i="6"/>
  <c r="F7" i="6"/>
  <c r="M6" i="6"/>
  <c r="F6" i="6"/>
  <c r="M5" i="6"/>
  <c r="M4" i="6" s="1"/>
  <c r="F5" i="6"/>
  <c r="F4" i="6"/>
</calcChain>
</file>

<file path=xl/sharedStrings.xml><?xml version="1.0" encoding="utf-8"?>
<sst xmlns="http://schemas.openxmlformats.org/spreadsheetml/2006/main" count="6998" uniqueCount="1683">
  <si>
    <t>10M Air Pistol - Individuals</t>
  </si>
  <si>
    <t>DG</t>
  </si>
  <si>
    <t>á</t>
  </si>
  <si>
    <t>Round Five</t>
  </si>
  <si>
    <t>Division One</t>
  </si>
  <si>
    <t>Avg of declared Avgs: 185.7</t>
  </si>
  <si>
    <t>Avg this round: 185.7</t>
  </si>
  <si>
    <t>Division Two</t>
  </si>
  <si>
    <t>Avg of declared Avgs: 179.6</t>
  </si>
  <si>
    <t>Avg this round: 176.4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</si>
  <si>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</si>
  <si>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</si>
  <si>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</si>
  <si>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</si>
  <si>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</si>
  <si>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</si>
  <si>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</si>
  <si>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</si>
  <si>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</si>
  <si>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</si>
  <si>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A. Ralston</t>
  </si>
  <si>
    <t>Dumbarton</t>
  </si>
  <si>
    <t>Phil. Sambells</t>
  </si>
  <si>
    <t>City of Truro</t>
  </si>
  <si>
    <t>P. Hair</t>
  </si>
  <si>
    <t>Dumfries</t>
  </si>
  <si>
    <t>S. Stockdale</t>
  </si>
  <si>
    <t>Callander</t>
  </si>
  <si>
    <t>S. Finnie</t>
  </si>
  <si>
    <t>Harpenden</t>
  </si>
  <si>
    <t>D. Kirk</t>
  </si>
  <si>
    <t>Telepost</t>
  </si>
  <si>
    <t>A. Speight</t>
  </si>
  <si>
    <t>Wigan</t>
  </si>
  <si>
    <t>A. Williams</t>
  </si>
  <si>
    <t>Crewe</t>
  </si>
  <si>
    <t>C. Dickson</t>
  </si>
  <si>
    <t>Alloa</t>
  </si>
  <si>
    <t>O. Fallon</t>
  </si>
  <si>
    <t>Blackpool</t>
  </si>
  <si>
    <t>H. Graham</t>
  </si>
  <si>
    <t>I. Nuckley</t>
  </si>
  <si>
    <t>ncr</t>
  </si>
  <si>
    <t>B. Livingstone</t>
  </si>
  <si>
    <t>C. Wegg</t>
  </si>
  <si>
    <t>Norwich City</t>
  </si>
  <si>
    <t>K. Russell</t>
  </si>
  <si>
    <t>T. Dimmock</t>
  </si>
  <si>
    <t>Division Three</t>
  </si>
  <si>
    <t>Avg of declared Avgs: 176.8</t>
  </si>
  <si>
    <t>Avg this round: 177.2</t>
  </si>
  <si>
    <t>Division Four</t>
  </si>
  <si>
    <t>Avg of declared Avgs: 174.6</t>
  </si>
  <si>
    <t>Avg this round: 176.0</t>
  </si>
  <si>
    <t>J. Wegg</t>
  </si>
  <si>
    <t>B. Melvin</t>
  </si>
  <si>
    <t>Bedlay</t>
  </si>
  <si>
    <t>D. Spencer</t>
  </si>
  <si>
    <t>Goodyear</t>
  </si>
  <si>
    <t>B. Griffiths</t>
  </si>
  <si>
    <t>M. Osborne</t>
  </si>
  <si>
    <t>Vickers</t>
  </si>
  <si>
    <t>P. Gregory</t>
  </si>
  <si>
    <t>G. Mees</t>
  </si>
  <si>
    <t>D. Stocks</t>
  </si>
  <si>
    <t>Sutton Coldfield</t>
  </si>
  <si>
    <t>E. Wethered</t>
  </si>
  <si>
    <t>R &amp; L</t>
  </si>
  <si>
    <t>D. Hall</t>
  </si>
  <si>
    <t>R. A. Shaw</t>
  </si>
  <si>
    <t>M. Linacre</t>
  </si>
  <si>
    <t>Comber</t>
  </si>
  <si>
    <t>O. Street</t>
  </si>
  <si>
    <t>Bideford</t>
  </si>
  <si>
    <t>R. Wethered</t>
  </si>
  <si>
    <t>G. Minko</t>
  </si>
  <si>
    <t>A. Kirkham</t>
  </si>
  <si>
    <t>Preston Grasshoppers</t>
  </si>
  <si>
    <t>A. Wilson</t>
  </si>
  <si>
    <t>D. Gilbody</t>
  </si>
  <si>
    <t>Downshire</t>
  </si>
  <si>
    <t>Division Five</t>
  </si>
  <si>
    <t>Avg of declared Avgs: 171.9</t>
  </si>
  <si>
    <t>Avg this round: 172.9</t>
  </si>
  <si>
    <t>Division Six</t>
  </si>
  <si>
    <t>Avg of declared Avgs: 170.7</t>
  </si>
  <si>
    <t>Avg this round: 167.7</t>
  </si>
  <si>
    <t>B. Woolley</t>
  </si>
  <si>
    <t>A. McDonald</t>
  </si>
  <si>
    <t>K. Gardner</t>
  </si>
  <si>
    <t>St Giles Yarners</t>
  </si>
  <si>
    <t>T. Sambells</t>
  </si>
  <si>
    <t>St Austell</t>
  </si>
  <si>
    <t>P. Stokes</t>
  </si>
  <si>
    <t>M. Johnson</t>
  </si>
  <si>
    <t>S. Alexander</t>
  </si>
  <si>
    <t>Penarth</t>
  </si>
  <si>
    <t>I. Jones</t>
  </si>
  <si>
    <t>Altrincham</t>
  </si>
  <si>
    <t>P. Field</t>
  </si>
  <si>
    <t>D. Strachan</t>
  </si>
  <si>
    <t>Dunfermline</t>
  </si>
  <si>
    <t>D. White</t>
  </si>
  <si>
    <t>D. Gilbert-Harris</t>
  </si>
  <si>
    <t>Penzance</t>
  </si>
  <si>
    <t>J. Wilding P5.2.3.1x1</t>
  </si>
  <si>
    <t>Bury</t>
  </si>
  <si>
    <t>P. Medlin</t>
  </si>
  <si>
    <t>A. Baxter</t>
  </si>
  <si>
    <t>R. Hair</t>
  </si>
  <si>
    <t>M. Heyes</t>
  </si>
  <si>
    <t>w/d</t>
  </si>
  <si>
    <t>R. Scott-Ward</t>
  </si>
  <si>
    <t>Division Seven</t>
  </si>
  <si>
    <t>Avg of declared Avgs: 169.4</t>
  </si>
  <si>
    <t>Avg this round: 169.6</t>
  </si>
  <si>
    <t>Division Eight</t>
  </si>
  <si>
    <t>Avg of declared Avgs: 167.7</t>
  </si>
  <si>
    <t>Avg this round: 169.0</t>
  </si>
  <si>
    <t>K. Rafiq</t>
  </si>
  <si>
    <t>N. Carter</t>
  </si>
  <si>
    <t>R. Cornthwaite</t>
  </si>
  <si>
    <t>A. Jackson</t>
  </si>
  <si>
    <t>J. Hough</t>
  </si>
  <si>
    <t>T. Osborne</t>
  </si>
  <si>
    <t>S. Trevithick</t>
  </si>
  <si>
    <t>T. Oakley</t>
  </si>
  <si>
    <t>B. Elliott</t>
  </si>
  <si>
    <t>R. Collins</t>
  </si>
  <si>
    <t>Portishead</t>
  </si>
  <si>
    <t>G. Appleby</t>
  </si>
  <si>
    <t>Keswick</t>
  </si>
  <si>
    <t>M. Humphrey</t>
  </si>
  <si>
    <t>M. C. Jupp</t>
  </si>
  <si>
    <t>Leek</t>
  </si>
  <si>
    <t>T. Wilson</t>
  </si>
  <si>
    <t>A. Reed P7.6.3.2x1</t>
  </si>
  <si>
    <t>Little Clacton</t>
  </si>
  <si>
    <t>S. Raven</t>
  </si>
  <si>
    <t>M. Popazov</t>
  </si>
  <si>
    <t>Deddington</t>
  </si>
  <si>
    <t>A. Dart</t>
  </si>
  <si>
    <t>Division Nine</t>
  </si>
  <si>
    <t>Avg of declared Avgs: 165.2</t>
  </si>
  <si>
    <t>Avg this round: 166.4</t>
  </si>
  <si>
    <t>Division Ten</t>
  </si>
  <si>
    <t>Avg of declared Avgs: 163.6</t>
  </si>
  <si>
    <t>Avg this round: 162.9</t>
  </si>
  <si>
    <t>C. Hendry</t>
  </si>
  <si>
    <t>J.S.P.C.</t>
  </si>
  <si>
    <t>N. Booker</t>
  </si>
  <si>
    <t>J. Brown</t>
  </si>
  <si>
    <t>S. McArthur</t>
  </si>
  <si>
    <t>J. Davis</t>
  </si>
  <si>
    <t>M. Hunt</t>
  </si>
  <si>
    <t>S. Morris</t>
  </si>
  <si>
    <t>D. Sweeting</t>
  </si>
  <si>
    <t>T. Pearson</t>
  </si>
  <si>
    <t>GWRSA</t>
  </si>
  <si>
    <t>O. Jones</t>
  </si>
  <si>
    <t>Cumb News</t>
  </si>
  <si>
    <t>K. Johnson</t>
  </si>
  <si>
    <t>A. Hodge</t>
  </si>
  <si>
    <t>M. Williams</t>
  </si>
  <si>
    <t>M. Pedley</t>
  </si>
  <si>
    <t>T. Purcell</t>
  </si>
  <si>
    <t>D. Grocott</t>
  </si>
  <si>
    <t>H. Dart</t>
  </si>
  <si>
    <t>R. Miller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</si>
  <si>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</si>
  <si>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</si>
  <si>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</si>
  <si>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</si>
  <si>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</si>
  <si>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160.4</t>
  </si>
  <si>
    <t>Division Twelve</t>
  </si>
  <si>
    <t>Avg of declared Avgs: 159.2</t>
  </si>
  <si>
    <t>Avg this round: 157.8</t>
  </si>
  <si>
    <t>J. Thomson</t>
  </si>
  <si>
    <t>Y. Poulopoulou</t>
  </si>
  <si>
    <t>R. Ninnis</t>
  </si>
  <si>
    <t>A. Davis</t>
  </si>
  <si>
    <t>N. Bishop</t>
  </si>
  <si>
    <t>R. Coggle</t>
  </si>
  <si>
    <t>St Andrews</t>
  </si>
  <si>
    <t>T. Flynn</t>
  </si>
  <si>
    <t>N. Dixon</t>
  </si>
  <si>
    <t>T. Mooney</t>
  </si>
  <si>
    <t>P. Warwick</t>
  </si>
  <si>
    <t>N. Lean</t>
  </si>
  <si>
    <t>N. Calder</t>
  </si>
  <si>
    <t>D. C. J. Poxon</t>
  </si>
  <si>
    <t>Leicester</t>
  </si>
  <si>
    <t>A. Noble</t>
  </si>
  <si>
    <t>M. Savage</t>
  </si>
  <si>
    <t>S. Tomlin</t>
  </si>
  <si>
    <t>J. Machin</t>
  </si>
  <si>
    <t>D. McNulty</t>
  </si>
  <si>
    <t>Division Thirteen</t>
  </si>
  <si>
    <t>Avg of declared Avgs: 156.6</t>
  </si>
  <si>
    <t>Avg this round: 162.3</t>
  </si>
  <si>
    <t>Division Fourteen</t>
  </si>
  <si>
    <t>Avg of declared Avgs: 152.7</t>
  </si>
  <si>
    <t>Avg this round: 146.4</t>
  </si>
  <si>
    <t>D. Canning</t>
  </si>
  <si>
    <t>O. J. Spence</t>
  </si>
  <si>
    <t>D. Smyth</t>
  </si>
  <si>
    <t>East Antrim</t>
  </si>
  <si>
    <t>A. Tew</t>
  </si>
  <si>
    <t>T. McGregor</t>
  </si>
  <si>
    <t>J. Pye</t>
  </si>
  <si>
    <t>C. Wilson</t>
  </si>
  <si>
    <t>P. Garrett</t>
  </si>
  <si>
    <t>P. May</t>
  </si>
  <si>
    <t>C. Brown</t>
  </si>
  <si>
    <t>S. Harris</t>
  </si>
  <si>
    <t>D. Ellsmore</t>
  </si>
  <si>
    <t>K. Stockham</t>
  </si>
  <si>
    <t>A. Hunton</t>
  </si>
  <si>
    <t>F. Braganza</t>
  </si>
  <si>
    <t>L. Cooper</t>
  </si>
  <si>
    <t>P. McKelvey</t>
  </si>
  <si>
    <t>H. Kearey</t>
  </si>
  <si>
    <t>Division Fifteen</t>
  </si>
  <si>
    <t>Avg of declared Avgs: 148.1</t>
  </si>
  <si>
    <t>Avg this round: 144.4</t>
  </si>
  <si>
    <t>Division Sixteen</t>
  </si>
  <si>
    <t>Avg of declared Avgs: 144.4</t>
  </si>
  <si>
    <t>Avg this round: 142.3</t>
  </si>
  <si>
    <t>C. Burn</t>
  </si>
  <si>
    <t>G. Sund</t>
  </si>
  <si>
    <t>A. Rogers</t>
  </si>
  <si>
    <t>R. Hunt</t>
  </si>
  <si>
    <t>P. Harrison</t>
  </si>
  <si>
    <t>A. Hopkins</t>
  </si>
  <si>
    <t>M. Arnstein</t>
  </si>
  <si>
    <t>L. Holden</t>
  </si>
  <si>
    <t>Colne</t>
  </si>
  <si>
    <t>R. Holden</t>
  </si>
  <si>
    <t>D. Platt</t>
  </si>
  <si>
    <t>R. Vergnault</t>
  </si>
  <si>
    <t>C. Bowes</t>
  </si>
  <si>
    <t>E. Thornton</t>
  </si>
  <si>
    <t>M. Cunliffe</t>
  </si>
  <si>
    <t>J. Huyton</t>
  </si>
  <si>
    <t>A. Hay</t>
  </si>
  <si>
    <t>CSSC (Rosyth)</t>
  </si>
  <si>
    <t>A. Spearman</t>
  </si>
  <si>
    <t>A. Debnam</t>
  </si>
  <si>
    <t>J. Cooke P5.2.3.1x1</t>
  </si>
  <si>
    <t>Division Seventeen</t>
  </si>
  <si>
    <t>Avg of declared Avgs: 125.3</t>
  </si>
  <si>
    <t>Avg this round: 133.2</t>
  </si>
  <si>
    <t>N. Holovchuk</t>
  </si>
  <si>
    <t>M. D. Peacock</t>
  </si>
  <si>
    <t>A. Salt</t>
  </si>
  <si>
    <t>M. Galea</t>
  </si>
  <si>
    <t>D. Heaton</t>
  </si>
  <si>
    <t>A. Gilsenan</t>
  </si>
  <si>
    <t>P. Kaye</t>
  </si>
  <si>
    <t>D. O'Driscoll</t>
  </si>
  <si>
    <t>K. Mundy</t>
  </si>
  <si>
    <t>J. Hartley</t>
  </si>
  <si>
    <t>Juniors</t>
  </si>
  <si>
    <t>Avg of declared Avgs: 165.7</t>
  </si>
  <si>
    <t>Avg this round: 166.2</t>
  </si>
  <si>
    <t xml:space="preserve">  Scorer:  See main sheet</t>
  </si>
  <si>
    <t>Seniors</t>
  </si>
  <si>
    <t>Avg of declared Avgs: 176.3</t>
  </si>
  <si>
    <t>Avg this round: 177.9</t>
  </si>
  <si>
    <t>Avg of declared Avgs: 170.9</t>
  </si>
  <si>
    <t>Avg of declared Avgs: 164.1</t>
  </si>
  <si>
    <t>Avg this round: 165.0</t>
  </si>
  <si>
    <t>Avg of declared Avgs: 158.6</t>
  </si>
  <si>
    <t>Avg this round: 159.4</t>
  </si>
  <si>
    <t>Avg of declared Avgs: 147.6</t>
  </si>
  <si>
    <t>Avg this round: 145.3</t>
  </si>
  <si>
    <t>10M Air Pistol - Teams</t>
  </si>
  <si>
    <t>1 Alloa</t>
  </si>
  <si>
    <t>v</t>
  </si>
  <si>
    <t>2 Balerno &amp; Currie A</t>
  </si>
  <si>
    <t>3 Blackpool A</t>
  </si>
  <si>
    <t>5 Crewe A</t>
  </si>
  <si>
    <t>4 City of Truro A</t>
  </si>
  <si>
    <t>6 BYE</t>
  </si>
  <si>
    <t>Shot</t>
  </si>
  <si>
    <t>Won</t>
  </si>
  <si>
    <t>Drw</t>
  </si>
  <si>
    <t>Lst</t>
  </si>
  <si>
    <t>Pnt</t>
  </si>
  <si>
    <t>Avg of declared Avgs: 530.8</t>
  </si>
  <si>
    <t>Avg this round: 525.0</t>
  </si>
  <si>
    <t>(Complete teams only)</t>
  </si>
  <si>
    <t>1 Bury</t>
  </si>
  <si>
    <t>2 Goodyear</t>
  </si>
  <si>
    <t>3 Penzance</t>
  </si>
  <si>
    <t>5 Vickers</t>
  </si>
  <si>
    <t>4 Sutton Coldfield</t>
  </si>
  <si>
    <t>Avg of declared Avgs: 508.0</t>
  </si>
  <si>
    <t>Avg this round: 507.0</t>
  </si>
  <si>
    <t>1 Blackburn</t>
  </si>
  <si>
    <t>2 Blackpool B</t>
  </si>
  <si>
    <t>J. Huyton SUB</t>
  </si>
  <si>
    <t>3 City of Truro B</t>
  </si>
  <si>
    <t>5 Leek</t>
  </si>
  <si>
    <t>4 Keswick</t>
  </si>
  <si>
    <t>Avg of declared Avgs: 489.2</t>
  </si>
  <si>
    <t>Avg this round: 488.3</t>
  </si>
  <si>
    <t>1 Balerno &amp; Currie B</t>
  </si>
  <si>
    <t>2 Callander</t>
  </si>
  <si>
    <t>3 Crewe B</t>
  </si>
  <si>
    <t>5 BYE</t>
  </si>
  <si>
    <t>4 Dumbarton</t>
  </si>
  <si>
    <t>6 Bogey470</t>
  </si>
  <si>
    <t>Avg of declared Avgs: 470.2</t>
  </si>
  <si>
    <t>Avg this round: 482.5</t>
  </si>
  <si>
    <t>10m Air Pistol - Individuals (Supported rest)</t>
  </si>
  <si>
    <t>AH2</t>
  </si>
  <si>
    <t>Round Five (30-Dec-24)</t>
  </si>
  <si>
    <t>Avg of declared Avgs: 185.1</t>
  </si>
  <si>
    <t>Avg this round: 182.9</t>
  </si>
  <si>
    <t>C. Clark</t>
  </si>
  <si>
    <t>Darlington RA</t>
  </si>
  <si>
    <t>D. Smith</t>
  </si>
  <si>
    <t>N. Hayes</t>
  </si>
  <si>
    <t>Glevum</t>
  </si>
  <si>
    <t>M. Dykes</t>
  </si>
  <si>
    <t>D. Boyton</t>
  </si>
  <si>
    <t>Court Riverside</t>
  </si>
  <si>
    <t>S. Davis</t>
  </si>
  <si>
    <t>Old Silhillians</t>
  </si>
  <si>
    <t>M. McGoldrick</t>
  </si>
  <si>
    <t>R. Thomas</t>
  </si>
  <si>
    <t>Avg of declared Avgs: 176.5</t>
  </si>
  <si>
    <t>Avg this round: 178.4</t>
  </si>
  <si>
    <t>H. Shorrock</t>
  </si>
  <si>
    <t>E. Hatcher</t>
  </si>
  <si>
    <t>K. Johns</t>
  </si>
  <si>
    <t>D. Wilkins</t>
  </si>
  <si>
    <t>S. Western</t>
  </si>
  <si>
    <t>G. Cox</t>
  </si>
  <si>
    <t>I. Fletcher</t>
  </si>
  <si>
    <t>Avg of declared Avgs: 168.6</t>
  </si>
  <si>
    <t>Avg this round: 163.8</t>
  </si>
  <si>
    <t>S. Baker</t>
  </si>
  <si>
    <t>I. Stevenson</t>
  </si>
  <si>
    <t>G. Beak</t>
  </si>
  <si>
    <t>A. Trueick</t>
  </si>
  <si>
    <t>G. Sowerby</t>
  </si>
  <si>
    <t>J. List</t>
  </si>
  <si>
    <t>N. Beesley</t>
  </si>
  <si>
    <t>C. Milford</t>
  </si>
  <si>
    <t>Avg of declared Avgs: 164.6</t>
  </si>
  <si>
    <t>Avg this round: 169.3</t>
  </si>
  <si>
    <t>C. Roads</t>
  </si>
  <si>
    <t>C. Johnson</t>
  </si>
  <si>
    <t>M. Bowen</t>
  </si>
  <si>
    <t>G. Law</t>
  </si>
  <si>
    <t>I. Wallace</t>
  </si>
  <si>
    <t>G. Garbutt</t>
  </si>
  <si>
    <t>K. Roberts</t>
  </si>
  <si>
    <t>P. Webb</t>
  </si>
  <si>
    <t>Avg of declared Avgs: 149.2</t>
  </si>
  <si>
    <t>Avg this round: 154.0</t>
  </si>
  <si>
    <t>W. F. Hamilton</t>
  </si>
  <si>
    <t>G. Clifford</t>
  </si>
  <si>
    <t>R. Whinnett</t>
  </si>
  <si>
    <t>D. Parker</t>
  </si>
  <si>
    <t>M. Bailey</t>
  </si>
  <si>
    <t>W. Wells</t>
  </si>
  <si>
    <t>x</t>
  </si>
  <si>
    <t>J. Elstob</t>
  </si>
  <si>
    <t>K. Perrins</t>
  </si>
  <si>
    <t xml:space="preserve">  Scorer: A Hamilton</t>
  </si>
  <si>
    <t>Issue date: 12-Jan-25</t>
  </si>
  <si>
    <t xml:space="preserve">  Challenges must be sent to the scorer and received by: 26-Jan-25</t>
  </si>
  <si>
    <t>Avg of declared Avgs: 173.7</t>
  </si>
  <si>
    <t>Avg this round: 179.4</t>
  </si>
  <si>
    <t/>
  </si>
  <si>
    <t>6 Yards Air Pistol - Individuals</t>
  </si>
  <si>
    <t>Avg of declared Avgs: 173.8</t>
  </si>
  <si>
    <t>Avg this round: 170.4</t>
  </si>
  <si>
    <t>Avg of declared Avgs: 154.8</t>
  </si>
  <si>
    <t>Avg this round: 153.2</t>
  </si>
  <si>
    <t>10M Air Rifle - Individuals</t>
  </si>
  <si>
    <t>RH</t>
  </si>
  <si>
    <t>Avg of declared Avgs: 190.3</t>
  </si>
  <si>
    <t>Avg this round: 188.0</t>
  </si>
  <si>
    <t>Avg of declared Avgs: 180.5</t>
  </si>
  <si>
    <t>Avg this round: 182.4</t>
  </si>
  <si>
    <t>R. Lambert</t>
  </si>
  <si>
    <t>D. Burn</t>
  </si>
  <si>
    <t>R. Campbell</t>
  </si>
  <si>
    <t>E. Flowerdew</t>
  </si>
  <si>
    <t>R. Kitt</t>
  </si>
  <si>
    <t>A. Lees</t>
  </si>
  <si>
    <t>C. Morris</t>
  </si>
  <si>
    <t>R. Townsend</t>
  </si>
  <si>
    <t>F. Allen</t>
  </si>
  <si>
    <t>N. Smith</t>
  </si>
  <si>
    <t>R. Law</t>
  </si>
  <si>
    <t>T. Aldous</t>
  </si>
  <si>
    <t>B. Clark</t>
  </si>
  <si>
    <t>M. Giglia</t>
  </si>
  <si>
    <t>P. D. Barker</t>
  </si>
  <si>
    <t>Avg of declared Avgs: 165.4</t>
  </si>
  <si>
    <t>Avg this round: 164.8</t>
  </si>
  <si>
    <t>Avg of declared Avgs: 157.0</t>
  </si>
  <si>
    <t>Avg this round: 162.1</t>
  </si>
  <si>
    <t>I. Simpkins</t>
  </si>
  <si>
    <t>J. Cui</t>
  </si>
  <si>
    <t>K. Philp</t>
  </si>
  <si>
    <t>A. Bharaj</t>
  </si>
  <si>
    <t>A. Brown</t>
  </si>
  <si>
    <t>J. Bennett</t>
  </si>
  <si>
    <t>K. Robinson</t>
  </si>
  <si>
    <t>K. Pickett</t>
  </si>
  <si>
    <t>N. Avis</t>
  </si>
  <si>
    <t>S. Broadbent</t>
  </si>
  <si>
    <t>R. Robertson</t>
  </si>
  <si>
    <t>Dechmont</t>
  </si>
  <si>
    <t>R. Bharaj</t>
  </si>
  <si>
    <t>R. Dougall</t>
  </si>
  <si>
    <t>M. Hunton</t>
  </si>
  <si>
    <t>F. Cura</t>
  </si>
  <si>
    <t>M. Aigner</t>
  </si>
  <si>
    <t>Avg of declared Avgs: 150.1</t>
  </si>
  <si>
    <t>Avg this round: 144.5</t>
  </si>
  <si>
    <t>Avg of declared Avgs: 142.1</t>
  </si>
  <si>
    <t>Avg this round: 149.3</t>
  </si>
  <si>
    <t>C. Bright</t>
  </si>
  <si>
    <t>J. Stevens</t>
  </si>
  <si>
    <t>M. Swain</t>
  </si>
  <si>
    <t>V. Poulopoulos</t>
  </si>
  <si>
    <t>S. Aryal</t>
  </si>
  <si>
    <t>C. Reilly</t>
  </si>
  <si>
    <t>A. Di Domenico</t>
  </si>
  <si>
    <t>C. Jones</t>
  </si>
  <si>
    <t>J. Ward</t>
  </si>
  <si>
    <t>M. Holovchuk</t>
  </si>
  <si>
    <t>M. Chadwick</t>
  </si>
  <si>
    <t>C. Beardsley</t>
  </si>
  <si>
    <t>J. Innes</t>
  </si>
  <si>
    <t>Avg of declared Avgs: 131.9</t>
  </si>
  <si>
    <t>Avg this round: 143.0</t>
  </si>
  <si>
    <t>Avg of declared Avgs: 118.7</t>
  </si>
  <si>
    <t>Avg this round: 135.7</t>
  </si>
  <si>
    <t>D. M. Carter</t>
  </si>
  <si>
    <t>A. Dalton</t>
  </si>
  <si>
    <t>D. Little</t>
  </si>
  <si>
    <t>E. Bulled P5.2.3</t>
  </si>
  <si>
    <t>I. Scott</t>
  </si>
  <si>
    <t>S. Davison</t>
  </si>
  <si>
    <t>Z. Griffiths</t>
  </si>
  <si>
    <t>I. Richards</t>
  </si>
  <si>
    <t>K. Kuzmanoska</t>
  </si>
  <si>
    <t>D. Trebble</t>
  </si>
  <si>
    <t>A. Barr</t>
  </si>
  <si>
    <t>X. Carter</t>
  </si>
  <si>
    <t>K. Hughes</t>
  </si>
  <si>
    <t xml:space="preserve">  Scorer: R Harrison</t>
  </si>
  <si>
    <t>Avg of declared Avgs: 181.8</t>
  </si>
  <si>
    <t>Avg this round: 183.9</t>
  </si>
  <si>
    <t>Avg of declared Avgs: 143.3</t>
  </si>
  <si>
    <t>Avg this round: 157.0</t>
  </si>
  <si>
    <t>Avg of declared Avgs: 120.0</t>
  </si>
  <si>
    <t>Avg this round: 147.2</t>
  </si>
  <si>
    <t>Avg of declared Avgs: 173.9</t>
  </si>
  <si>
    <t>Avg this round: 175.6</t>
  </si>
  <si>
    <t>Avg of declared Avgs: 140.1</t>
  </si>
  <si>
    <t>Avg this round: 144.3</t>
  </si>
  <si>
    <t>10M Air Rifle - Teams</t>
  </si>
  <si>
    <t>2 Balerno &amp; Currie</t>
  </si>
  <si>
    <t>R. Bain</t>
  </si>
  <si>
    <t>3 Cumb News</t>
  </si>
  <si>
    <t>5 Bogey515</t>
  </si>
  <si>
    <t>4 Norwich City</t>
  </si>
  <si>
    <t>6 Bogey530</t>
  </si>
  <si>
    <t>Avg of declared Avgs: 533.5</t>
  </si>
  <si>
    <t>Avg this round: 536.5</t>
  </si>
  <si>
    <t>1 Crewe</t>
  </si>
  <si>
    <t>2 Sutton Coldfield A</t>
  </si>
  <si>
    <t>3 Sutton Coldfield B</t>
  </si>
  <si>
    <t>5 Bogey480</t>
  </si>
  <si>
    <t>4 Bogey427</t>
  </si>
  <si>
    <t>Average</t>
  </si>
  <si>
    <t>Avg of declared Avgs: 460.6</t>
  </si>
  <si>
    <t>Avg this round: 464.0</t>
  </si>
  <si>
    <t>10m Air Rifle - Individuals (Supported rest)</t>
  </si>
  <si>
    <t>Avg of declared Avgs: 186.5</t>
  </si>
  <si>
    <t>Avg this round: 183.7</t>
  </si>
  <si>
    <t>I. Vance</t>
  </si>
  <si>
    <t>P. Pay</t>
  </si>
  <si>
    <t>D. Ford</t>
  </si>
  <si>
    <t>Avg of declared Avgs: 175.1</t>
  </si>
  <si>
    <t>Avg this round: 166.1</t>
  </si>
  <si>
    <t>S. Moruzzi</t>
  </si>
  <si>
    <t>I. Darke</t>
  </si>
  <si>
    <t>D. Crowe</t>
  </si>
  <si>
    <t>R. Darwen</t>
  </si>
  <si>
    <t>A. Crawford</t>
  </si>
  <si>
    <t>Avg of declared Avgs: 148.5</t>
  </si>
  <si>
    <t>Avg this round: 163.0</t>
  </si>
  <si>
    <t>B. C. Pont</t>
  </si>
  <si>
    <t>D. Holovchuk</t>
  </si>
  <si>
    <t>A. Reed</t>
  </si>
  <si>
    <t>M. Nash P7.4.2x1</t>
  </si>
  <si>
    <t>Avg of declared Avgs: 181.6</t>
  </si>
  <si>
    <t>Avg this round: 182.1</t>
  </si>
  <si>
    <t>20 Yards Pistol - Individuals</t>
  </si>
  <si>
    <t>OS</t>
  </si>
  <si>
    <t>Avg of declared Avgs: 178.2</t>
  </si>
  <si>
    <t>Avg this round: 173.9</t>
  </si>
  <si>
    <t>D. Owen</t>
  </si>
  <si>
    <t>C. Lockwood</t>
  </si>
  <si>
    <t>Avg of declared Avgs: 167.3</t>
  </si>
  <si>
    <t>Avg this round: 169.2</t>
  </si>
  <si>
    <t>J. Stevenson</t>
  </si>
  <si>
    <t>Avg of declared Avgs: 156.9</t>
  </si>
  <si>
    <t>Avg this round: 158.0</t>
  </si>
  <si>
    <t>A. German</t>
  </si>
  <si>
    <t>N. Calder P7.8.3</t>
  </si>
  <si>
    <t>J. Elliott</t>
  </si>
  <si>
    <t>Avg of declared Avgs: 144.0</t>
  </si>
  <si>
    <t>Avg this round: 144.9</t>
  </si>
  <si>
    <t>R. Herringshaw</t>
  </si>
  <si>
    <t>Avg of declared Avgs: 119.2</t>
  </si>
  <si>
    <t>Avg this round: 119.6</t>
  </si>
  <si>
    <t>P. Cox</t>
  </si>
  <si>
    <t>C. Walker</t>
  </si>
  <si>
    <t>S. Mohamed</t>
  </si>
  <si>
    <t>T. Earnshaw</t>
  </si>
  <si>
    <t>S. Jordan</t>
  </si>
  <si>
    <t xml:space="preserve">  Scorer: O J Spence</t>
  </si>
  <si>
    <t>Avg of declared Avgs: 161.4</t>
  </si>
  <si>
    <t>Avg this round: 164.0</t>
  </si>
  <si>
    <t>Gallery Rifle Any Sights - Individuals</t>
  </si>
  <si>
    <t>DE</t>
  </si>
  <si>
    <t>Avg of declared Avgs: 197.0</t>
  </si>
  <si>
    <t>Avg this round: 196.9</t>
  </si>
  <si>
    <t>Avg of declared Avgs: 192.7</t>
  </si>
  <si>
    <t>Avg this round: 194.0</t>
  </si>
  <si>
    <t>R. Marshall</t>
  </si>
  <si>
    <t>Rotherham Chantry</t>
  </si>
  <si>
    <t>J. Smith</t>
  </si>
  <si>
    <t>York RI</t>
  </si>
  <si>
    <t>C. Thompson</t>
  </si>
  <si>
    <t>M. Warriner</t>
  </si>
  <si>
    <t>T. Jones</t>
  </si>
  <si>
    <t>Bolton</t>
  </si>
  <si>
    <t>Derby</t>
  </si>
  <si>
    <t>G. Collins</t>
  </si>
  <si>
    <t>H. Dalgleish</t>
  </si>
  <si>
    <t>D. Rees</t>
  </si>
  <si>
    <t>W. Pow</t>
  </si>
  <si>
    <t>S. Andrews</t>
  </si>
  <si>
    <t>Furness Marksmen</t>
  </si>
  <si>
    <t>D. Philips</t>
  </si>
  <si>
    <t>Market Drayton</t>
  </si>
  <si>
    <t>D. Roberts</t>
  </si>
  <si>
    <t>M. Loader</t>
  </si>
  <si>
    <t>S. Thomas</t>
  </si>
  <si>
    <t>V. Parfitt</t>
  </si>
  <si>
    <t>I. Waghorn</t>
  </si>
  <si>
    <t>Hensall</t>
  </si>
  <si>
    <t>J. Shine</t>
  </si>
  <si>
    <t>C. Blyth</t>
  </si>
  <si>
    <t>Avg of declared Avgs: 190.0</t>
  </si>
  <si>
    <t>Avg this round: 190.7</t>
  </si>
  <si>
    <t>Avg of declared Avgs: 186.2</t>
  </si>
  <si>
    <t>Avg this round: 188.7</t>
  </si>
  <si>
    <t>R. Ward</t>
  </si>
  <si>
    <t>R. Cliffe</t>
  </si>
  <si>
    <t>N. De la Haye</t>
  </si>
  <si>
    <t>S. Littlewood</t>
  </si>
  <si>
    <t>Carshalton</t>
  </si>
  <si>
    <t>C. Williams</t>
  </si>
  <si>
    <t>H. Marshall</t>
  </si>
  <si>
    <t>M. Scott</t>
  </si>
  <si>
    <t>G. Griffiths</t>
  </si>
  <si>
    <t>A. Michalski</t>
  </si>
  <si>
    <t>S. Russell</t>
  </si>
  <si>
    <t>S. Edis</t>
  </si>
  <si>
    <t>D. Cook</t>
  </si>
  <si>
    <t>R. Plant</t>
  </si>
  <si>
    <t>A. Tennant</t>
  </si>
  <si>
    <t>T. Coggins</t>
  </si>
  <si>
    <t>J. Bernades</t>
  </si>
  <si>
    <t>I. Burton</t>
  </si>
  <si>
    <t>A. Bullock</t>
  </si>
  <si>
    <t>Witney Rifle Club</t>
  </si>
  <si>
    <t>Avg of declared Avgs: 170.2</t>
  </si>
  <si>
    <t>S. G. Thomas</t>
  </si>
  <si>
    <t>P. Ross</t>
  </si>
  <si>
    <t>C. Apostolidis</t>
  </si>
  <si>
    <t>I. Foulner</t>
  </si>
  <si>
    <t>B. Compton</t>
  </si>
  <si>
    <t>T. Errington</t>
  </si>
  <si>
    <t>B. Newman</t>
  </si>
  <si>
    <t>A. Burner</t>
  </si>
  <si>
    <t>R. N. Bancroft</t>
  </si>
  <si>
    <t>A. Wyatt</t>
  </si>
  <si>
    <t>K. Meek</t>
  </si>
  <si>
    <t>P. Bryan P0.18</t>
  </si>
  <si>
    <t>K. Hayes P0.13(-19)</t>
  </si>
  <si>
    <t>W. Snaith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</si>
  <si>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</si>
  <si>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</si>
  <si>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</si>
  <si>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</si>
  <si>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</si>
  <si>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</si>
  <si>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</si>
  <si>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</si>
  <si>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Avg this round: 193.1</t>
  </si>
  <si>
    <t>Avg of declared Avgs: 180.6</t>
  </si>
  <si>
    <t>Avg this round: 188.4</t>
  </si>
  <si>
    <t>K. Hayes</t>
  </si>
  <si>
    <t>Gallery Rifle Iron Sights - Individuals</t>
  </si>
  <si>
    <t>Avg of declared Avgs: 193.9</t>
  </si>
  <si>
    <t>Avg this round: 194.4</t>
  </si>
  <si>
    <t>Avg of declared Avgs: 187.7</t>
  </si>
  <si>
    <t>Avg this round: 188.9</t>
  </si>
  <si>
    <t>R. Gascoyne P0.13(-8)</t>
  </si>
  <si>
    <t>Felton</t>
  </si>
  <si>
    <t>A. Holmes</t>
  </si>
  <si>
    <t>N. Gray</t>
  </si>
  <si>
    <t>P. Holland</t>
  </si>
  <si>
    <t>B. Leese</t>
  </si>
  <si>
    <t>J. Sinclair</t>
  </si>
  <si>
    <t>J. Mellors</t>
  </si>
  <si>
    <t>E. Swain</t>
  </si>
  <si>
    <t>B. Roberts</t>
  </si>
  <si>
    <t>J. Chouler</t>
  </si>
  <si>
    <t>M. Leese</t>
  </si>
  <si>
    <t>D. Coe</t>
  </si>
  <si>
    <t>Avg this round: 180.6</t>
  </si>
  <si>
    <t>Avg of declared Avgs: 179.1</t>
  </si>
  <si>
    <t>Avg this round: 179.3</t>
  </si>
  <si>
    <t>N. Andrews</t>
  </si>
  <si>
    <t>D. Spenser</t>
  </si>
  <si>
    <t>S. Logan</t>
  </si>
  <si>
    <t>D. Dunn P5.2.3x5</t>
  </si>
  <si>
    <t>M. Richardson</t>
  </si>
  <si>
    <t>M. Carter</t>
  </si>
  <si>
    <t>N. Saggers</t>
  </si>
  <si>
    <t>J. Morris</t>
  </si>
  <si>
    <t>Penrhiwpal</t>
  </si>
  <si>
    <t>J. Parkes</t>
  </si>
  <si>
    <t>A. Nixon</t>
  </si>
  <si>
    <t>J. Paterson</t>
  </si>
  <si>
    <t>E. Thurley</t>
  </si>
  <si>
    <t>J. McCall</t>
  </si>
  <si>
    <t>Claymore</t>
  </si>
  <si>
    <t>M. King</t>
  </si>
  <si>
    <t>Avg of declared Avgs: 175.0</t>
  </si>
  <si>
    <t>Avg this round: 174.1</t>
  </si>
  <si>
    <t>Avg of declared Avgs: 163.5</t>
  </si>
  <si>
    <t>Avg this round: 162.6</t>
  </si>
  <si>
    <t>K. Upton</t>
  </si>
  <si>
    <t>M. Walker P5.2.3</t>
  </si>
  <si>
    <t>B. Knight-Simpson</t>
  </si>
  <si>
    <t>G. Cadman P5.2.3</t>
  </si>
  <si>
    <t>S. Clarkson</t>
  </si>
  <si>
    <t>E. Kane</t>
  </si>
  <si>
    <t>G. Rees</t>
  </si>
  <si>
    <t>J. Knight-Simpson</t>
  </si>
  <si>
    <t>W. Fordham</t>
  </si>
  <si>
    <t>I. Balshaw</t>
  </si>
  <si>
    <t>J. Boulton</t>
  </si>
  <si>
    <t>H. Gavrilov</t>
  </si>
  <si>
    <t>P. Slator</t>
  </si>
  <si>
    <t>Warrington</t>
  </si>
  <si>
    <t>J. Lawson P5.2.3</t>
  </si>
  <si>
    <t>G. Newsholme</t>
  </si>
  <si>
    <t>Avg of declared Avgs: 191.0</t>
  </si>
  <si>
    <t>Avg this round: 193.4</t>
  </si>
  <si>
    <t>Avg of declared Avgs: 177.2</t>
  </si>
  <si>
    <t>Avg this round: 179.2</t>
  </si>
  <si>
    <t>Long Barrelled Revolver Any Sights - Individuals</t>
  </si>
  <si>
    <t>MS</t>
  </si>
  <si>
    <t>Avg of declared Avgs: 178.7</t>
  </si>
  <si>
    <t>K. Weddell</t>
  </si>
  <si>
    <t>P. Humphreys</t>
  </si>
  <si>
    <t>B. Docherty</t>
  </si>
  <si>
    <t>Avg of declared Avgs: 150.3</t>
  </si>
  <si>
    <t>Avg this round: 153.3</t>
  </si>
  <si>
    <t>R. MacKay</t>
  </si>
  <si>
    <t>J. Moffat</t>
  </si>
  <si>
    <t>D. Erskine</t>
  </si>
  <si>
    <t xml:space="preserve">  Scorer: M Sisson</t>
  </si>
  <si>
    <t>Avg of declared Avgs: 163.1</t>
  </si>
  <si>
    <t>Avg this round: 164.1</t>
  </si>
  <si>
    <t>Long Barrelled Revolver Iron Sights - Individuals</t>
  </si>
  <si>
    <t>Avg of declared Avgs: 153.6</t>
  </si>
  <si>
    <t>Avg this round: 150.4</t>
  </si>
  <si>
    <t>V. Little</t>
  </si>
  <si>
    <t>M. Leishman</t>
  </si>
  <si>
    <t>Long Barrelled Pistol - Individuals</t>
  </si>
  <si>
    <t>RG</t>
  </si>
  <si>
    <t>Avg this round: 184.6</t>
  </si>
  <si>
    <t>S. Preston</t>
  </si>
  <si>
    <t>R. Gascoyne</t>
  </si>
  <si>
    <t>A. Coleman</t>
  </si>
  <si>
    <t>I. Henderson</t>
  </si>
  <si>
    <t>P. McBride</t>
  </si>
  <si>
    <t>Avg of declared Avgs: 175.7</t>
  </si>
  <si>
    <t>Avg this round: 168.1</t>
  </si>
  <si>
    <t>S. Moss</t>
  </si>
  <si>
    <t>R. Ogle</t>
  </si>
  <si>
    <t>S. Rees</t>
  </si>
  <si>
    <t>P. Dean</t>
  </si>
  <si>
    <t>S. Dalziel</t>
  </si>
  <si>
    <t>P. Robinson</t>
  </si>
  <si>
    <t>Avg of declared Avgs: 158.5</t>
  </si>
  <si>
    <t>Avg this round: 159.1</t>
  </si>
  <si>
    <t>J. Bambery</t>
  </si>
  <si>
    <t>G. Dutton</t>
  </si>
  <si>
    <t>S. Hutchinson</t>
  </si>
  <si>
    <t xml:space="preserve">  Scorer: Rexanne Gascoyne</t>
  </si>
  <si>
    <t>Avg of declared Avgs: 176.7</t>
  </si>
  <si>
    <t>Long Range Any Sights 100 Yards - Individuals</t>
  </si>
  <si>
    <t>JL</t>
  </si>
  <si>
    <t>Avg of declared Avgs: 185.5</t>
  </si>
  <si>
    <t>Avg this round: 189.1</t>
  </si>
  <si>
    <t>A. Byrne</t>
  </si>
  <si>
    <t>Llantrisant &amp; Cardiff</t>
  </si>
  <si>
    <t>A. Germain</t>
  </si>
  <si>
    <t>W. Phelps</t>
  </si>
  <si>
    <t>P. Ellis</t>
  </si>
  <si>
    <t>P. Hawkins</t>
  </si>
  <si>
    <t>D. Love</t>
  </si>
  <si>
    <t>A. Tyler</t>
  </si>
  <si>
    <t xml:space="preserve">  Scorer: Jean Lawson</t>
  </si>
  <si>
    <t>Avg of declared Avgs: 186.4</t>
  </si>
  <si>
    <t>Avg this round: 190.0</t>
  </si>
  <si>
    <t>Long Range Iron Sights 50m/y - Individuals</t>
  </si>
  <si>
    <t>Avg of declared Avgs: 184.9</t>
  </si>
  <si>
    <t>Avg this round: 186.9</t>
  </si>
  <si>
    <t>F. Calder</t>
  </si>
  <si>
    <t>M. Blatchly</t>
  </si>
  <si>
    <t>J. Moore</t>
  </si>
  <si>
    <t>E. Pearce</t>
  </si>
  <si>
    <t>Muzzle Loading Nitro - Individuals</t>
  </si>
  <si>
    <t>MRS</t>
  </si>
  <si>
    <t>Avg of declared Avgs: 85.8</t>
  </si>
  <si>
    <t>Avg this round: 84.4</t>
  </si>
  <si>
    <t>P. Bracegirdle</t>
  </si>
  <si>
    <t>R. Singleton</t>
  </si>
  <si>
    <t>N. Andrews P0.18</t>
  </si>
  <si>
    <t xml:space="preserve">  Scorer: Mark Spittle</t>
  </si>
  <si>
    <t>Muzzle Loading Pistol - Individuals</t>
  </si>
  <si>
    <t>Avg of declared Avgs: 80.3</t>
  </si>
  <si>
    <t>Avg this round: 82.7</t>
  </si>
  <si>
    <t>S. Rankine</t>
  </si>
  <si>
    <t>D. Paul</t>
  </si>
  <si>
    <t>A. Ward</t>
  </si>
  <si>
    <t>Avg of declared Avgs: 87.9</t>
  </si>
  <si>
    <t>Avg this round: 88.3</t>
  </si>
  <si>
    <t>Muzzle Loading Revolver - Individuals</t>
  </si>
  <si>
    <t>Avg of declared Avgs: 75.5</t>
  </si>
  <si>
    <t>Avg this round: 73.3</t>
  </si>
  <si>
    <t>G. Upton</t>
  </si>
  <si>
    <t>G. Crowther</t>
  </si>
  <si>
    <t>Rapid Fire Air Pistol - Individuals</t>
  </si>
  <si>
    <t>AH1</t>
  </si>
  <si>
    <t>Avg of declared Avgs: 155.4</t>
  </si>
  <si>
    <t>Avg this round: 156.0</t>
  </si>
  <si>
    <t>J. Hill</t>
  </si>
  <si>
    <t>S. Beech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</si>
  <si>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</si>
  <si>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</si>
  <si>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</si>
  <si>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</si>
  <si>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</si>
  <si>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</si>
  <si>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265.6</t>
  </si>
  <si>
    <t>D. Crawford</t>
  </si>
  <si>
    <t>P. Ward</t>
  </si>
  <si>
    <t>W. Jenkins</t>
  </si>
  <si>
    <t>P. Chilman</t>
  </si>
  <si>
    <t>Avg of declared Avgs: 242.8</t>
  </si>
  <si>
    <t>Avg this round: 244.0</t>
  </si>
  <si>
    <t>A. Graham</t>
  </si>
  <si>
    <t>R. McKay</t>
  </si>
  <si>
    <t>M. Power</t>
  </si>
  <si>
    <t>W. Clements</t>
  </si>
  <si>
    <t>J. Bartlam</t>
  </si>
  <si>
    <t>B. Harding</t>
  </si>
  <si>
    <t>C. Tawse</t>
  </si>
  <si>
    <t>J. Martin</t>
  </si>
  <si>
    <t>Avg of declared Avgs: 195.3</t>
  </si>
  <si>
    <t>Avg this round: 215.6</t>
  </si>
  <si>
    <t>J. Shepherd</t>
  </si>
  <si>
    <t>E. Flint</t>
  </si>
  <si>
    <t>J. McGirr</t>
  </si>
  <si>
    <t>K. Aitken</t>
  </si>
  <si>
    <t>D. Houston</t>
  </si>
  <si>
    <t>M. Galway P5.2.3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</si>
  <si>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</si>
  <si>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</si>
  <si>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</si>
  <si>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</si>
  <si>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</si>
  <si>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96.7</t>
  </si>
  <si>
    <t>Avg of declared Avgs: 96.8</t>
  </si>
  <si>
    <t>Avg this round: 96.6</t>
  </si>
  <si>
    <t>C. Stirling</t>
  </si>
  <si>
    <t>M. Newman</t>
  </si>
  <si>
    <t>J. Godsell</t>
  </si>
  <si>
    <t>S. Kay</t>
  </si>
  <si>
    <t>T. Bryan</t>
  </si>
  <si>
    <t>J. Bradfield</t>
  </si>
  <si>
    <t>M. Ives</t>
  </si>
  <si>
    <t>Kendal</t>
  </si>
  <si>
    <t>A. Henson</t>
  </si>
  <si>
    <t>Wilmslow</t>
  </si>
  <si>
    <t>A. Horne</t>
  </si>
  <si>
    <t>T. C. Chittenden</t>
  </si>
  <si>
    <t>Workington</t>
  </si>
  <si>
    <t>S. Turner</t>
  </si>
  <si>
    <t>Sunderland</t>
  </si>
  <si>
    <t>A. Ross</t>
  </si>
  <si>
    <t>S. Osmond</t>
  </si>
  <si>
    <t>C. A. Coxon</t>
  </si>
  <si>
    <t>R. Leather</t>
  </si>
  <si>
    <t>H. Temperley</t>
  </si>
  <si>
    <t>Avg of declared Avgs: 95.9</t>
  </si>
  <si>
    <t>Avg this round: 94.5</t>
  </si>
  <si>
    <t>Avg of declared Avgs: 95.1</t>
  </si>
  <si>
    <t>Avg this round: 95.4</t>
  </si>
  <si>
    <t>K. Revell</t>
  </si>
  <si>
    <t>M. Baeron</t>
  </si>
  <si>
    <t>G. Travers</t>
  </si>
  <si>
    <t>Lanark</t>
  </si>
  <si>
    <t>H. Bramwell</t>
  </si>
  <si>
    <t>T. Richmond</t>
  </si>
  <si>
    <t>S. Thorne</t>
  </si>
  <si>
    <t>Ross on Wye</t>
  </si>
  <si>
    <t>M. Whithead</t>
  </si>
  <si>
    <t>I. Lawson</t>
  </si>
  <si>
    <t>K. King</t>
  </si>
  <si>
    <t>S. Ashdown</t>
  </si>
  <si>
    <t>M. Gardner</t>
  </si>
  <si>
    <t>P. Ager</t>
  </si>
  <si>
    <t>M. Sinclair</t>
  </si>
  <si>
    <t>N. Harcus</t>
  </si>
  <si>
    <t>M. Shaw</t>
  </si>
  <si>
    <t>H. Keys</t>
  </si>
  <si>
    <t>Avg of declared Avgs: 94.4</t>
  </si>
  <si>
    <t>Avg this round: 93.4</t>
  </si>
  <si>
    <t>Avg of declared Avgs: 93.3</t>
  </si>
  <si>
    <t>Avg this round: 93.1</t>
  </si>
  <si>
    <t>J. Whittaker</t>
  </si>
  <si>
    <t>P. Baxter</t>
  </si>
  <si>
    <t>B. Rose</t>
  </si>
  <si>
    <t>A. Angus</t>
  </si>
  <si>
    <t>R. Derricott</t>
  </si>
  <si>
    <t>A. McLean</t>
  </si>
  <si>
    <t>C. Murnin</t>
  </si>
  <si>
    <t>M. Cookson</t>
  </si>
  <si>
    <t>K. L. Dinkel</t>
  </si>
  <si>
    <t>A. Beck</t>
  </si>
  <si>
    <t>A. Smith</t>
  </si>
  <si>
    <t>N. Morewood</t>
  </si>
  <si>
    <t>T. McFarland</t>
  </si>
  <si>
    <t>J. T. Wilson</t>
  </si>
  <si>
    <t>J. Wilding</t>
  </si>
  <si>
    <t>W. Parry</t>
  </si>
  <si>
    <t>Golden Valley</t>
  </si>
  <si>
    <t>P. Dodds</t>
  </si>
  <si>
    <t>E. Matthews</t>
  </si>
  <si>
    <t>Avg of declared Avgs: 92.2</t>
  </si>
  <si>
    <t>Avg this round: 91.5</t>
  </si>
  <si>
    <t>Avg of declared Avgs: 91.1</t>
  </si>
  <si>
    <t>Avg this round: 92.6</t>
  </si>
  <si>
    <t>A. Boothroyd</t>
  </si>
  <si>
    <t>C. Camps</t>
  </si>
  <si>
    <t>R. Evans</t>
  </si>
  <si>
    <t>P. Bailey</t>
  </si>
  <si>
    <t>M. Bryan</t>
  </si>
  <si>
    <t>J. Johnson</t>
  </si>
  <si>
    <t>J. Ewence</t>
  </si>
  <si>
    <t>P. Shone</t>
  </si>
  <si>
    <t>Darlington RPC</t>
  </si>
  <si>
    <t>P. Leviston</t>
  </si>
  <si>
    <t>L. Payne</t>
  </si>
  <si>
    <t>A. N. Mackie</t>
  </si>
  <si>
    <t>K. Sherris</t>
  </si>
  <si>
    <t>M. Frobisher</t>
  </si>
  <si>
    <t>R. Cantello P7.4.7.4</t>
  </si>
  <si>
    <t>D. N. Price</t>
  </si>
  <si>
    <t>S. McHugh</t>
  </si>
  <si>
    <t>Morecambe</t>
  </si>
  <si>
    <t>S. Nicklin</t>
  </si>
  <si>
    <t>Avg of declared Avgs: 90.1</t>
  </si>
  <si>
    <t>Avg this round: 88.4</t>
  </si>
  <si>
    <t>Avg of declared Avgs: 88.5</t>
  </si>
  <si>
    <t>Avg this round: 90.0</t>
  </si>
  <si>
    <t>A. Mead</t>
  </si>
  <si>
    <t>W. Potter</t>
  </si>
  <si>
    <t>Barry Plastics</t>
  </si>
  <si>
    <t>S. J. King</t>
  </si>
  <si>
    <t>J. Hankin</t>
  </si>
  <si>
    <t>G. A. Smith</t>
  </si>
  <si>
    <t>M. Caton</t>
  </si>
  <si>
    <t>T. Clifton</t>
  </si>
  <si>
    <t>S. Clarke</t>
  </si>
  <si>
    <t>J. Davies</t>
  </si>
  <si>
    <t>G. Garrett</t>
  </si>
  <si>
    <t>K. B. McCrindle</t>
  </si>
  <si>
    <t>S. Ewence</t>
  </si>
  <si>
    <t>P. G. Barnett</t>
  </si>
  <si>
    <t>A. Jones</t>
  </si>
  <si>
    <t>J. Ambrus</t>
  </si>
  <si>
    <t>A. Law</t>
  </si>
  <si>
    <t>Avg of declared Avgs: 85.9</t>
  </si>
  <si>
    <t>Avg this round: 90.7</t>
  </si>
  <si>
    <t>Avg of declared Avgs: 78.6</t>
  </si>
  <si>
    <t>Avg this round: 85.1</t>
  </si>
  <si>
    <t>A. Ashdown</t>
  </si>
  <si>
    <t>A. Mylles</t>
  </si>
  <si>
    <t>A. Campbell</t>
  </si>
  <si>
    <t>B. Hubbard</t>
  </si>
  <si>
    <t>J. McKernan</t>
  </si>
  <si>
    <t>P. Besant</t>
  </si>
  <si>
    <t>J. du Heaume</t>
  </si>
  <si>
    <t>C. Short P5.2.1</t>
  </si>
  <si>
    <t>B. Fletcher P7.4.7.4</t>
  </si>
  <si>
    <t>O. Hubbard</t>
  </si>
  <si>
    <t>A. Ryles</t>
  </si>
  <si>
    <t>N. Bowering</t>
  </si>
  <si>
    <t>A. Bramwell</t>
  </si>
  <si>
    <t>J. Griffiths</t>
  </si>
  <si>
    <t>R. Holmes</t>
  </si>
  <si>
    <t>F. N. Eastwood</t>
  </si>
  <si>
    <t>A. Bath</t>
  </si>
  <si>
    <t>M. Burges</t>
  </si>
  <si>
    <t>Avg this round: 91.2</t>
  </si>
  <si>
    <t>Avg of declared Avgs: 94.7</t>
  </si>
  <si>
    <t>Avg this round: 93.8</t>
  </si>
  <si>
    <t>Avg of declared Avgs: 92.0</t>
  </si>
  <si>
    <t>Avg of declared Avgs: 89.6</t>
  </si>
  <si>
    <t>Avg this round: 90.8</t>
  </si>
  <si>
    <t>22 Rifle Short Range - Teams</t>
  </si>
  <si>
    <t>1 Balerno &amp; Currie</t>
  </si>
  <si>
    <t>2 Dumfries A</t>
  </si>
  <si>
    <t>J. G. Shedden</t>
  </si>
  <si>
    <t>G. Thomas</t>
  </si>
  <si>
    <t>3 Dunfermline A</t>
  </si>
  <si>
    <t>5 Penarth A</t>
  </si>
  <si>
    <t>4 Kendal A</t>
  </si>
  <si>
    <t>6 Sunderland A</t>
  </si>
  <si>
    <t>Avg of declared Avgs: 581.7</t>
  </si>
  <si>
    <t>Avg this round: 577.2</t>
  </si>
  <si>
    <t>1 Blackpool</t>
  </si>
  <si>
    <t>2 Bury</t>
  </si>
  <si>
    <t>3 Dumfries B</t>
  </si>
  <si>
    <t>5 Felton</t>
  </si>
  <si>
    <t>C. G. De Jonckheere</t>
  </si>
  <si>
    <t>4 Dunfermline B</t>
  </si>
  <si>
    <t>6 Kendal B</t>
  </si>
  <si>
    <t>Avg of declared Avgs: 568.5</t>
  </si>
  <si>
    <t>Avg this round: 564.5</t>
  </si>
  <si>
    <t>1 Crewe A</t>
  </si>
  <si>
    <t>2 Crewe B</t>
  </si>
  <si>
    <t>3 Kendal C</t>
  </si>
  <si>
    <t>5 Sunderland B</t>
  </si>
  <si>
    <t>P. G. Barnett (sub)</t>
  </si>
  <si>
    <t>4 Penarth B</t>
  </si>
  <si>
    <t>6 Workington</t>
  </si>
  <si>
    <t>N. L. Morewood</t>
  </si>
  <si>
    <t>Avg of declared Avgs: 536.8</t>
  </si>
  <si>
    <t>Avg this round: 543.8</t>
  </si>
  <si>
    <t>Sport Rifle - Individuals</t>
  </si>
  <si>
    <t>AF</t>
  </si>
  <si>
    <t>Avg of declared Avgs: 96.0</t>
  </si>
  <si>
    <t>Avg this round: 95.6</t>
  </si>
  <si>
    <t>Avg of declared Avgs: 93.2</t>
  </si>
  <si>
    <t>A. McGrugan</t>
  </si>
  <si>
    <t>C. Taylor</t>
  </si>
  <si>
    <t>R. Cornish</t>
  </si>
  <si>
    <t>L. McFarland</t>
  </si>
  <si>
    <t>M. Watkin</t>
  </si>
  <si>
    <t>R. Ellsmore</t>
  </si>
  <si>
    <t>M. Stafford</t>
  </si>
  <si>
    <t>S. Anderson</t>
  </si>
  <si>
    <t>S. Stafford</t>
  </si>
  <si>
    <t>N. Veitch</t>
  </si>
  <si>
    <t>R. Shepherd</t>
  </si>
  <si>
    <t>Avg of declared Avgs: 91.6</t>
  </si>
  <si>
    <t>Avg this round: 89.6</t>
  </si>
  <si>
    <t>Avg of declared Avgs: 90.2</t>
  </si>
  <si>
    <t>Avg this round: 90.2</t>
  </si>
  <si>
    <t>M. Kemp</t>
  </si>
  <si>
    <t>T. Yates</t>
  </si>
  <si>
    <t>D. Nowell</t>
  </si>
  <si>
    <t>J. Jarvis</t>
  </si>
  <si>
    <t>R. Wood</t>
  </si>
  <si>
    <t>B. Wells</t>
  </si>
  <si>
    <t>M. Athersmith</t>
  </si>
  <si>
    <t>D. Bromley</t>
  </si>
  <si>
    <t>D. Henderson</t>
  </si>
  <si>
    <t>E. McManus</t>
  </si>
  <si>
    <t>R. Doggart</t>
  </si>
  <si>
    <t>M. Sisson</t>
  </si>
  <si>
    <t>J. Jack</t>
  </si>
  <si>
    <t>Redcraig</t>
  </si>
  <si>
    <t>Avg of declared Avgs: 89.2</t>
  </si>
  <si>
    <t>Avg this round: 88.2</t>
  </si>
  <si>
    <t>Avg of declared Avgs: 88.0</t>
  </si>
  <si>
    <t>Avg this round: 88.8</t>
  </si>
  <si>
    <t>K. Osborne</t>
  </si>
  <si>
    <t>R. Shaw</t>
  </si>
  <si>
    <t>C. Waters</t>
  </si>
  <si>
    <t>G. Johnson</t>
  </si>
  <si>
    <t>J. Bazin</t>
  </si>
  <si>
    <t>R. Clarke</t>
  </si>
  <si>
    <t>D. Nelson</t>
  </si>
  <si>
    <t>Avg of declared Avgs: 87.3</t>
  </si>
  <si>
    <t>Avg this round: 85.3</t>
  </si>
  <si>
    <t>Avg of declared Avgs: 86.3</t>
  </si>
  <si>
    <t>Avg this round: 86.3</t>
  </si>
  <si>
    <t>R. Lacy</t>
  </si>
  <si>
    <t>P. Howarth</t>
  </si>
  <si>
    <t>J. Shaw</t>
  </si>
  <si>
    <t>M. Gray</t>
  </si>
  <si>
    <t>M. Walker</t>
  </si>
  <si>
    <t>P. Tumilson</t>
  </si>
  <si>
    <t>J. Bray</t>
  </si>
  <si>
    <t>S. Steele</t>
  </si>
  <si>
    <t>J. Rogers</t>
  </si>
  <si>
    <t>T. Thomas</t>
  </si>
  <si>
    <t>M. J. Clubley</t>
  </si>
  <si>
    <t>Cottingham</t>
  </si>
  <si>
    <t>J. Voisey</t>
  </si>
  <si>
    <t>H. . Marshall</t>
  </si>
  <si>
    <t>S. Lunn</t>
  </si>
  <si>
    <t>Avg of declared Avgs: 85.3</t>
  </si>
  <si>
    <t>Avg this round: 85.7</t>
  </si>
  <si>
    <t>Avg of declared Avgs: 83.3</t>
  </si>
  <si>
    <t>Avg this round: 83.9</t>
  </si>
  <si>
    <t>S. Dodds</t>
  </si>
  <si>
    <t>Scotton &amp; Farnham</t>
  </si>
  <si>
    <t>J. McCallun</t>
  </si>
  <si>
    <t>S. Bury</t>
  </si>
  <si>
    <t>M. Carr</t>
  </si>
  <si>
    <t>S. Curnow</t>
  </si>
  <si>
    <t>M. Keenan</t>
  </si>
  <si>
    <t>A. Foy</t>
  </si>
  <si>
    <t>G. Smith</t>
  </si>
  <si>
    <t>B. Jack</t>
  </si>
  <si>
    <t>A. Ogle</t>
  </si>
  <si>
    <t>M. Broom</t>
  </si>
  <si>
    <t xml:space="preserve">  Scorer: A Fellerman</t>
  </si>
  <si>
    <t>HB</t>
  </si>
  <si>
    <t>Avg of declared Avgs: 81.6</t>
  </si>
  <si>
    <t>Avg this round: 83.6</t>
  </si>
  <si>
    <t>Avg of declared Avgs: 79.7</t>
  </si>
  <si>
    <t>Avg this round: 82.9</t>
  </si>
  <si>
    <t>R. Harcombe</t>
  </si>
  <si>
    <t>N. Kessell</t>
  </si>
  <si>
    <t>I. Bradley</t>
  </si>
  <si>
    <t>D. Stafford</t>
  </si>
  <si>
    <t>R. MacLean</t>
  </si>
  <si>
    <t>L. Whittley</t>
  </si>
  <si>
    <t>T. Morton</t>
  </si>
  <si>
    <t>J. Wood</t>
  </si>
  <si>
    <t>D. Korwin-Kochanowski</t>
  </si>
  <si>
    <t>G. Franks</t>
  </si>
  <si>
    <t>I. Braithwaite</t>
  </si>
  <si>
    <t>P. Goldthorpe</t>
  </si>
  <si>
    <t>E. Salvoni</t>
  </si>
  <si>
    <t>Avg of declared Avgs: 78.0</t>
  </si>
  <si>
    <t>Avg this round: 76.3</t>
  </si>
  <si>
    <t>Avg of declared Avgs: 73.3</t>
  </si>
  <si>
    <t>Avg this round: 77.2</t>
  </si>
  <si>
    <t>P. Bowles</t>
  </si>
  <si>
    <t>P. Galway</t>
  </si>
  <si>
    <t>C. Leitch</t>
  </si>
  <si>
    <t>G. Crosby</t>
  </si>
  <si>
    <t>D. Thompson</t>
  </si>
  <si>
    <t>R. Wilson</t>
  </si>
  <si>
    <t>J. Coutts</t>
  </si>
  <si>
    <t>K. Taylor</t>
  </si>
  <si>
    <t>A. Crothers</t>
  </si>
  <si>
    <t>M. Turnbull</t>
  </si>
  <si>
    <t>P. Monaghan</t>
  </si>
  <si>
    <t>B. Tester</t>
  </si>
  <si>
    <t>K. Reilly</t>
  </si>
  <si>
    <t>S. Hayman</t>
  </si>
  <si>
    <t>B. Murphy</t>
  </si>
  <si>
    <t>Avg of declared Avgs: 63.4</t>
  </si>
  <si>
    <t>Avg this round: 74.6</t>
  </si>
  <si>
    <t>A. Napoleon</t>
  </si>
  <si>
    <t>W. Coutts</t>
  </si>
  <si>
    <t>J. Gillon</t>
  </si>
  <si>
    <t>S. Gardner</t>
  </si>
  <si>
    <t>A. McCrory</t>
  </si>
  <si>
    <t>D. Rendall</t>
  </si>
  <si>
    <t>B. Gillatt</t>
  </si>
  <si>
    <t>P. Johnston</t>
  </si>
  <si>
    <t xml:space="preserve">  Scorer: Helen Bramwell</t>
  </si>
  <si>
    <t>Avg of declared Avgs: 92.6</t>
  </si>
  <si>
    <t>Avg this round: 91.7</t>
  </si>
  <si>
    <t>Avg of declared Avgs: 85.6</t>
  </si>
  <si>
    <t>Avg of declared Avgs: 79.2</t>
  </si>
  <si>
    <t>Avg this round: 79.3</t>
  </si>
  <si>
    <t>Avg of declared Avgs: 69.1</t>
  </si>
  <si>
    <t>Avg this round: 72.0</t>
  </si>
  <si>
    <t>Sport Rifle - Teams</t>
  </si>
  <si>
    <t>1 East Antrim A</t>
  </si>
  <si>
    <t>2 Market Drayton A</t>
  </si>
  <si>
    <t>3 Penzance A</t>
  </si>
  <si>
    <t>5 Warrington</t>
  </si>
  <si>
    <t>4 Sunderland A</t>
  </si>
  <si>
    <t>Avg of declared Avgs: 559.2</t>
  </si>
  <si>
    <t>Avg this round: 559.4</t>
  </si>
  <si>
    <t>1 Derby</t>
  </si>
  <si>
    <t>2 Felton</t>
  </si>
  <si>
    <t>3 Leek</t>
  </si>
  <si>
    <t>4 Sunderland B</t>
  </si>
  <si>
    <t>Avg of declared Avgs: 540.6</t>
  </si>
  <si>
    <t>Avg this round: 540.6</t>
  </si>
  <si>
    <t>1 East Antrim B</t>
  </si>
  <si>
    <t>2 East Antrim C</t>
  </si>
  <si>
    <t>3 Market Drayton B</t>
  </si>
  <si>
    <t>4 Market Drayton C</t>
  </si>
  <si>
    <t>Avg of declared Avgs: 521.8</t>
  </si>
  <si>
    <t>Avg this round: 491.2</t>
  </si>
  <si>
    <t>1 Market Drayton D</t>
  </si>
  <si>
    <t>2 Market Drayton E</t>
  </si>
  <si>
    <t>W. Coutts (sub)</t>
  </si>
  <si>
    <t>3 Penarth B</t>
  </si>
  <si>
    <t>5 Sunderland C</t>
  </si>
  <si>
    <t>4 Penzance B</t>
  </si>
  <si>
    <t>Avg of declared Avgs: 475.4</t>
  </si>
  <si>
    <t>Avg this round: 474.8</t>
  </si>
  <si>
    <t>Short Range Standard Pistol - Individuals</t>
  </si>
  <si>
    <t>MB</t>
  </si>
  <si>
    <t>Avg of declared Avgs: 241.4</t>
  </si>
  <si>
    <t>Avg this round: 247.4</t>
  </si>
  <si>
    <t>withdraw</t>
  </si>
  <si>
    <t>extension given</t>
  </si>
  <si>
    <t>K. Morley</t>
  </si>
  <si>
    <t>C. Lee</t>
  </si>
  <si>
    <t xml:space="preserve">  Scorer: M Bailey</t>
  </si>
  <si>
    <t>100yds Benchrest - Individuals</t>
  </si>
  <si>
    <t>JW</t>
  </si>
  <si>
    <t>Avg of declared Avgs: 195.6</t>
  </si>
  <si>
    <t>D. Caffrey</t>
  </si>
  <si>
    <t>R. Farqahar</t>
  </si>
  <si>
    <t>J. Gardiner</t>
  </si>
  <si>
    <t>M. Hamill</t>
  </si>
  <si>
    <t>K. Hancock</t>
  </si>
  <si>
    <t>GEC Coventry</t>
  </si>
  <si>
    <t>S. Slevin</t>
  </si>
  <si>
    <t>Avg of declared Avgs: 193.7</t>
  </si>
  <si>
    <t>H. Ayre</t>
  </si>
  <si>
    <t>M. Bell</t>
  </si>
  <si>
    <t>R. Birchall</t>
  </si>
  <si>
    <t>T. Davies</t>
  </si>
  <si>
    <t>A. Duffy</t>
  </si>
  <si>
    <t>M. Eyles</t>
  </si>
  <si>
    <t>W. Faulkner</t>
  </si>
  <si>
    <t>P. Watson</t>
  </si>
  <si>
    <t>Avg of declared Avgs: 191.3</t>
  </si>
  <si>
    <t>T. Ashford</t>
  </si>
  <si>
    <t>A. Cooper</t>
  </si>
  <si>
    <t>J. McAdam</t>
  </si>
  <si>
    <t>C. J. Williams</t>
  </si>
  <si>
    <t>Avg of declared Avgs: 187.8</t>
  </si>
  <si>
    <t>I. Bruce</t>
  </si>
  <si>
    <t>M. Felton</t>
  </si>
  <si>
    <t>L. Fergus</t>
  </si>
  <si>
    <t>A. Green</t>
  </si>
  <si>
    <t>M. Griffiths</t>
  </si>
  <si>
    <t>J. Heaton</t>
  </si>
  <si>
    <t>S. McCutcheon</t>
  </si>
  <si>
    <t>J. Russell</t>
  </si>
  <si>
    <t>S. J. Walker</t>
  </si>
  <si>
    <t>Avg of declared Avgs: 178.4</t>
  </si>
  <si>
    <t>N. Allatt</t>
  </si>
  <si>
    <t>J. Belt</t>
  </si>
  <si>
    <t>N. Bylo</t>
  </si>
  <si>
    <t>P. Lee</t>
  </si>
  <si>
    <t>M. Mallinson</t>
  </si>
  <si>
    <t>C. McCaughey</t>
  </si>
  <si>
    <t>K. O'Keefe</t>
  </si>
  <si>
    <t>G. Parkinson</t>
  </si>
  <si>
    <t>J. Sinclair P5.2.1</t>
  </si>
  <si>
    <t xml:space="preserve">  Decimals are the X-bull counts.</t>
  </si>
  <si>
    <t xml:space="preserve">  Scorer: John Wright</t>
  </si>
  <si>
    <t>Avg of declared Avgs: 192.4</t>
  </si>
  <si>
    <t>100yds Benchrest - Teams</t>
  </si>
  <si>
    <t>1 Felton A</t>
  </si>
  <si>
    <t>2 Felton B</t>
  </si>
  <si>
    <t>3 GEC Coventry</t>
  </si>
  <si>
    <t>5 York RI B</t>
  </si>
  <si>
    <t>4 York RI A</t>
  </si>
  <si>
    <t>6 York RI C</t>
  </si>
  <si>
    <t>Avg of declared Avgs: 568.0</t>
  </si>
  <si>
    <t>50m/y Benchrest A/S - Individuals</t>
  </si>
  <si>
    <t>Avg of declared Avgs: 198.1</t>
  </si>
  <si>
    <t>A. Curlett</t>
  </si>
  <si>
    <t>K. Mepham</t>
  </si>
  <si>
    <t>D. Wiseman</t>
  </si>
  <si>
    <t>Avg of declared Avgs: 196.5</t>
  </si>
  <si>
    <t>K. Knowles</t>
  </si>
  <si>
    <t>I. Macfarlane</t>
  </si>
  <si>
    <t>P. Tyler</t>
  </si>
  <si>
    <t>Avg of declared Avgs: 194.7</t>
  </si>
  <si>
    <t>R. Mathews</t>
  </si>
  <si>
    <t>K. Petrie</t>
  </si>
  <si>
    <t>A. Craythorne</t>
  </si>
  <si>
    <t>D. Yard</t>
  </si>
  <si>
    <t>Avg of declared Avgs: 190.1</t>
  </si>
  <si>
    <t>J. Bulmer</t>
  </si>
  <si>
    <t>R. Cantello</t>
  </si>
  <si>
    <t>S. George</t>
  </si>
  <si>
    <t>C. McCaffrey</t>
  </si>
  <si>
    <t>Avg of declared Avgs: 188.4</t>
  </si>
  <si>
    <t>A. Carson</t>
  </si>
  <si>
    <t>P. Kilpin</t>
  </si>
  <si>
    <t>N. Ramsey P7.6.3.2</t>
  </si>
  <si>
    <t>Avg of declared Avgs: 186.1</t>
  </si>
  <si>
    <t>S. Garnham</t>
  </si>
  <si>
    <t>W. McMaster</t>
  </si>
  <si>
    <t>M. Phillips</t>
  </si>
  <si>
    <t>R. Randall</t>
  </si>
  <si>
    <t>D. Sciffins</t>
  </si>
  <si>
    <t>T. West</t>
  </si>
  <si>
    <t>Avg of declared Avgs: 175.4</t>
  </si>
  <si>
    <t>K. Garnham</t>
  </si>
  <si>
    <t>R. Hoyle</t>
  </si>
  <si>
    <t>T. McCaffrey</t>
  </si>
  <si>
    <t>N. Roche</t>
  </si>
  <si>
    <t>D. Rodway</t>
  </si>
  <si>
    <t>K. Smith</t>
  </si>
  <si>
    <t>Avg of declared Avgs: 192.9</t>
  </si>
  <si>
    <t>Short Range Benchrest A/S (Air Rifle) - Individuals</t>
  </si>
  <si>
    <t>Avg of declared Avgs: 198.7</t>
  </si>
  <si>
    <t>M. Garbett</t>
  </si>
  <si>
    <t>A. Grahame</t>
  </si>
  <si>
    <t>G. Munce</t>
  </si>
  <si>
    <t>G. Radcliffe</t>
  </si>
  <si>
    <t>A. Roberts</t>
  </si>
  <si>
    <t>Avg of declared Avgs: 197.1</t>
  </si>
  <si>
    <t>B. Cassell</t>
  </si>
  <si>
    <t>P. Francis</t>
  </si>
  <si>
    <t>J. Hutchinson</t>
  </si>
  <si>
    <t>R. Mingo</t>
  </si>
  <si>
    <t>G. Waddell</t>
  </si>
  <si>
    <t>W. Williams</t>
  </si>
  <si>
    <t>G. Boyer</t>
  </si>
  <si>
    <t>S. Davies</t>
  </si>
  <si>
    <t>A. Herdson</t>
  </si>
  <si>
    <t>J. Pearson</t>
  </si>
  <si>
    <t>J. Perrins</t>
  </si>
  <si>
    <t>M. Ruberry</t>
  </si>
  <si>
    <t>Paige. Sambells</t>
  </si>
  <si>
    <t>Avg of declared Avgs: 194.5</t>
  </si>
  <si>
    <t>I. Asplen</t>
  </si>
  <si>
    <t>V. Chapman</t>
  </si>
  <si>
    <t>J. Cooke</t>
  </si>
  <si>
    <t>T. Gallacher</t>
  </si>
  <si>
    <t>D. Hearn</t>
  </si>
  <si>
    <t>J. Long</t>
  </si>
  <si>
    <t>S. Rudman</t>
  </si>
  <si>
    <t>Avg of declared Avgs: 193.2</t>
  </si>
  <si>
    <t>L. Cassell</t>
  </si>
  <si>
    <t>C. Dunbar-Hesler</t>
  </si>
  <si>
    <t>E. Loizou</t>
  </si>
  <si>
    <t>D. Mills</t>
  </si>
  <si>
    <t>K. Mullen</t>
  </si>
  <si>
    <t>D. Pargetor</t>
  </si>
  <si>
    <t>K. Powers</t>
  </si>
  <si>
    <t>A. Rigg</t>
  </si>
  <si>
    <t>P. Shaw</t>
  </si>
  <si>
    <t>Avg of declared Avgs: 191.5</t>
  </si>
  <si>
    <t>R. Carey</t>
  </si>
  <si>
    <t>C. Clifford</t>
  </si>
  <si>
    <t>D. Grahame</t>
  </si>
  <si>
    <t>D. Mellon</t>
  </si>
  <si>
    <t>R. Moffett</t>
  </si>
  <si>
    <t>B. Morrow</t>
  </si>
  <si>
    <t>S. Powell</t>
  </si>
  <si>
    <t>S. Prithard</t>
  </si>
  <si>
    <t>K. Bainbridge</t>
  </si>
  <si>
    <t>M. Burke P7.6.3.2</t>
  </si>
  <si>
    <t>A. Charles</t>
  </si>
  <si>
    <t>A. Halpin</t>
  </si>
  <si>
    <t>L. Jones</t>
  </si>
  <si>
    <t>R. Richardson</t>
  </si>
  <si>
    <t>Avg of declared Avgs: 188.9</t>
  </si>
  <si>
    <t>R. Chisem</t>
  </si>
  <si>
    <t>T. Erskine-Gray</t>
  </si>
  <si>
    <t>J. Rawnsley</t>
  </si>
  <si>
    <t>S. Tinker</t>
  </si>
  <si>
    <t>G. Dunn</t>
  </si>
  <si>
    <t>T. Foch Gattrel</t>
  </si>
  <si>
    <t>R. Gaunt</t>
  </si>
  <si>
    <t>A. Kitching</t>
  </si>
  <si>
    <t>J. Pargetor</t>
  </si>
  <si>
    <t>M. Pearson</t>
  </si>
  <si>
    <t>A. La. Rosa</t>
  </si>
  <si>
    <t>K. J. Wilkes</t>
  </si>
  <si>
    <t>Avg of declared Avgs: 182.2</t>
  </si>
  <si>
    <t>S. Duckworth P5.2.3</t>
  </si>
  <si>
    <t>S. Eardley</t>
  </si>
  <si>
    <t>K. Gainford</t>
  </si>
  <si>
    <t>R. Gough</t>
  </si>
  <si>
    <t>A. Hodgson</t>
  </si>
  <si>
    <t>R. MacAleese</t>
  </si>
  <si>
    <t>O. Glover Swan</t>
  </si>
  <si>
    <t>P. Van-Parys</t>
  </si>
  <si>
    <t>L. O'Doherty</t>
  </si>
  <si>
    <t>Joshua Sutton</t>
  </si>
  <si>
    <t>Avg of declared Avgs: 193.5</t>
  </si>
  <si>
    <t>Avg of declared Avgs: 182.6</t>
  </si>
  <si>
    <t>C. L. Beardsley</t>
  </si>
  <si>
    <t>I. Johnston</t>
  </si>
  <si>
    <t>Short Range Benchrest A/S (Air Rifle) - Teams</t>
  </si>
  <si>
    <t>2 City of Truro A</t>
  </si>
  <si>
    <t>3 Furness Marksmen A</t>
  </si>
  <si>
    <t>5 Sutton Coldfield B</t>
  </si>
  <si>
    <t>4 Sutton Coldfield A</t>
  </si>
  <si>
    <t>6 Vickers</t>
  </si>
  <si>
    <t>Avg of declared Avgs: 589.2</t>
  </si>
  <si>
    <t>1 Bideford</t>
  </si>
  <si>
    <t>2 City of Truro B</t>
  </si>
  <si>
    <t>3 Furness Marksmen B</t>
  </si>
  <si>
    <t>5 Goodyear</t>
  </si>
  <si>
    <t>4 GEC Coventry</t>
  </si>
  <si>
    <t>Avg of declared Avgs: 575.2</t>
  </si>
  <si>
    <t>Short Range Benchrest A/S (Rimfire) - Individuals</t>
  </si>
  <si>
    <t>Avg of declared Avgs: 199.4</t>
  </si>
  <si>
    <t>R. Anderson</t>
  </si>
  <si>
    <t>D. Barclay</t>
  </si>
  <si>
    <t>K. Pyecroft</t>
  </si>
  <si>
    <t>Avg of declared Avgs: 198.8</t>
  </si>
  <si>
    <t>A. Cook</t>
  </si>
  <si>
    <t>W. Hamilton</t>
  </si>
  <si>
    <t>Watsonians</t>
  </si>
  <si>
    <t>C. Harris</t>
  </si>
  <si>
    <t>P. Lawrence</t>
  </si>
  <si>
    <t>K. Pay</t>
  </si>
  <si>
    <t>R. Williams</t>
  </si>
  <si>
    <t>Avg of declared Avgs: 198.2</t>
  </si>
  <si>
    <t>A. Dewsnip</t>
  </si>
  <si>
    <t>P. Lomas</t>
  </si>
  <si>
    <t>C. Meadows</t>
  </si>
  <si>
    <t>G. Meadows</t>
  </si>
  <si>
    <t>G. Stewart</t>
  </si>
  <si>
    <t>Avg of declared Avgs: 197.6</t>
  </si>
  <si>
    <t>J. Blaney</t>
  </si>
  <si>
    <t>R. Dewhurst</t>
  </si>
  <si>
    <t>S. McLaughlin</t>
  </si>
  <si>
    <t>M. Newbold</t>
  </si>
  <si>
    <t>N. Steele</t>
  </si>
  <si>
    <t>G. Turner</t>
  </si>
  <si>
    <t>Avg of declared Avgs: 196.9</t>
  </si>
  <si>
    <t>R. Aitken</t>
  </si>
  <si>
    <t>R. Ford</t>
  </si>
  <si>
    <t>J. Goddard</t>
  </si>
  <si>
    <t>P. Kolazinski</t>
  </si>
  <si>
    <t>G. Nock</t>
  </si>
  <si>
    <t>A. Ritson</t>
  </si>
  <si>
    <t>P. Sewell</t>
  </si>
  <si>
    <t>Avg of declared Avgs: 196.4</t>
  </si>
  <si>
    <t>P. Baylis</t>
  </si>
  <si>
    <t>D. Gordon P7.6.3.2</t>
  </si>
  <si>
    <t>T. Lumley</t>
  </si>
  <si>
    <t>M. Rowan</t>
  </si>
  <si>
    <t>J. Watson</t>
  </si>
  <si>
    <t>Avg of declared Avgs: 195.9</t>
  </si>
  <si>
    <t>R. Bell</t>
  </si>
  <si>
    <t>J. Harris</t>
  </si>
  <si>
    <t>P. Mitchell</t>
  </si>
  <si>
    <t>B. Thomson</t>
  </si>
  <si>
    <t>D. Wells</t>
  </si>
  <si>
    <t>Avg of declared Avgs: 195.5</t>
  </si>
  <si>
    <t>I. Devoy</t>
  </si>
  <si>
    <t>B. Faulkner</t>
  </si>
  <si>
    <t>R. Lloyd</t>
  </si>
  <si>
    <t>G. White</t>
  </si>
  <si>
    <t>S. Williams</t>
  </si>
  <si>
    <t>Avg of declared Avgs: 195.1</t>
  </si>
  <si>
    <t>J. Bryce</t>
  </si>
  <si>
    <t>J. Ogden</t>
  </si>
  <si>
    <t>Avg of declared Avgs: 194.3</t>
  </si>
  <si>
    <t>S. Brady</t>
  </si>
  <si>
    <t>E. Coats</t>
  </si>
  <si>
    <t>S. Gillum</t>
  </si>
  <si>
    <t>R. Parkinson</t>
  </si>
  <si>
    <t>C. Simpson</t>
  </si>
  <si>
    <t>Avg of declared Avgs: 176.9</t>
  </si>
  <si>
    <t>O. Bamforth</t>
  </si>
  <si>
    <t>O. Dimech</t>
  </si>
  <si>
    <t>M. Hubbard</t>
  </si>
  <si>
    <t>Z. Lines</t>
  </si>
  <si>
    <t>C. Winsper</t>
  </si>
  <si>
    <t>N. Wood</t>
  </si>
  <si>
    <t>Avg of declared Avgs: 198.6</t>
  </si>
  <si>
    <t>Avg of declared Avgs: 196.7</t>
  </si>
  <si>
    <t>T. Martin</t>
  </si>
  <si>
    <t>M. Butchart</t>
  </si>
  <si>
    <t>Kinross &amp; Milnathort</t>
  </si>
  <si>
    <t>M. Harlow</t>
  </si>
  <si>
    <t>M. Morris</t>
  </si>
  <si>
    <t>R. Shadbolt</t>
  </si>
  <si>
    <t>S. Wigham</t>
  </si>
  <si>
    <t>Avg of declared Avgs: 188.6</t>
  </si>
  <si>
    <t>K. Blackmore</t>
  </si>
  <si>
    <t>H. Farnworth</t>
  </si>
  <si>
    <t>D. Fenwick</t>
  </si>
  <si>
    <t>D. Harlow</t>
  </si>
  <si>
    <t>G. Lees</t>
  </si>
  <si>
    <t>S. Marsland</t>
  </si>
  <si>
    <t>J. McDowell</t>
  </si>
  <si>
    <t>Avg of declared Avgs: 184.1</t>
  </si>
  <si>
    <t>T. Dimech</t>
  </si>
  <si>
    <t>B. Glass</t>
  </si>
  <si>
    <t>M. Hryniw</t>
  </si>
  <si>
    <t>J. Jablonski</t>
  </si>
  <si>
    <t>H. McDill</t>
  </si>
  <si>
    <t>Avg of declared Avgs: 173.6</t>
  </si>
  <si>
    <t>G. Bellwood</t>
  </si>
  <si>
    <t>P. Birmingham</t>
  </si>
  <si>
    <t>J. Ewens</t>
  </si>
  <si>
    <t>D. Higginbottom</t>
  </si>
  <si>
    <t>D. Hill</t>
  </si>
  <si>
    <t>Marple</t>
  </si>
  <si>
    <t>A. Kaye</t>
  </si>
  <si>
    <t>D. Riley</t>
  </si>
  <si>
    <t>Short Range Benchrest A/S (Rimfire) - Teams</t>
  </si>
  <si>
    <t>2 City of Truro</t>
  </si>
  <si>
    <t>G. Harris</t>
  </si>
  <si>
    <t>3 East Antrim A</t>
  </si>
  <si>
    <t>5 Lanark A</t>
  </si>
  <si>
    <t>4 GEC Coventry A</t>
  </si>
  <si>
    <t>6 Wigan A</t>
  </si>
  <si>
    <t>Avg of declared Avgs: 592.0</t>
  </si>
  <si>
    <t>2 Furness Marksmen</t>
  </si>
  <si>
    <t>3 GEC Coventry B</t>
  </si>
  <si>
    <t>I. Beattie Sub 196.6</t>
  </si>
  <si>
    <t>S. Vincent</t>
  </si>
  <si>
    <t>4 Lanark B</t>
  </si>
  <si>
    <t>6 Sunderland</t>
  </si>
  <si>
    <t>C. L. Leadbitter</t>
  </si>
  <si>
    <t>Avg of declared Avgs: 586.3</t>
  </si>
  <si>
    <t>JT</t>
  </si>
  <si>
    <t>Avg of declared Avgs: 178.8</t>
  </si>
  <si>
    <t>D. Higgins</t>
  </si>
  <si>
    <t>M. Jones</t>
  </si>
  <si>
    <t>M. Tansey</t>
  </si>
  <si>
    <t>T. Ward</t>
  </si>
  <si>
    <t>Avg of declared Avgs: 169.2</t>
  </si>
  <si>
    <t>I. Berridge</t>
  </si>
  <si>
    <t>A. Hay P5.2.3/5.2.11</t>
  </si>
  <si>
    <t>Jodie Sutton</t>
  </si>
  <si>
    <t>M. Whiting</t>
  </si>
  <si>
    <t xml:space="preserve">  Scorer: Janis Thomson</t>
  </si>
  <si>
    <t>Avg of declared Avgs: 193.6</t>
  </si>
  <si>
    <t>B. Chappell</t>
  </si>
  <si>
    <t>I. Dean</t>
  </si>
  <si>
    <t>J. Gair</t>
  </si>
  <si>
    <t>R. Treggiden</t>
  </si>
  <si>
    <t>Avg of declared Avgs: 192.6</t>
  </si>
  <si>
    <t>B. Carson</t>
  </si>
  <si>
    <t>P. Jamieson</t>
  </si>
  <si>
    <t>R. Kitt P7.4.7.4</t>
  </si>
  <si>
    <t>D. Monk</t>
  </si>
  <si>
    <t>N. Sennett</t>
  </si>
  <si>
    <t>D. Ziomkowski</t>
  </si>
  <si>
    <t>Avg of declared Avgs: 191.9</t>
  </si>
  <si>
    <t>D. Allwright</t>
  </si>
  <si>
    <t>H. Doyle</t>
  </si>
  <si>
    <t>P. Gore</t>
  </si>
  <si>
    <t>A. Gunn</t>
  </si>
  <si>
    <t>Avg of declared Avgs: 191.1</t>
  </si>
  <si>
    <t>G. Carson</t>
  </si>
  <si>
    <t>D. Haigh</t>
  </si>
  <si>
    <t>P. James</t>
  </si>
  <si>
    <t>A. Mason</t>
  </si>
  <si>
    <t>H. Murray</t>
  </si>
  <si>
    <t>M. Ahmed</t>
  </si>
  <si>
    <t>N. Cowdrey</t>
  </si>
  <si>
    <t>G. Jones</t>
  </si>
  <si>
    <t>M. Plant</t>
  </si>
  <si>
    <t>W. Taylor</t>
  </si>
  <si>
    <t>Avg of declared Avgs: 188.7</t>
  </si>
  <si>
    <t>Z. Green</t>
  </si>
  <si>
    <t>G. O'Neill</t>
  </si>
  <si>
    <t>F. Stallard</t>
  </si>
  <si>
    <t>G. Sund P5.2.3</t>
  </si>
  <si>
    <t>C. Amos</t>
  </si>
  <si>
    <t>M. Clegg</t>
  </si>
  <si>
    <t>G. March</t>
  </si>
  <si>
    <t>Gaib. O'Neill</t>
  </si>
  <si>
    <t>B. Rayner</t>
  </si>
  <si>
    <t>C. Salway</t>
  </si>
  <si>
    <t>Division Eighteen</t>
  </si>
  <si>
    <t>Avg of declared Avgs: 186.6</t>
  </si>
  <si>
    <t>C. Davis</t>
  </si>
  <si>
    <t>I. Davis</t>
  </si>
  <si>
    <t>F. Doggart</t>
  </si>
  <si>
    <t>G. McDougall</t>
  </si>
  <si>
    <t>R. Pickering</t>
  </si>
  <si>
    <t>Division Nineteen</t>
  </si>
  <si>
    <t>Avg of declared Avgs: 185.4</t>
  </si>
  <si>
    <t>A. Ali</t>
  </si>
  <si>
    <t>M. Cain P7.4.7.4</t>
  </si>
  <si>
    <t>E. Purcell</t>
  </si>
  <si>
    <t>Division Twenty</t>
  </si>
  <si>
    <t>Avg of declared Avgs: 183.7</t>
  </si>
  <si>
    <t>B. Charles</t>
  </si>
  <si>
    <t>P. Entwistle</t>
  </si>
  <si>
    <t>J. Gunn</t>
  </si>
  <si>
    <t>O. Jablonski</t>
  </si>
  <si>
    <t>J. Leake</t>
  </si>
  <si>
    <t>C. Pickering</t>
  </si>
  <si>
    <t>Division Twentyone</t>
  </si>
  <si>
    <t>Avg of declared Avgs: 180.7</t>
  </si>
  <si>
    <t>G. Kirrage</t>
  </si>
  <si>
    <t>J. Lytollis</t>
  </si>
  <si>
    <t>D. Mattinson</t>
  </si>
  <si>
    <t>Division Twentytwo</t>
  </si>
  <si>
    <t>G. Lyell</t>
  </si>
  <si>
    <t>Division Twentythree</t>
  </si>
  <si>
    <t>Avg of declared Avgs: 159.6</t>
  </si>
  <si>
    <t>M. Deakin</t>
  </si>
  <si>
    <t>F. Holden</t>
  </si>
  <si>
    <t>2 Goodyear A</t>
  </si>
  <si>
    <t>3 Lanark C</t>
  </si>
  <si>
    <t>5 Penarth B</t>
  </si>
  <si>
    <t>4 Morecambe</t>
  </si>
  <si>
    <t>6 Wigan B</t>
  </si>
  <si>
    <t>Avg of declared Avgs: 575.0</t>
  </si>
  <si>
    <t>1 Felton B</t>
  </si>
  <si>
    <t>2 Goodyear B</t>
  </si>
  <si>
    <t>K. O'Keefe (sub)</t>
  </si>
  <si>
    <t>3 Penarth C</t>
  </si>
  <si>
    <t>5 Penarth E</t>
  </si>
  <si>
    <t>4 Penarth D</t>
  </si>
  <si>
    <t>Avg of declared Avgs: 548.0</t>
  </si>
  <si>
    <t>Avg this round: 195.7</t>
  </si>
  <si>
    <t>Avg this round: 194.3</t>
  </si>
  <si>
    <t>Avg this round: 187.6</t>
  </si>
  <si>
    <t>Avg this round: 186.7</t>
  </si>
  <si>
    <t>Avg this round: 193.7</t>
  </si>
  <si>
    <t>Avg this round: 189.6</t>
  </si>
  <si>
    <t>Avg this round: 197.8</t>
  </si>
  <si>
    <t>Avg this round: 197.0</t>
  </si>
  <si>
    <t>Avg this round: 197.3</t>
  </si>
  <si>
    <t>Avg this round: 190.5</t>
  </si>
  <si>
    <t>Avg this round: 191.0</t>
  </si>
  <si>
    <t>Avg this round: 194.2</t>
  </si>
  <si>
    <t>Avg this round: 198.1</t>
  </si>
  <si>
    <t>Avg this round: 186.0</t>
  </si>
  <si>
    <t>Avg this round: 184.5</t>
  </si>
  <si>
    <t>Avg this round: 179.0</t>
  </si>
  <si>
    <t>Avg this round: 196.2</t>
  </si>
  <si>
    <t>Avg this round: 195.2</t>
  </si>
  <si>
    <t>Avg this round: 191.4</t>
  </si>
  <si>
    <t>Avg this round: 192.9</t>
  </si>
  <si>
    <t>Avg this round: 190.1</t>
  </si>
  <si>
    <t>Avg this round: 181.6</t>
  </si>
  <si>
    <t>Avg this round: 195.8</t>
  </si>
  <si>
    <t>Avg this round: 187.4</t>
  </si>
  <si>
    <t>Avg this round: 197.7</t>
  </si>
  <si>
    <t>Avg this round: 194.1</t>
  </si>
  <si>
    <t>Avg this round: 191.2</t>
  </si>
  <si>
    <t>Avg this round: 192.3</t>
  </si>
  <si>
    <t>Avg this round: 190.4</t>
  </si>
  <si>
    <t>Avg this round: 187.3</t>
  </si>
  <si>
    <t>Avg this round: 189.3</t>
  </si>
  <si>
    <t>Avg this round: 192.8</t>
  </si>
  <si>
    <t>Avg this round: 198.0</t>
  </si>
  <si>
    <t>Avg this round: 191.6</t>
  </si>
  <si>
    <t>Avg this round: 184.0</t>
  </si>
  <si>
    <t>Avg this round: 187.0</t>
  </si>
  <si>
    <t>Avg this round: 198.4</t>
  </si>
  <si>
    <t>Avg this round: 198.3</t>
  </si>
  <si>
    <t>Avg this round: 196.6</t>
  </si>
  <si>
    <t>Avg this round: 194.6</t>
  </si>
  <si>
    <t>Avg this round: 196.8</t>
  </si>
  <si>
    <t>Avg this round: 195.4</t>
  </si>
  <si>
    <t>Avg this round: 185.1</t>
  </si>
  <si>
    <t>Avg this round: 197.6</t>
  </si>
  <si>
    <t>Avg this round: 196.4</t>
  </si>
  <si>
    <t>Avg this round: 193.6</t>
  </si>
  <si>
    <t>Avg this round: 191.7</t>
  </si>
  <si>
    <t>Avg this round: 190.9</t>
  </si>
  <si>
    <t>Avg this round: 180.4</t>
  </si>
  <si>
    <t>Avg this round: 575.4</t>
  </si>
  <si>
    <t>Avg this round: 591.3</t>
  </si>
  <si>
    <t>Avg this round: 573.6</t>
  </si>
  <si>
    <t>Avg this round: 590.4</t>
  </si>
  <si>
    <t>Avg this round: 584.0</t>
  </si>
  <si>
    <t>Avg this round: 578.5</t>
  </si>
  <si>
    <t>Avg this round: 555.0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</si>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</sst>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7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FFFF"/>
      <name val="Trebuchet MS"/>
      <family val="2"/>
    </font>
    <font>
      <b/>
      <sz val="13"/>
      <color rgb="FFFFFFFF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indexed="8"/>
      <name val="Aptos Narrow"/>
      <family val="2"/>
      <charset val="1"/>
    </font>
    <font>
      <b/>
      <sz val="8"/>
      <color indexed="9"/>
      <name val="Trebuchet MS"/>
      <family val="2"/>
      <charset val="1"/>
    </font>
    <font>
      <sz val="10"/>
      <name val="Trebuchet MS"/>
      <family val="2"/>
      <charset val="1"/>
    </font>
    <font>
      <u/>
      <sz val="11"/>
      <color indexed="54"/>
      <name val="Aptos Narrow"/>
      <family val="2"/>
      <charset val="1"/>
    </font>
    <font>
      <sz val="14"/>
      <color indexed="12"/>
      <name val="Wingdings 3"/>
      <family val="1"/>
      <charset val="2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indexed="9"/>
      <name val="Trebuchet MS"/>
      <family val="2"/>
      <charset val="1"/>
    </font>
    <font>
      <sz val="10"/>
      <color rgb="FF00B050"/>
      <name val="Trebuchet MS"/>
      <family val="2"/>
      <charset val="1"/>
    </font>
    <font>
      <b/>
      <sz val="9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indexed="8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9"/>
      <color indexed="8"/>
      <name val="Trebuchet MS"/>
      <family val="2"/>
      <charset val="1"/>
    </font>
    <font>
      <sz val="10"/>
      <color indexed="12"/>
      <name val="Trebuchet MS"/>
      <family val="2"/>
      <charset val="1"/>
    </font>
    <font>
      <sz val="9"/>
      <name val="Trebuchet MS"/>
      <family val="2"/>
      <charset val="1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Verdana"/>
      <family val="2"/>
    </font>
    <font>
      <sz val="11"/>
      <color rgb="FF000000"/>
      <name val="Aptos Narrow"/>
      <family val="2"/>
      <charset val="1"/>
    </font>
    <font>
      <sz val="10"/>
      <color rgb="FF000000"/>
      <name val="Trebuchet MS"/>
      <family val="2"/>
      <charset val="1"/>
    </font>
    <font>
      <sz val="2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0"/>
      <color rgb="FFFFFFFF"/>
      <name val="Trebuchet MS"/>
      <family val="2"/>
    </font>
    <font>
      <sz val="10"/>
      <color theme="9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FFFF00"/>
        <bgColor indexed="23"/>
      </patternFill>
    </fill>
    <fill>
      <patternFill patternType="solid">
        <fgColor rgb="FF808080"/>
        <bgColor rgb="FF969696"/>
      </patternFill>
    </fill>
  </fills>
  <borders count="9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3" fillId="0" borderId="0"/>
    <xf numFmtId="0" fontId="25" fillId="0" borderId="0"/>
    <xf numFmtId="0" fontId="28" fillId="0" borderId="0"/>
    <xf numFmtId="0" fontId="47" fillId="0" borderId="0"/>
    <xf numFmtId="0" fontId="48" fillId="0" borderId="0"/>
    <xf numFmtId="0" fontId="47" fillId="0" borderId="0"/>
    <xf numFmtId="0" fontId="52" fillId="0" borderId="0" applyBorder="0" applyProtection="0">
      <alignment vertical="top" wrapText="1"/>
    </xf>
    <xf numFmtId="0" fontId="53" fillId="0" borderId="0"/>
    <xf numFmtId="0" fontId="56" fillId="0" borderId="0" applyBorder="0" applyProtection="0"/>
    <xf numFmtId="0" fontId="58" fillId="0" borderId="0" applyNumberFormat="0" applyFill="0" applyBorder="0" applyProtection="0">
      <alignment vertical="top" wrapText="1"/>
    </xf>
  </cellStyleXfs>
  <cellXfs count="536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0" fontId="13" fillId="2" borderId="8" xfId="0" applyFont="1" applyFill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6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2" borderId="12" xfId="0" applyFont="1" applyFill="1" applyBorder="1"/>
    <xf numFmtId="0" fontId="11" fillId="0" borderId="8" xfId="0" applyFont="1" applyBorder="1" applyAlignment="1">
      <alignment horizontal="left"/>
    </xf>
    <xf numFmtId="0" fontId="16" fillId="0" borderId="1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6" fillId="0" borderId="16" xfId="2" applyFont="1" applyBorder="1"/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4" fillId="0" borderId="11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8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9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6" fillId="0" borderId="17" xfId="2" applyFont="1" applyBorder="1" applyAlignment="1">
      <alignment horizontal="right"/>
    </xf>
    <xf numFmtId="0" fontId="14" fillId="0" borderId="7" xfId="2" applyFont="1" applyBorder="1"/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0" fillId="0" borderId="8" xfId="2" applyFont="1" applyBorder="1"/>
    <xf numFmtId="0" fontId="21" fillId="0" borderId="0" xfId="2" applyFont="1"/>
    <xf numFmtId="0" fontId="22" fillId="0" borderId="0" xfId="0" applyFont="1"/>
    <xf numFmtId="0" fontId="16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6" fillId="0" borderId="0" xfId="2" applyFont="1"/>
    <xf numFmtId="15" fontId="11" fillId="0" borderId="5" xfId="2" applyNumberFormat="1" applyFont="1" applyBorder="1" applyAlignment="1">
      <alignment horizontal="left"/>
    </xf>
    <xf numFmtId="0" fontId="16" fillId="0" borderId="2" xfId="2" applyFont="1" applyBorder="1" applyAlignment="1">
      <alignment horizontal="right"/>
    </xf>
    <xf numFmtId="0" fontId="12" fillId="0" borderId="0" xfId="2" applyFont="1"/>
    <xf numFmtId="0" fontId="11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/>
    <xf numFmtId="0" fontId="11" fillId="0" borderId="21" xfId="2" applyFont="1" applyBorder="1"/>
    <xf numFmtId="0" fontId="24" fillId="0" borderId="0" xfId="3" applyFont="1" applyAlignment="1">
      <alignment horizontal="center"/>
    </xf>
    <xf numFmtId="0" fontId="24" fillId="0" borderId="0" xfId="3" applyFont="1"/>
    <xf numFmtId="0" fontId="24" fillId="0" borderId="0" xfId="4" applyFont="1"/>
    <xf numFmtId="0" fontId="26" fillId="0" borderId="0" xfId="4" applyFont="1"/>
    <xf numFmtId="0" fontId="27" fillId="0" borderId="0" xfId="3" applyFont="1" applyAlignment="1">
      <alignment horizontal="center"/>
    </xf>
    <xf numFmtId="0" fontId="29" fillId="0" borderId="0" xfId="5" applyFont="1" applyAlignment="1" applyProtection="1">
      <alignment horizontal="left"/>
      <protection locked="0"/>
    </xf>
    <xf numFmtId="0" fontId="30" fillId="0" borderId="0" xfId="4" applyFont="1" applyAlignment="1">
      <alignment vertical="center"/>
    </xf>
    <xf numFmtId="0" fontId="27" fillId="0" borderId="0" xfId="3" applyFont="1"/>
    <xf numFmtId="0" fontId="31" fillId="0" borderId="0" xfId="3" applyFont="1" applyAlignment="1">
      <alignment horizontal="right"/>
    </xf>
    <xf numFmtId="0" fontId="32" fillId="0" borderId="0" xfId="3" applyFont="1" applyAlignment="1">
      <alignment horizontal="center"/>
    </xf>
    <xf numFmtId="0" fontId="32" fillId="0" borderId="0" xfId="3" applyFont="1"/>
    <xf numFmtId="0" fontId="33" fillId="0" borderId="0" xfId="3" applyFont="1"/>
    <xf numFmtId="0" fontId="10" fillId="0" borderId="0" xfId="3" applyFont="1"/>
    <xf numFmtId="0" fontId="34" fillId="0" borderId="22" xfId="3" applyFont="1" applyBorder="1" applyAlignment="1">
      <alignment horizontal="center"/>
    </xf>
    <xf numFmtId="0" fontId="27" fillId="0" borderId="23" xfId="3" applyFont="1" applyBorder="1"/>
    <xf numFmtId="0" fontId="27" fillId="0" borderId="24" xfId="3" applyFont="1" applyBorder="1"/>
    <xf numFmtId="0" fontId="27" fillId="0" borderId="25" xfId="3" applyFont="1" applyBorder="1"/>
    <xf numFmtId="0" fontId="27" fillId="0" borderId="26" xfId="3" applyFont="1" applyBorder="1"/>
    <xf numFmtId="0" fontId="27" fillId="0" borderId="23" xfId="3" applyFont="1" applyBorder="1" applyAlignment="1">
      <alignment horizontal="right"/>
    </xf>
    <xf numFmtId="0" fontId="27" fillId="0" borderId="27" xfId="3" applyFont="1" applyBorder="1" applyAlignment="1">
      <alignment horizontal="right"/>
    </xf>
    <xf numFmtId="0" fontId="27" fillId="0" borderId="28" xfId="3" applyFont="1" applyBorder="1" applyAlignment="1">
      <alignment horizontal="center"/>
    </xf>
    <xf numFmtId="0" fontId="27" fillId="0" borderId="29" xfId="3" applyFont="1" applyBorder="1" applyAlignment="1">
      <alignment horizontal="left"/>
    </xf>
    <xf numFmtId="0" fontId="27" fillId="0" borderId="29" xfId="3" applyFont="1" applyBorder="1"/>
    <xf numFmtId="0" fontId="11" fillId="0" borderId="30" xfId="2" applyFont="1" applyBorder="1"/>
    <xf numFmtId="0" fontId="27" fillId="0" borderId="31" xfId="3" applyFont="1" applyBorder="1" applyAlignment="1">
      <alignment horizontal="center"/>
    </xf>
    <xf numFmtId="0" fontId="27" fillId="0" borderId="32" xfId="3" applyFont="1" applyBorder="1" applyAlignment="1">
      <alignment horizontal="left"/>
    </xf>
    <xf numFmtId="0" fontId="27" fillId="0" borderId="32" xfId="3" applyFont="1" applyBorder="1"/>
    <xf numFmtId="0" fontId="27" fillId="0" borderId="33" xfId="3" applyFont="1" applyBorder="1"/>
    <xf numFmtId="0" fontId="11" fillId="0" borderId="34" xfId="2" applyFont="1" applyBorder="1"/>
    <xf numFmtId="0" fontId="11" fillId="0" borderId="35" xfId="2" applyFont="1" applyBorder="1"/>
    <xf numFmtId="15" fontId="27" fillId="0" borderId="0" xfId="3" applyNumberFormat="1" applyFont="1" applyAlignment="1">
      <alignment horizontal="left"/>
    </xf>
    <xf numFmtId="0" fontId="11" fillId="0" borderId="34" xfId="0" applyFont="1" applyBorder="1"/>
    <xf numFmtId="0" fontId="11" fillId="0" borderId="35" xfId="0" applyFont="1" applyBorder="1"/>
    <xf numFmtId="0" fontId="35" fillId="0" borderId="32" xfId="3" applyFont="1" applyBorder="1" applyAlignment="1">
      <alignment horizontal="left"/>
    </xf>
    <xf numFmtId="0" fontId="27" fillId="0" borderId="36" xfId="3" applyFont="1" applyBorder="1" applyAlignment="1">
      <alignment horizontal="center"/>
    </xf>
    <xf numFmtId="0" fontId="27" fillId="0" borderId="37" xfId="3" applyFont="1" applyBorder="1" applyAlignment="1">
      <alignment horizontal="left"/>
    </xf>
    <xf numFmtId="0" fontId="27" fillId="0" borderId="37" xfId="3" applyFont="1" applyBorder="1"/>
    <xf numFmtId="0" fontId="27" fillId="0" borderId="38" xfId="3" applyFont="1" applyBorder="1"/>
    <xf numFmtId="0" fontId="11" fillId="0" borderId="39" xfId="2" applyFont="1" applyBorder="1"/>
    <xf numFmtId="0" fontId="11" fillId="0" borderId="40" xfId="2" applyFont="1" applyBorder="1"/>
    <xf numFmtId="0" fontId="11" fillId="0" borderId="39" xfId="0" applyFont="1" applyBorder="1"/>
    <xf numFmtId="0" fontId="11" fillId="0" borderId="40" xfId="0" applyFont="1" applyBorder="1"/>
    <xf numFmtId="0" fontId="27" fillId="0" borderId="41" xfId="3" applyFont="1" applyBorder="1"/>
    <xf numFmtId="0" fontId="27" fillId="0" borderId="42" xfId="3" applyFont="1" applyBorder="1"/>
    <xf numFmtId="0" fontId="27" fillId="0" borderId="43" xfId="3" applyFont="1" applyBorder="1" applyAlignment="1">
      <alignment horizontal="right"/>
    </xf>
    <xf numFmtId="0" fontId="27" fillId="0" borderId="44" xfId="3" applyFont="1" applyBorder="1" applyAlignment="1">
      <alignment horizontal="right"/>
    </xf>
    <xf numFmtId="0" fontId="34" fillId="0" borderId="45" xfId="3" applyFont="1" applyBorder="1" applyAlignment="1">
      <alignment horizontal="center"/>
    </xf>
    <xf numFmtId="0" fontId="27" fillId="0" borderId="43" xfId="3" applyFont="1" applyBorder="1"/>
    <xf numFmtId="0" fontId="27" fillId="0" borderId="46" xfId="3" applyFont="1" applyBorder="1"/>
    <xf numFmtId="0" fontId="27" fillId="0" borderId="47" xfId="3" applyFont="1" applyBorder="1" applyAlignment="1">
      <alignment horizontal="center"/>
    </xf>
    <xf numFmtId="0" fontId="27" fillId="0" borderId="48" xfId="3" applyFont="1" applyBorder="1" applyAlignment="1">
      <alignment horizontal="left"/>
    </xf>
    <xf numFmtId="0" fontId="27" fillId="0" borderId="48" xfId="3" applyFont="1" applyBorder="1"/>
    <xf numFmtId="0" fontId="27" fillId="2" borderId="32" xfId="3" applyFont="1" applyFill="1" applyBorder="1"/>
    <xf numFmtId="0" fontId="16" fillId="0" borderId="34" xfId="2" applyFont="1" applyBorder="1"/>
    <xf numFmtId="0" fontId="36" fillId="0" borderId="0" xfId="3" applyFont="1"/>
    <xf numFmtId="15" fontId="27" fillId="0" borderId="0" xfId="3" applyNumberFormat="1" applyFont="1" applyAlignment="1">
      <alignment horizontal="right"/>
    </xf>
    <xf numFmtId="0" fontId="37" fillId="0" borderId="0" xfId="4" applyFont="1"/>
    <xf numFmtId="0" fontId="38" fillId="0" borderId="0" xfId="4" applyFont="1"/>
    <xf numFmtId="0" fontId="31" fillId="0" borderId="0" xfId="4" applyFont="1" applyAlignment="1">
      <alignment horizontal="right"/>
    </xf>
    <xf numFmtId="0" fontId="39" fillId="0" borderId="0" xfId="4" applyFont="1"/>
    <xf numFmtId="0" fontId="39" fillId="0" borderId="49" xfId="4" applyFont="1" applyBorder="1" applyAlignment="1">
      <alignment horizontal="center"/>
    </xf>
    <xf numFmtId="0" fontId="39" fillId="0" borderId="50" xfId="4" applyFont="1" applyBorder="1" applyAlignment="1">
      <alignment horizontal="left"/>
    </xf>
    <xf numFmtId="0" fontId="39" fillId="0" borderId="50" xfId="4" applyFont="1" applyBorder="1"/>
    <xf numFmtId="0" fontId="27" fillId="0" borderId="50" xfId="3" applyFont="1" applyBorder="1"/>
    <xf numFmtId="0" fontId="13" fillId="0" borderId="30" xfId="0" applyFont="1" applyBorder="1"/>
    <xf numFmtId="0" fontId="27" fillId="0" borderId="51" xfId="3" applyFont="1" applyBorder="1" applyAlignment="1">
      <alignment horizontal="center"/>
    </xf>
    <xf numFmtId="0" fontId="39" fillId="0" borderId="52" xfId="4" applyFont="1" applyBorder="1" applyAlignment="1">
      <alignment horizontal="left"/>
    </xf>
    <xf numFmtId="0" fontId="39" fillId="0" borderId="52" xfId="4" applyFont="1" applyBorder="1"/>
    <xf numFmtId="0" fontId="27" fillId="0" borderId="52" xfId="3" applyFont="1" applyBorder="1"/>
    <xf numFmtId="0" fontId="13" fillId="0" borderId="34" xfId="0" applyFont="1" applyBorder="1"/>
    <xf numFmtId="0" fontId="13" fillId="0" borderId="35" xfId="0" applyFont="1" applyBorder="1"/>
    <xf numFmtId="0" fontId="39" fillId="0" borderId="51" xfId="4" applyFont="1" applyBorder="1" applyAlignment="1">
      <alignment horizontal="center"/>
    </xf>
    <xf numFmtId="0" fontId="27" fillId="0" borderId="52" xfId="3" applyFont="1" applyBorder="1" applyAlignment="1">
      <alignment horizontal="left"/>
    </xf>
    <xf numFmtId="0" fontId="39" fillId="0" borderId="53" xfId="4" applyFont="1" applyBorder="1" applyAlignment="1">
      <alignment horizontal="center"/>
    </xf>
    <xf numFmtId="0" fontId="39" fillId="0" borderId="54" xfId="4" applyFont="1" applyBorder="1" applyAlignment="1">
      <alignment horizontal="left"/>
    </xf>
    <xf numFmtId="0" fontId="39" fillId="0" borderId="54" xfId="4" applyFont="1" applyBorder="1"/>
    <xf numFmtId="0" fontId="27" fillId="0" borderId="54" xfId="3" applyFont="1" applyBorder="1"/>
    <xf numFmtId="0" fontId="13" fillId="0" borderId="39" xfId="0" applyFont="1" applyBorder="1"/>
    <xf numFmtId="0" fontId="13" fillId="0" borderId="40" xfId="0" applyFont="1" applyBorder="1"/>
    <xf numFmtId="0" fontId="27" fillId="0" borderId="49" xfId="3" applyFont="1" applyBorder="1" applyAlignment="1">
      <alignment horizontal="center"/>
    </xf>
    <xf numFmtId="0" fontId="27" fillId="0" borderId="53" xfId="3" applyFont="1" applyBorder="1" applyAlignment="1">
      <alignment horizontal="center"/>
    </xf>
    <xf numFmtId="0" fontId="40" fillId="0" borderId="0" xfId="4" applyFont="1"/>
    <xf numFmtId="0" fontId="41" fillId="0" borderId="0" xfId="4" applyFont="1"/>
    <xf numFmtId="0" fontId="42" fillId="0" borderId="0" xfId="4" applyFont="1"/>
    <xf numFmtId="0" fontId="43" fillId="0" borderId="32" xfId="3" applyFont="1" applyBorder="1" applyAlignment="1">
      <alignment horizontal="left"/>
    </xf>
    <xf numFmtId="0" fontId="16" fillId="0" borderId="5" xfId="2" applyFont="1" applyBorder="1"/>
    <xf numFmtId="0" fontId="27" fillId="4" borderId="48" xfId="3" applyFont="1" applyFill="1" applyBorder="1"/>
    <xf numFmtId="0" fontId="27" fillId="4" borderId="32" xfId="3" applyFont="1" applyFill="1" applyBorder="1"/>
    <xf numFmtId="0" fontId="35" fillId="0" borderId="52" xfId="3" applyFont="1" applyBorder="1" applyAlignment="1">
      <alignment horizontal="left"/>
    </xf>
    <xf numFmtId="0" fontId="27" fillId="0" borderId="54" xfId="3" applyFont="1" applyBorder="1" applyAlignment="1">
      <alignment horizontal="left"/>
    </xf>
    <xf numFmtId="0" fontId="27" fillId="0" borderId="50" xfId="3" applyFont="1" applyBorder="1" applyAlignment="1">
      <alignment horizontal="left"/>
    </xf>
    <xf numFmtId="0" fontId="11" fillId="0" borderId="30" xfId="0" applyFont="1" applyBorder="1"/>
    <xf numFmtId="0" fontId="12" fillId="0" borderId="55" xfId="2" applyFont="1" applyBorder="1" applyAlignment="1">
      <alignment horizontal="center"/>
    </xf>
    <xf numFmtId="0" fontId="11" fillId="0" borderId="56" xfId="2" applyFont="1" applyBorder="1"/>
    <xf numFmtId="0" fontId="11" fillId="0" borderId="57" xfId="2" applyFont="1" applyBorder="1"/>
    <xf numFmtId="0" fontId="11" fillId="0" borderId="58" xfId="2" applyFont="1" applyBorder="1"/>
    <xf numFmtId="0" fontId="11" fillId="0" borderId="59" xfId="2" applyFont="1" applyBorder="1"/>
    <xf numFmtId="0" fontId="11" fillId="0" borderId="56" xfId="2" applyFont="1" applyBorder="1" applyAlignment="1">
      <alignment horizontal="right"/>
    </xf>
    <xf numFmtId="0" fontId="11" fillId="0" borderId="60" xfId="2" applyFont="1" applyBorder="1" applyAlignment="1">
      <alignment horizontal="right"/>
    </xf>
    <xf numFmtId="0" fontId="11" fillId="0" borderId="61" xfId="2" applyFont="1" applyBorder="1" applyAlignment="1">
      <alignment horizontal="center"/>
    </xf>
    <xf numFmtId="0" fontId="11" fillId="0" borderId="62" xfId="2" applyFont="1" applyBorder="1" applyAlignment="1">
      <alignment horizontal="center"/>
    </xf>
    <xf numFmtId="0" fontId="11" fillId="0" borderId="34" xfId="2" applyFont="1" applyBorder="1" applyAlignment="1">
      <alignment horizontal="left"/>
    </xf>
    <xf numFmtId="0" fontId="11" fillId="0" borderId="63" xfId="2" applyFont="1" applyBorder="1" applyAlignment="1">
      <alignment horizontal="center"/>
    </xf>
    <xf numFmtId="0" fontId="11" fillId="0" borderId="39" xfId="2" applyFont="1" applyBorder="1" applyAlignment="1">
      <alignment horizontal="left"/>
    </xf>
    <xf numFmtId="0" fontId="44" fillId="0" borderId="0" xfId="2" applyFont="1"/>
    <xf numFmtId="0" fontId="13" fillId="0" borderId="61" xfId="0" applyFont="1" applyBorder="1" applyAlignment="1">
      <alignment horizontal="center"/>
    </xf>
    <xf numFmtId="0" fontId="13" fillId="0" borderId="34" xfId="0" applyFont="1" applyBorder="1" applyAlignment="1">
      <alignment horizontal="left"/>
    </xf>
    <xf numFmtId="0" fontId="13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39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5" fillId="0" borderId="0" xfId="2" applyFont="1" applyAlignment="1">
      <alignment horizontal="center" vertical="center"/>
    </xf>
    <xf numFmtId="0" fontId="4" fillId="0" borderId="0" xfId="6" applyFont="1" applyAlignment="1">
      <alignment horizontal="center"/>
    </xf>
    <xf numFmtId="0" fontId="4" fillId="0" borderId="0" xfId="6" applyFont="1"/>
    <xf numFmtId="0" fontId="10" fillId="0" borderId="0" xfId="6" applyFont="1"/>
    <xf numFmtId="0" fontId="27" fillId="0" borderId="5" xfId="7" applyFont="1" applyBorder="1"/>
    <xf numFmtId="0" fontId="27" fillId="0" borderId="30" xfId="7" applyFont="1" applyBorder="1"/>
    <xf numFmtId="0" fontId="27" fillId="0" borderId="34" xfId="3" applyFont="1" applyBorder="1"/>
    <xf numFmtId="0" fontId="27" fillId="0" borderId="35" xfId="3" applyFont="1" applyBorder="1"/>
    <xf numFmtId="0" fontId="27" fillId="0" borderId="39" xfId="3" applyFont="1" applyBorder="1"/>
    <xf numFmtId="0" fontId="27" fillId="0" borderId="40" xfId="3" applyFont="1" applyBorder="1"/>
    <xf numFmtId="0" fontId="49" fillId="0" borderId="34" xfId="7" applyFont="1" applyBorder="1"/>
    <xf numFmtId="0" fontId="49" fillId="0" borderId="35" xfId="7" applyFont="1" applyBorder="1"/>
    <xf numFmtId="0" fontId="49" fillId="0" borderId="39" xfId="7" applyFont="1" applyBorder="1"/>
    <xf numFmtId="0" fontId="49" fillId="0" borderId="40" xfId="7" applyFont="1" applyBorder="1"/>
    <xf numFmtId="0" fontId="27" fillId="0" borderId="5" xfId="3" applyFont="1" applyBorder="1"/>
    <xf numFmtId="0" fontId="27" fillId="0" borderId="30" xfId="3" applyFont="1" applyBorder="1"/>
    <xf numFmtId="0" fontId="27" fillId="0" borderId="34" xfId="7" applyFont="1" applyBorder="1"/>
    <xf numFmtId="0" fontId="27" fillId="0" borderId="35" xfId="7" applyFont="1" applyBorder="1"/>
    <xf numFmtId="0" fontId="5" fillId="0" borderId="0" xfId="6" applyFont="1"/>
    <xf numFmtId="0" fontId="11" fillId="0" borderId="0" xfId="6" applyFont="1"/>
    <xf numFmtId="0" fontId="11" fillId="0" borderId="56" xfId="6" applyFont="1" applyBorder="1"/>
    <xf numFmtId="0" fontId="11" fillId="0" borderId="56" xfId="6" applyFont="1" applyBorder="1" applyAlignment="1">
      <alignment horizontal="right"/>
    </xf>
    <xf numFmtId="0" fontId="11" fillId="0" borderId="60" xfId="6" applyFont="1" applyBorder="1" applyAlignment="1">
      <alignment horizontal="right"/>
    </xf>
    <xf numFmtId="0" fontId="11" fillId="0" borderId="61" xfId="6" applyFont="1" applyBorder="1" applyAlignment="1">
      <alignment horizontal="center"/>
    </xf>
    <xf numFmtId="0" fontId="11" fillId="0" borderId="5" xfId="6" applyFont="1" applyBorder="1"/>
    <xf numFmtId="0" fontId="11" fillId="0" borderId="62" xfId="6" applyFont="1" applyBorder="1" applyAlignment="1">
      <alignment horizontal="center"/>
    </xf>
    <xf numFmtId="0" fontId="11" fillId="0" borderId="9" xfId="6" applyFont="1" applyBorder="1"/>
    <xf numFmtId="0" fontId="11" fillId="0" borderId="34" xfId="8" applyFont="1" applyBorder="1"/>
    <xf numFmtId="0" fontId="11" fillId="0" borderId="35" xfId="8" applyFont="1" applyBorder="1"/>
    <xf numFmtId="0" fontId="11" fillId="0" borderId="34" xfId="6" applyFont="1" applyBorder="1" applyAlignment="1">
      <alignment horizontal="left"/>
    </xf>
    <xf numFmtId="0" fontId="11" fillId="0" borderId="63" xfId="6" applyFont="1" applyBorder="1" applyAlignment="1">
      <alignment horizontal="center"/>
    </xf>
    <xf numFmtId="0" fontId="11" fillId="0" borderId="13" xfId="6" applyFont="1" applyBorder="1"/>
    <xf numFmtId="0" fontId="11" fillId="0" borderId="39" xfId="8" applyFont="1" applyBorder="1"/>
    <xf numFmtId="0" fontId="11" fillId="0" borderId="40" xfId="8" applyFont="1" applyBorder="1"/>
    <xf numFmtId="0" fontId="44" fillId="0" borderId="0" xfId="6" applyFont="1"/>
    <xf numFmtId="0" fontId="11" fillId="0" borderId="5" xfId="8" applyFont="1" applyBorder="1"/>
    <xf numFmtId="0" fontId="11" fillId="0" borderId="30" xfId="8" applyFont="1" applyBorder="1"/>
    <xf numFmtId="0" fontId="11" fillId="0" borderId="39" xfId="6" applyFont="1" applyBorder="1" applyAlignment="1">
      <alignment horizontal="left"/>
    </xf>
    <xf numFmtId="0" fontId="11" fillId="0" borderId="34" xfId="6" applyFont="1" applyBorder="1"/>
    <xf numFmtId="0" fontId="11" fillId="0" borderId="39" xfId="6" applyFont="1" applyBorder="1"/>
    <xf numFmtId="0" fontId="11" fillId="0" borderId="58" xfId="2" applyFont="1" applyBorder="1" applyAlignment="1">
      <alignment horizontal="right"/>
    </xf>
    <xf numFmtId="0" fontId="11" fillId="0" borderId="59" xfId="2" applyFont="1" applyBorder="1" applyAlignment="1">
      <alignment horizontal="right"/>
    </xf>
    <xf numFmtId="0" fontId="14" fillId="0" borderId="34" xfId="2" applyFont="1" applyBorder="1" applyAlignment="1">
      <alignment horizontal="left"/>
    </xf>
    <xf numFmtId="0" fontId="50" fillId="0" borderId="0" xfId="2" applyFont="1" applyAlignment="1">
      <alignment horizontal="right"/>
    </xf>
    <xf numFmtId="0" fontId="11" fillId="2" borderId="34" xfId="2" applyFont="1" applyFill="1" applyBorder="1"/>
    <xf numFmtId="0" fontId="20" fillId="0" borderId="34" xfId="2" applyFont="1" applyBorder="1"/>
    <xf numFmtId="15" fontId="14" fillId="0" borderId="34" xfId="2" applyNumberFormat="1" applyFont="1" applyBorder="1" applyAlignment="1">
      <alignment horizontal="left"/>
    </xf>
    <xf numFmtId="0" fontId="14" fillId="0" borderId="39" xfId="2" applyFont="1" applyBorder="1" applyAlignment="1">
      <alignment horizontal="left"/>
    </xf>
    <xf numFmtId="0" fontId="51" fillId="0" borderId="34" xfId="2" applyFont="1" applyBorder="1"/>
    <xf numFmtId="0" fontId="14" fillId="0" borderId="34" xfId="0" applyFont="1" applyBorder="1" applyAlignment="1">
      <alignment horizontal="left"/>
    </xf>
    <xf numFmtId="0" fontId="51" fillId="0" borderId="34" xfId="0" applyFont="1" applyBorder="1"/>
    <xf numFmtId="0" fontId="11" fillId="0" borderId="64" xfId="2" applyFont="1" applyBorder="1"/>
    <xf numFmtId="1" fontId="12" fillId="0" borderId="58" xfId="2" applyNumberFormat="1" applyFont="1" applyBorder="1"/>
    <xf numFmtId="0" fontId="11" fillId="0" borderId="65" xfId="2" applyFont="1" applyBorder="1" applyAlignment="1">
      <alignment horizontal="right"/>
    </xf>
    <xf numFmtId="0" fontId="11" fillId="0" borderId="66" xfId="2" applyFont="1" applyBorder="1"/>
    <xf numFmtId="0" fontId="11" fillId="0" borderId="67" xfId="2" applyFont="1" applyBorder="1"/>
    <xf numFmtId="0" fontId="11" fillId="0" borderId="68" xfId="2" applyFont="1" applyBorder="1"/>
    <xf numFmtId="0" fontId="11" fillId="0" borderId="69" xfId="2" applyFont="1" applyBorder="1"/>
    <xf numFmtId="0" fontId="11" fillId="0" borderId="70" xfId="2" applyFont="1" applyBorder="1"/>
    <xf numFmtId="0" fontId="11" fillId="0" borderId="71" xfId="2" applyFont="1" applyBorder="1"/>
    <xf numFmtId="0" fontId="11" fillId="0" borderId="72" xfId="2" applyFont="1" applyBorder="1"/>
    <xf numFmtId="0" fontId="11" fillId="0" borderId="73" xfId="2" applyFont="1" applyBorder="1"/>
    <xf numFmtId="0" fontId="11" fillId="0" borderId="74" xfId="2" applyFont="1" applyBorder="1"/>
    <xf numFmtId="0" fontId="11" fillId="0" borderId="75" xfId="2" applyFont="1" applyBorder="1"/>
    <xf numFmtId="0" fontId="11" fillId="0" borderId="76" xfId="2" applyFont="1" applyBorder="1"/>
    <xf numFmtId="0" fontId="14" fillId="0" borderId="66" xfId="2" applyFont="1" applyBorder="1"/>
    <xf numFmtId="0" fontId="14" fillId="0" borderId="69" xfId="2" applyFont="1" applyBorder="1"/>
    <xf numFmtId="0" fontId="14" fillId="0" borderId="72" xfId="2" applyFont="1" applyBorder="1"/>
    <xf numFmtId="0" fontId="11" fillId="0" borderId="55" xfId="2" applyFont="1" applyBorder="1"/>
    <xf numFmtId="0" fontId="11" fillId="0" borderId="62" xfId="0" applyFont="1" applyBorder="1" applyAlignment="1">
      <alignment horizontal="left"/>
    </xf>
    <xf numFmtId="0" fontId="11" fillId="0" borderId="62" xfId="2" applyFont="1" applyBorder="1"/>
    <xf numFmtId="0" fontId="11" fillId="0" borderId="63" xfId="2" applyFont="1" applyBorder="1"/>
    <xf numFmtId="0" fontId="11" fillId="0" borderId="0" xfId="0" applyFont="1" applyAlignment="1">
      <alignment horizontal="left"/>
    </xf>
    <xf numFmtId="0" fontId="13" fillId="0" borderId="62" xfId="0" applyFont="1" applyBorder="1"/>
    <xf numFmtId="0" fontId="13" fillId="0" borderId="63" xfId="0" applyFont="1" applyBorder="1"/>
    <xf numFmtId="0" fontId="13" fillId="0" borderId="75" xfId="0" applyFont="1" applyBorder="1"/>
    <xf numFmtId="0" fontId="13" fillId="0" borderId="76" xfId="0" applyFont="1" applyBorder="1"/>
    <xf numFmtId="0" fontId="24" fillId="0" borderId="77" xfId="9" applyFont="1" applyBorder="1" applyAlignment="1" applyProtection="1">
      <alignment horizontal="center"/>
    </xf>
    <xf numFmtId="0" fontId="24" fillId="0" borderId="78" xfId="9" applyFont="1" applyBorder="1" applyAlignment="1" applyProtection="1"/>
    <xf numFmtId="1" fontId="24" fillId="0" borderId="78" xfId="9" applyNumberFormat="1" applyFont="1" applyBorder="1" applyAlignment="1" applyProtection="1"/>
    <xf numFmtId="0" fontId="24" fillId="0" borderId="0" xfId="10" applyFont="1"/>
    <xf numFmtId="0" fontId="54" fillId="0" borderId="0" xfId="10" applyFont="1"/>
    <xf numFmtId="0" fontId="55" fillId="0" borderId="0" xfId="10" applyFont="1"/>
    <xf numFmtId="0" fontId="27" fillId="0" borderId="79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0" fillId="0" borderId="0" xfId="10" applyFont="1" applyAlignment="1">
      <alignment vertical="center"/>
    </xf>
    <xf numFmtId="0" fontId="27" fillId="0" borderId="0" xfId="9" applyFont="1" applyBorder="1" applyAlignment="1" applyProtection="1"/>
    <xf numFmtId="1" fontId="27" fillId="0" borderId="0" xfId="9" applyNumberFormat="1" applyFont="1" applyBorder="1" applyAlignment="1" applyProtection="1"/>
    <xf numFmtId="0" fontId="27" fillId="0" borderId="0" xfId="9" applyFont="1" applyBorder="1" applyAlignment="1" applyProtection="1">
      <alignment horizontal="center"/>
    </xf>
    <xf numFmtId="0" fontId="31" fillId="0" borderId="0" xfId="9" applyFont="1" applyBorder="1" applyAlignment="1" applyProtection="1">
      <alignment horizontal="right"/>
    </xf>
    <xf numFmtId="0" fontId="27" fillId="0" borderId="0" xfId="10" applyFont="1"/>
    <xf numFmtId="0" fontId="32" fillId="0" borderId="79" xfId="9" applyFont="1" applyBorder="1" applyAlignment="1" applyProtection="1">
      <alignment horizontal="center"/>
    </xf>
    <xf numFmtId="0" fontId="32" fillId="0" borderId="0" xfId="9" applyFont="1" applyBorder="1" applyAlignment="1" applyProtection="1"/>
    <xf numFmtId="1" fontId="33" fillId="0" borderId="0" xfId="9" applyNumberFormat="1" applyFont="1" applyBorder="1" applyAlignment="1" applyProtection="1"/>
    <xf numFmtId="0" fontId="33" fillId="0" borderId="0" xfId="9" applyFont="1" applyBorder="1" applyAlignment="1" applyProtection="1"/>
    <xf numFmtId="0" fontId="10" fillId="0" borderId="0" xfId="9" applyFont="1" applyBorder="1" applyAlignment="1" applyProtection="1"/>
    <xf numFmtId="0" fontId="57" fillId="0" borderId="55" xfId="3" applyFont="1" applyBorder="1" applyAlignment="1">
      <alignment horizontal="center"/>
    </xf>
    <xf numFmtId="0" fontId="27" fillId="0" borderId="56" xfId="9" applyFont="1" applyBorder="1" applyAlignment="1" applyProtection="1"/>
    <xf numFmtId="0" fontId="27" fillId="0" borderId="56" xfId="9" applyFont="1" applyBorder="1" applyAlignment="1" applyProtection="1">
      <alignment horizontal="right"/>
    </xf>
    <xf numFmtId="0" fontId="27" fillId="0" borderId="60" xfId="9" applyFont="1" applyBorder="1" applyAlignment="1" applyProtection="1">
      <alignment horizontal="right"/>
    </xf>
    <xf numFmtId="0" fontId="27" fillId="0" borderId="61" xfId="9" applyFont="1" applyBorder="1" applyAlignment="1" applyProtection="1">
      <alignment horizontal="center"/>
    </xf>
    <xf numFmtId="0" fontId="27" fillId="0" borderId="5" xfId="3" applyFont="1" applyBorder="1" applyAlignment="1">
      <alignment horizontal="left"/>
    </xf>
    <xf numFmtId="0" fontId="27" fillId="0" borderId="5" xfId="9" applyFont="1" applyBorder="1" applyAlignment="1" applyProtection="1"/>
    <xf numFmtId="0" fontId="27" fillId="0" borderId="5" xfId="10" applyFont="1" applyBorder="1" applyAlignment="1">
      <alignment horizontal="left"/>
    </xf>
    <xf numFmtId="0" fontId="27" fillId="0" borderId="5" xfId="10" applyFont="1" applyBorder="1"/>
    <xf numFmtId="0" fontId="27" fillId="0" borderId="30" xfId="10" applyFont="1" applyBorder="1"/>
    <xf numFmtId="0" fontId="27" fillId="0" borderId="62" xfId="9" applyFont="1" applyBorder="1" applyAlignment="1" applyProtection="1">
      <alignment horizontal="center"/>
    </xf>
    <xf numFmtId="0" fontId="27" fillId="0" borderId="34" xfId="3" applyFont="1" applyBorder="1" applyAlignment="1">
      <alignment horizontal="left"/>
    </xf>
    <xf numFmtId="0" fontId="27" fillId="0" borderId="9" xfId="9" applyFont="1" applyBorder="1" applyAlignment="1" applyProtection="1"/>
    <xf numFmtId="0" fontId="27" fillId="0" borderId="34" xfId="10" applyFont="1" applyBorder="1" applyAlignment="1">
      <alignment horizontal="left"/>
    </xf>
    <xf numFmtId="0" fontId="27" fillId="0" borderId="34" xfId="10" applyFont="1" applyBorder="1"/>
    <xf numFmtId="0" fontId="27" fillId="0" borderId="35" xfId="10" applyFont="1" applyBorder="1"/>
    <xf numFmtId="15" fontId="27" fillId="0" borderId="34" xfId="3" applyNumberFormat="1" applyFont="1" applyBorder="1" applyAlignment="1">
      <alignment horizontal="left"/>
    </xf>
    <xf numFmtId="0" fontId="27" fillId="0" borderId="34" xfId="9" applyFont="1" applyBorder="1" applyAlignment="1" applyProtection="1">
      <alignment horizontal="left"/>
    </xf>
    <xf numFmtId="0" fontId="27" fillId="0" borderId="34" xfId="9" applyFont="1" applyBorder="1" applyAlignment="1" applyProtection="1"/>
    <xf numFmtId="0" fontId="27" fillId="0" borderId="35" xfId="9" applyFont="1" applyBorder="1" applyAlignment="1" applyProtection="1"/>
    <xf numFmtId="0" fontId="27" fillId="0" borderId="63" xfId="9" applyFont="1" applyBorder="1" applyAlignment="1" applyProtection="1">
      <alignment horizontal="center"/>
    </xf>
    <xf numFmtId="0" fontId="27" fillId="0" borderId="75" xfId="3" applyFont="1" applyBorder="1" applyAlignment="1">
      <alignment horizontal="left"/>
    </xf>
    <xf numFmtId="0" fontId="27" fillId="0" borderId="75" xfId="9" applyFont="1" applyBorder="1" applyAlignment="1" applyProtection="1"/>
    <xf numFmtId="0" fontId="27" fillId="0" borderId="13" xfId="9" applyFont="1" applyBorder="1" applyAlignment="1" applyProtection="1"/>
    <xf numFmtId="0" fontId="27" fillId="0" borderId="76" xfId="9" applyFont="1" applyBorder="1" applyAlignment="1" applyProtection="1"/>
    <xf numFmtId="0" fontId="27" fillId="0" borderId="75" xfId="10" applyFont="1" applyBorder="1" applyAlignment="1">
      <alignment horizontal="left"/>
    </xf>
    <xf numFmtId="0" fontId="27" fillId="0" borderId="75" xfId="10" applyFont="1" applyBorder="1"/>
    <xf numFmtId="0" fontId="27" fillId="0" borderId="76" xfId="10" applyFont="1" applyBorder="1"/>
    <xf numFmtId="0" fontId="27" fillId="0" borderId="62" xfId="10" applyFont="1" applyBorder="1" applyAlignment="1">
      <alignment horizontal="center"/>
    </xf>
    <xf numFmtId="0" fontId="27" fillId="0" borderId="63" xfId="10" applyFont="1" applyBorder="1" applyAlignment="1">
      <alignment horizontal="center"/>
    </xf>
    <xf numFmtId="0" fontId="27" fillId="0" borderId="5" xfId="9" applyFont="1" applyBorder="1" applyAlignment="1" applyProtection="1">
      <alignment horizontal="left"/>
    </xf>
    <xf numFmtId="0" fontId="27" fillId="0" borderId="61" xfId="10" applyFont="1" applyBorder="1" applyAlignment="1">
      <alignment horizontal="center"/>
    </xf>
    <xf numFmtId="0" fontId="49" fillId="0" borderId="34" xfId="10" applyFont="1" applyBorder="1"/>
    <xf numFmtId="0" fontId="27" fillId="0" borderId="75" xfId="9" applyFont="1" applyBorder="1" applyAlignment="1" applyProtection="1">
      <alignment horizontal="left"/>
    </xf>
    <xf numFmtId="0" fontId="5" fillId="0" borderId="80" xfId="12" applyFont="1" applyFill="1" applyBorder="1" applyAlignment="1">
      <alignment horizontal="center"/>
    </xf>
    <xf numFmtId="0" fontId="5" fillId="0" borderId="81" xfId="12" applyNumberFormat="1" applyFont="1" applyFill="1" applyBorder="1" applyAlignment="1"/>
    <xf numFmtId="1" fontId="5" fillId="0" borderId="81" xfId="12" applyNumberFormat="1" applyFont="1" applyFill="1" applyBorder="1" applyAlignment="1"/>
    <xf numFmtId="0" fontId="59" fillId="0" borderId="0" xfId="0" applyFont="1"/>
    <xf numFmtId="0" fontId="11" fillId="0" borderId="82" xfId="12" applyFont="1" applyFill="1" applyBorder="1" applyAlignment="1">
      <alignment horizontal="center"/>
    </xf>
    <xf numFmtId="0" fontId="4" fillId="0" borderId="82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56" xfId="12" applyNumberFormat="1" applyFont="1" applyFill="1" applyBorder="1" applyAlignment="1"/>
    <xf numFmtId="0" fontId="11" fillId="0" borderId="56" xfId="12" applyNumberFormat="1" applyFont="1" applyFill="1" applyBorder="1" applyAlignment="1">
      <alignment horizontal="right"/>
    </xf>
    <xf numFmtId="0" fontId="11" fillId="0" borderId="60" xfId="12" applyNumberFormat="1" applyFont="1" applyFill="1" applyBorder="1" applyAlignment="1">
      <alignment horizontal="right"/>
    </xf>
    <xf numFmtId="0" fontId="11" fillId="0" borderId="61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62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1" fillId="0" borderId="34" xfId="12" applyNumberFormat="1" applyFont="1" applyFill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63" xfId="12" applyNumberFormat="1" applyFont="1" applyFill="1" applyBorder="1" applyAlignment="1">
      <alignment horizontal="center"/>
    </xf>
    <xf numFmtId="0" fontId="60" fillId="0" borderId="0" xfId="0" applyFont="1"/>
    <xf numFmtId="0" fontId="60" fillId="0" borderId="5" xfId="0" applyFont="1" applyBorder="1" applyAlignment="1">
      <alignment horizontal="left"/>
    </xf>
    <xf numFmtId="0" fontId="60" fillId="0" borderId="5" xfId="0" applyFont="1" applyBorder="1"/>
    <xf numFmtId="0" fontId="60" fillId="0" borderId="34" xfId="0" applyFont="1" applyBorder="1" applyAlignment="1">
      <alignment horizontal="left"/>
    </xf>
    <xf numFmtId="0" fontId="60" fillId="0" borderId="34" xfId="0" applyFont="1" applyBorder="1"/>
    <xf numFmtId="0" fontId="60" fillId="0" borderId="62" xfId="0" applyFont="1" applyBorder="1" applyAlignment="1">
      <alignment horizontal="center"/>
    </xf>
    <xf numFmtId="0" fontId="60" fillId="0" borderId="63" xfId="0" applyFont="1" applyBorder="1" applyAlignment="1">
      <alignment horizontal="center"/>
    </xf>
    <xf numFmtId="0" fontId="60" fillId="0" borderId="75" xfId="0" applyFont="1" applyBorder="1" applyAlignment="1">
      <alignment horizontal="left"/>
    </xf>
    <xf numFmtId="0" fontId="60" fillId="0" borderId="75" xfId="0" applyFont="1" applyBorder="1"/>
    <xf numFmtId="0" fontId="60" fillId="0" borderId="61" xfId="0" applyFont="1" applyBorder="1" applyAlignment="1">
      <alignment horizontal="center"/>
    </xf>
    <xf numFmtId="0" fontId="61" fillId="0" borderId="0" xfId="0" applyFont="1"/>
    <xf numFmtId="0" fontId="27" fillId="0" borderId="0" xfId="0" applyFont="1"/>
    <xf numFmtId="0" fontId="24" fillId="0" borderId="77" xfId="9" applyFont="1" applyBorder="1" applyAlignment="1" applyProtection="1"/>
    <xf numFmtId="0" fontId="24" fillId="0" borderId="0" xfId="9" applyFont="1" applyBorder="1" applyAlignment="1" applyProtection="1"/>
    <xf numFmtId="0" fontId="24" fillId="0" borderId="0" xfId="10" applyFont="1" applyAlignment="1">
      <alignment horizontal="center"/>
    </xf>
    <xf numFmtId="0" fontId="62" fillId="0" borderId="0" xfId="10" applyFont="1"/>
    <xf numFmtId="0" fontId="7" fillId="0" borderId="0" xfId="11" applyFont="1" applyBorder="1" applyAlignment="1" applyProtection="1">
      <alignment horizontal="left"/>
      <protection locked="0"/>
    </xf>
    <xf numFmtId="0" fontId="27" fillId="0" borderId="64" xfId="3" applyFont="1" applyBorder="1"/>
    <xf numFmtId="0" fontId="27" fillId="0" borderId="58" xfId="3" applyFont="1" applyBorder="1"/>
    <xf numFmtId="1" fontId="57" fillId="0" borderId="58" xfId="3" applyNumberFormat="1" applyFont="1" applyBorder="1"/>
    <xf numFmtId="0" fontId="27" fillId="0" borderId="58" xfId="3" applyFont="1" applyBorder="1" applyAlignment="1">
      <alignment horizontal="right"/>
    </xf>
    <xf numFmtId="0" fontId="27" fillId="0" borderId="65" xfId="3" applyFont="1" applyBorder="1" applyAlignment="1">
      <alignment horizontal="right"/>
    </xf>
    <xf numFmtId="0" fontId="53" fillId="0" borderId="0" xfId="10" applyAlignment="1">
      <alignment horizontal="center"/>
    </xf>
    <xf numFmtId="0" fontId="27" fillId="0" borderId="66" xfId="3" applyFont="1" applyBorder="1"/>
    <xf numFmtId="0" fontId="27" fillId="0" borderId="67" xfId="3" applyFont="1" applyBorder="1"/>
    <xf numFmtId="0" fontId="27" fillId="0" borderId="68" xfId="3" applyFont="1" applyBorder="1"/>
    <xf numFmtId="0" fontId="27" fillId="0" borderId="9" xfId="3" applyFont="1" applyBorder="1"/>
    <xf numFmtId="0" fontId="27" fillId="0" borderId="19" xfId="3" applyFont="1" applyBorder="1"/>
    <xf numFmtId="0" fontId="27" fillId="0" borderId="69" xfId="3" applyFont="1" applyBorder="1"/>
    <xf numFmtId="0" fontId="27" fillId="0" borderId="70" xfId="3" applyFont="1" applyBorder="1"/>
    <xf numFmtId="0" fontId="27" fillId="0" borderId="71" xfId="3" applyFont="1" applyBorder="1"/>
    <xf numFmtId="0" fontId="27" fillId="0" borderId="72" xfId="3" applyFont="1" applyBorder="1"/>
    <xf numFmtId="0" fontId="27" fillId="0" borderId="73" xfId="3" applyFont="1" applyBorder="1"/>
    <xf numFmtId="0" fontId="27" fillId="0" borderId="74" xfId="3" applyFont="1" applyBorder="1"/>
    <xf numFmtId="0" fontId="27" fillId="0" borderId="75" xfId="3" applyFont="1" applyBorder="1"/>
    <xf numFmtId="0" fontId="27" fillId="0" borderId="76" xfId="3" applyFont="1" applyBorder="1"/>
    <xf numFmtId="165" fontId="27" fillId="0" borderId="0" xfId="3" applyNumberFormat="1" applyFont="1"/>
    <xf numFmtId="0" fontId="27" fillId="0" borderId="55" xfId="3" applyFont="1" applyBorder="1"/>
    <xf numFmtId="0" fontId="27" fillId="0" borderId="56" xfId="3" applyFont="1" applyBorder="1" applyAlignment="1">
      <alignment horizontal="right"/>
    </xf>
    <xf numFmtId="0" fontId="27" fillId="0" borderId="60" xfId="3" applyFont="1" applyBorder="1" applyAlignment="1">
      <alignment horizontal="right"/>
    </xf>
    <xf numFmtId="0" fontId="27" fillId="0" borderId="18" xfId="3" applyFont="1" applyBorder="1"/>
    <xf numFmtId="0" fontId="49" fillId="0" borderId="0" xfId="3" applyFont="1"/>
    <xf numFmtId="0" fontId="27" fillId="0" borderId="62" xfId="10" applyFont="1" applyBorder="1" applyAlignment="1">
      <alignment horizontal="left"/>
    </xf>
    <xf numFmtId="0" fontId="27" fillId="0" borderId="62" xfId="3" applyFont="1" applyBorder="1"/>
    <xf numFmtId="0" fontId="27" fillId="0" borderId="63" xfId="3" applyFont="1" applyBorder="1"/>
    <xf numFmtId="0" fontId="27" fillId="5" borderId="0" xfId="3" applyFont="1" applyFill="1"/>
    <xf numFmtId="0" fontId="27" fillId="5" borderId="0" xfId="3" applyFont="1" applyFill="1" applyAlignment="1">
      <alignment horizontal="center"/>
    </xf>
    <xf numFmtId="0" fontId="60" fillId="0" borderId="0" xfId="10" applyFont="1"/>
    <xf numFmtId="0" fontId="60" fillId="0" borderId="18" xfId="10" applyFont="1" applyBorder="1"/>
    <xf numFmtId="0" fontId="60" fillId="0" borderId="9" xfId="10" applyFont="1" applyBorder="1"/>
    <xf numFmtId="0" fontId="60" fillId="0" borderId="19" xfId="10" applyFont="1" applyBorder="1"/>
    <xf numFmtId="0" fontId="63" fillId="0" borderId="0" xfId="3" applyFont="1"/>
    <xf numFmtId="0" fontId="60" fillId="0" borderId="62" xfId="10" applyFont="1" applyBorder="1"/>
    <xf numFmtId="0" fontId="60" fillId="0" borderId="34" xfId="10" applyFont="1" applyBorder="1"/>
    <xf numFmtId="0" fontId="60" fillId="0" borderId="35" xfId="10" applyFont="1" applyBorder="1"/>
    <xf numFmtId="0" fontId="60" fillId="0" borderId="63" xfId="10" applyFont="1" applyBorder="1"/>
    <xf numFmtId="0" fontId="60" fillId="0" borderId="75" xfId="10" applyFont="1" applyBorder="1"/>
    <xf numFmtId="0" fontId="60" fillId="0" borderId="76" xfId="10" applyFont="1" applyBorder="1"/>
    <xf numFmtId="15" fontId="27" fillId="0" borderId="0" xfId="3" applyNumberFormat="1" applyFont="1" applyAlignment="1">
      <alignment horizontal="center"/>
    </xf>
    <xf numFmtId="0" fontId="61" fillId="0" borderId="0" xfId="3" applyFont="1"/>
    <xf numFmtId="0" fontId="5" fillId="0" borderId="80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5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right"/>
    </xf>
    <xf numFmtId="0" fontId="64" fillId="0" borderId="0" xfId="6" applyFont="1"/>
    <xf numFmtId="0" fontId="11" fillId="0" borderId="5" xfId="6" applyFont="1" applyBorder="1" applyAlignment="1">
      <alignment horizontal="left"/>
    </xf>
    <xf numFmtId="0" fontId="51" fillId="0" borderId="34" xfId="2" applyFont="1" applyBorder="1" applyAlignment="1">
      <alignment horizontal="left"/>
    </xf>
    <xf numFmtId="0" fontId="51" fillId="0" borderId="34" xfId="6" applyFont="1" applyBorder="1"/>
    <xf numFmtId="0" fontId="11" fillId="0" borderId="75" xfId="2" applyFont="1" applyBorder="1" applyAlignment="1">
      <alignment horizontal="left"/>
    </xf>
    <xf numFmtId="0" fontId="11" fillId="0" borderId="75" xfId="6" applyFont="1" applyBorder="1"/>
    <xf numFmtId="0" fontId="50" fillId="0" borderId="0" xfId="6" applyFont="1" applyAlignment="1">
      <alignment horizontal="right"/>
    </xf>
    <xf numFmtId="166" fontId="13" fillId="0" borderId="9" xfId="0" applyNumberFormat="1" applyFont="1" applyBorder="1"/>
    <xf numFmtId="166" fontId="13" fillId="0" borderId="34" xfId="0" applyNumberFormat="1" applyFont="1" applyBorder="1"/>
    <xf numFmtId="166" fontId="11" fillId="0" borderId="34" xfId="2" applyNumberFormat="1" applyFont="1" applyBorder="1" applyAlignment="1">
      <alignment horizontal="right"/>
    </xf>
    <xf numFmtId="166" fontId="11" fillId="0" borderId="34" xfId="0" applyNumberFormat="1" applyFont="1" applyBorder="1" applyAlignment="1">
      <alignment horizontal="right"/>
    </xf>
    <xf numFmtId="166" fontId="13" fillId="0" borderId="75" xfId="0" applyNumberFormat="1" applyFont="1" applyBorder="1"/>
    <xf numFmtId="166" fontId="11" fillId="0" borderId="75" xfId="2" applyNumberFormat="1" applyFont="1" applyBorder="1" applyAlignment="1">
      <alignment horizontal="right"/>
    </xf>
    <xf numFmtId="166" fontId="13" fillId="2" borderId="34" xfId="0" applyNumberFormat="1" applyFont="1" applyFill="1" applyBorder="1"/>
    <xf numFmtId="166" fontId="13" fillId="0" borderId="34" xfId="0" applyNumberFormat="1" applyFont="1" applyBorder="1" applyAlignment="1">
      <alignment horizontal="right"/>
    </xf>
    <xf numFmtId="166" fontId="13" fillId="0" borderId="75" xfId="0" applyNumberFormat="1" applyFont="1" applyBorder="1" applyAlignment="1">
      <alignment horizontal="right"/>
    </xf>
    <xf numFmtId="0" fontId="11" fillId="0" borderId="83" xfId="2" applyFont="1" applyBorder="1"/>
    <xf numFmtId="166" fontId="13" fillId="0" borderId="5" xfId="0" applyNumberFormat="1" applyFont="1" applyBorder="1"/>
    <xf numFmtId="166" fontId="11" fillId="0" borderId="30" xfId="2" applyNumberFormat="1" applyFont="1" applyBorder="1"/>
    <xf numFmtId="166" fontId="11" fillId="0" borderId="19" xfId="2" applyNumberFormat="1" applyFont="1" applyBorder="1"/>
    <xf numFmtId="166" fontId="11" fillId="0" borderId="84" xfId="2" applyNumberFormat="1" applyFont="1" applyBorder="1"/>
    <xf numFmtId="165" fontId="11" fillId="0" borderId="62" xfId="2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1" fillId="0" borderId="65" xfId="2" applyNumberFormat="1" applyFont="1" applyBorder="1" applyAlignment="1">
      <alignment horizontal="right"/>
    </xf>
    <xf numFmtId="166" fontId="11" fillId="0" borderId="35" xfId="2" applyNumberFormat="1" applyFont="1" applyBorder="1"/>
    <xf numFmtId="166" fontId="11" fillId="0" borderId="76" xfId="2" applyNumberFormat="1" applyFont="1" applyBorder="1"/>
    <xf numFmtId="0" fontId="16" fillId="0" borderId="58" xfId="2" applyFont="1" applyBorder="1"/>
    <xf numFmtId="0" fontId="16" fillId="0" borderId="9" xfId="2" applyFont="1" applyBorder="1"/>
    <xf numFmtId="166" fontId="18" fillId="0" borderId="9" xfId="0" applyNumberFormat="1" applyFont="1" applyBorder="1"/>
    <xf numFmtId="166" fontId="18" fillId="0" borderId="34" xfId="0" applyNumberFormat="1" applyFont="1" applyBorder="1"/>
    <xf numFmtId="166" fontId="18" fillId="0" borderId="75" xfId="0" applyNumberFormat="1" applyFont="1" applyBorder="1"/>
    <xf numFmtId="166" fontId="51" fillId="0" borderId="34" xfId="0" applyNumberFormat="1" applyFont="1" applyBorder="1"/>
    <xf numFmtId="166" fontId="65" fillId="0" borderId="34" xfId="0" applyNumberFormat="1" applyFont="1" applyBorder="1"/>
    <xf numFmtId="166" fontId="51" fillId="0" borderId="75" xfId="0" applyNumberFormat="1" applyFont="1" applyBorder="1"/>
    <xf numFmtId="166" fontId="16" fillId="0" borderId="19" xfId="2" applyNumberFormat="1" applyFont="1" applyBorder="1"/>
    <xf numFmtId="166" fontId="11" fillId="0" borderId="5" xfId="2" applyNumberFormat="1" applyFont="1" applyBorder="1" applyAlignment="1">
      <alignment horizontal="right"/>
    </xf>
    <xf numFmtId="0" fontId="11" fillId="0" borderId="85" xfId="2" applyFont="1" applyBorder="1" applyAlignment="1">
      <alignment horizontal="center"/>
    </xf>
    <xf numFmtId="0" fontId="11" fillId="0" borderId="86" xfId="2" applyFont="1" applyBorder="1" applyAlignment="1">
      <alignment horizontal="left"/>
    </xf>
    <xf numFmtId="166" fontId="13" fillId="0" borderId="86" xfId="0" applyNumberFormat="1" applyFont="1" applyBorder="1"/>
    <xf numFmtId="166" fontId="11" fillId="0" borderId="86" xfId="2" applyNumberFormat="1" applyFont="1" applyBorder="1" applyAlignment="1">
      <alignment horizontal="right"/>
    </xf>
    <xf numFmtId="0" fontId="11" fillId="0" borderId="87" xfId="2" applyFont="1" applyBorder="1"/>
    <xf numFmtId="0" fontId="13" fillId="0" borderId="86" xfId="0" applyFont="1" applyBorder="1" applyAlignment="1">
      <alignment horizontal="left"/>
    </xf>
    <xf numFmtId="0" fontId="11" fillId="0" borderId="88" xfId="2" applyFont="1" applyBorder="1" applyAlignment="1">
      <alignment horizontal="center"/>
    </xf>
    <xf numFmtId="0" fontId="11" fillId="0" borderId="89" xfId="2" applyFont="1" applyBorder="1" applyAlignment="1">
      <alignment horizontal="left"/>
    </xf>
    <xf numFmtId="166" fontId="11" fillId="0" borderId="89" xfId="2" applyNumberFormat="1" applyFont="1" applyBorder="1" applyAlignment="1">
      <alignment horizontal="right"/>
    </xf>
    <xf numFmtId="0" fontId="11" fillId="0" borderId="89" xfId="2" applyFont="1" applyBorder="1"/>
    <xf numFmtId="0" fontId="13" fillId="0" borderId="90" xfId="0" applyFont="1" applyBorder="1" applyAlignment="1">
      <alignment horizontal="center"/>
    </xf>
    <xf numFmtId="0" fontId="13" fillId="0" borderId="91" xfId="0" applyFont="1" applyBorder="1" applyAlignment="1">
      <alignment horizontal="left"/>
    </xf>
    <xf numFmtId="166" fontId="13" fillId="0" borderId="91" xfId="0" applyNumberFormat="1" applyFont="1" applyBorder="1" applyAlignment="1">
      <alignment horizontal="right"/>
    </xf>
    <xf numFmtId="166" fontId="11" fillId="0" borderId="91" xfId="2" applyNumberFormat="1" applyFont="1" applyBorder="1" applyAlignment="1">
      <alignment horizontal="right"/>
    </xf>
    <xf numFmtId="0" fontId="11" fillId="0" borderId="91" xfId="2" applyFont="1" applyBorder="1"/>
    <xf numFmtId="0" fontId="11" fillId="0" borderId="90" xfId="2" applyFont="1" applyBorder="1" applyAlignment="1">
      <alignment horizontal="center"/>
    </xf>
    <xf numFmtId="0" fontId="11" fillId="0" borderId="92" xfId="2" applyFont="1" applyBorder="1" applyAlignment="1">
      <alignment horizontal="center"/>
    </xf>
    <xf numFmtId="0" fontId="13" fillId="0" borderId="93" xfId="0" applyFont="1" applyBorder="1" applyAlignment="1">
      <alignment horizontal="left"/>
    </xf>
    <xf numFmtId="166" fontId="13" fillId="0" borderId="93" xfId="0" applyNumberFormat="1" applyFont="1" applyBorder="1" applyAlignment="1">
      <alignment horizontal="right"/>
    </xf>
    <xf numFmtId="166" fontId="11" fillId="0" borderId="93" xfId="2" applyNumberFormat="1" applyFont="1" applyBorder="1" applyAlignment="1">
      <alignment horizontal="right"/>
    </xf>
    <xf numFmtId="0" fontId="11" fillId="0" borderId="93" xfId="2" applyFont="1" applyBorder="1"/>
    <xf numFmtId="0" fontId="13" fillId="0" borderId="85" xfId="0" applyFont="1" applyBorder="1" applyAlignment="1">
      <alignment horizontal="center"/>
    </xf>
    <xf numFmtId="0" fontId="11" fillId="0" borderId="91" xfId="2" applyFont="1" applyBorder="1" applyAlignment="1">
      <alignment horizontal="left"/>
    </xf>
    <xf numFmtId="166" fontId="13" fillId="0" borderId="91" xfId="0" applyNumberFormat="1" applyFont="1" applyBorder="1"/>
    <xf numFmtId="166" fontId="13" fillId="2" borderId="91" xfId="0" applyNumberFormat="1" applyFont="1" applyFill="1" applyBorder="1"/>
    <xf numFmtId="0" fontId="13" fillId="0" borderId="92" xfId="0" applyFont="1" applyBorder="1" applyAlignment="1">
      <alignment horizontal="center"/>
    </xf>
    <xf numFmtId="166" fontId="18" fillId="0" borderId="5" xfId="0" applyNumberFormat="1" applyFont="1" applyBorder="1"/>
    <xf numFmtId="166" fontId="18" fillId="0" borderId="86" xfId="0" applyNumberFormat="1" applyFont="1" applyBorder="1"/>
    <xf numFmtId="0" fontId="16" fillId="0" borderId="87" xfId="2" applyFont="1" applyBorder="1"/>
    <xf numFmtId="167" fontId="11" fillId="0" borderId="34" xfId="2" applyNumberFormat="1" applyFont="1" applyBorder="1"/>
    <xf numFmtId="167" fontId="11" fillId="0" borderId="75" xfId="2" applyNumberFormat="1" applyFont="1" applyBorder="1"/>
    <xf numFmtId="167" fontId="13" fillId="0" borderId="9" xfId="0" applyNumberFormat="1" applyFont="1" applyBorder="1"/>
    <xf numFmtId="167" fontId="13" fillId="0" borderId="34" xfId="0" applyNumberFormat="1" applyFont="1" applyBorder="1"/>
    <xf numFmtId="167" fontId="13" fillId="0" borderId="75" xfId="0" applyNumberFormat="1" applyFont="1" applyBorder="1"/>
    <xf numFmtId="0" fontId="13" fillId="0" borderId="88" xfId="0" applyFont="1" applyBorder="1" applyAlignment="1">
      <alignment horizontal="center"/>
    </xf>
    <xf numFmtId="0" fontId="13" fillId="0" borderId="89" xfId="0" applyFont="1" applyBorder="1" applyAlignment="1">
      <alignment horizontal="left"/>
    </xf>
    <xf numFmtId="166" fontId="13" fillId="0" borderId="89" xfId="0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6" fillId="0" borderId="93" xfId="0" applyNumberFormat="1" applyFont="1" applyBorder="1" applyAlignment="1">
      <alignment horizontal="right"/>
    </xf>
    <xf numFmtId="0" fontId="11" fillId="0" borderId="76" xfId="0" applyFont="1" applyBorder="1"/>
    <xf numFmtId="0" fontId="14" fillId="0" borderId="5" xfId="0" applyFont="1" applyBorder="1" applyAlignment="1">
      <alignment horizontal="left"/>
    </xf>
    <xf numFmtId="0" fontId="11" fillId="0" borderId="93" xfId="2" applyFont="1" applyBorder="1" applyAlignment="1">
      <alignment horizontal="left"/>
    </xf>
    <xf numFmtId="167" fontId="11" fillId="0" borderId="9" xfId="2" applyNumberFormat="1" applyFont="1" applyBorder="1"/>
    <xf numFmtId="167" fontId="11" fillId="0" borderId="34" xfId="0" applyNumberFormat="1" applyFont="1" applyBorder="1"/>
    <xf numFmtId="0" fontId="11" fillId="0" borderId="75" xfId="0" applyFont="1" applyBorder="1"/>
    <xf numFmtId="167" fontId="11" fillId="0" borderId="75" xfId="0" applyNumberFormat="1" applyFont="1" applyBorder="1"/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1" applyFont="1"/>
    <xf numFmtId="0" fontId="1" fillId="0" borderId="94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4" xr:uid="{A21F3B77-74E8-4D3C-9492-9DE388871715}"/>
    <cellStyle name="Hyperlink" xfId="1" builtinId="8"/>
    <cellStyle name="Hyperlink 2" xfId="5" xr:uid="{FD9CD247-47F2-4059-AD4F-4945A3C9CE72}"/>
    <cellStyle name="Hyperlink 3" xfId="11" xr:uid="{5D95E12D-DFC9-464C-B178-A4943005827E}"/>
    <cellStyle name="Normal" xfId="0" builtinId="0"/>
    <cellStyle name="Normal 2" xfId="12" xr:uid="{6F2F1408-EB13-447A-B6AF-B7A2C944F287}"/>
    <cellStyle name="Normal 2 2" xfId="3" xr:uid="{AB39DBFB-EEDC-4C5B-A580-A6C9D42C030E}"/>
    <cellStyle name="Normal 2 2 2" xfId="2" xr:uid="{4ED997F9-53BF-499E-A4F2-7EE778CCA6A2}"/>
    <cellStyle name="Normal 2 3" xfId="9" xr:uid="{0EC706F1-E672-44C1-A783-3B1FF6457CC8}"/>
    <cellStyle name="Normal 3" xfId="10" xr:uid="{DF08F123-95D3-46C8-B6F8-0A6A841DF8EF}"/>
    <cellStyle name="Normal 3 2" xfId="6" xr:uid="{8A55F0FF-E248-4E50-894C-897767F08BA3}"/>
    <cellStyle name="Normal 3 3" xfId="8" xr:uid="{48130835-05AB-4DE9-A2B0-BA57FB26E6FA}"/>
    <cellStyle name="Normal 4" xfId="7" xr:uid="{31238D08-060B-48F3-BFDE-52C5230D8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72BF-0404-491A-A5E3-A31C22324414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29" t="s">
        <v>1602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</row>
    <row r="2" spans="2:25" ht="18.75" x14ac:dyDescent="0.3">
      <c r="B2" s="530" t="s">
        <v>1682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</row>
    <row r="3" spans="2:25" ht="15.75" x14ac:dyDescent="0.25">
      <c r="B3" s="531" t="s">
        <v>1603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</row>
    <row r="5" spans="2:25" x14ac:dyDescent="0.25">
      <c r="B5" s="532" t="s">
        <v>1604</v>
      </c>
      <c r="C5" s="532" t="s">
        <v>1605</v>
      </c>
      <c r="D5" s="532" t="s">
        <v>1606</v>
      </c>
      <c r="E5" s="532" t="s">
        <v>1607</v>
      </c>
      <c r="F5" s="532" t="s">
        <v>1608</v>
      </c>
      <c r="G5" s="532" t="s">
        <v>1609</v>
      </c>
      <c r="H5" s="532" t="s">
        <v>1610</v>
      </c>
      <c r="I5" s="532" t="s">
        <v>1611</v>
      </c>
      <c r="J5" s="532" t="s">
        <v>1612</v>
      </c>
      <c r="K5" s="532" t="s">
        <v>1613</v>
      </c>
      <c r="L5" s="532" t="s">
        <v>1614</v>
      </c>
      <c r="M5" s="533"/>
      <c r="N5" s="534"/>
      <c r="O5" s="532" t="s">
        <v>1615</v>
      </c>
      <c r="P5" s="532" t="s">
        <v>1605</v>
      </c>
      <c r="Q5" s="532" t="s">
        <v>1606</v>
      </c>
      <c r="R5" s="532" t="s">
        <v>1607</v>
      </c>
      <c r="S5" s="532" t="s">
        <v>1608</v>
      </c>
      <c r="T5" s="532" t="s">
        <v>1609</v>
      </c>
      <c r="U5" s="532" t="s">
        <v>1610</v>
      </c>
      <c r="V5" s="532" t="s">
        <v>1611</v>
      </c>
      <c r="W5" s="534"/>
      <c r="X5" s="534"/>
      <c r="Y5" s="534"/>
    </row>
    <row r="6" spans="2:25" x14ac:dyDescent="0.25">
      <c r="B6" s="534"/>
      <c r="C6" s="532" t="s">
        <v>1616</v>
      </c>
      <c r="D6" s="532" t="s">
        <v>1617</v>
      </c>
      <c r="E6" s="532" t="s">
        <v>1618</v>
      </c>
      <c r="F6" s="532" t="s">
        <v>1619</v>
      </c>
      <c r="G6" s="532" t="s">
        <v>1620</v>
      </c>
      <c r="H6" s="532" t="s">
        <v>1621</v>
      </c>
      <c r="I6" s="532" t="s">
        <v>1622</v>
      </c>
      <c r="J6" s="534"/>
      <c r="K6" s="534"/>
      <c r="L6" s="534"/>
      <c r="M6" s="533"/>
      <c r="N6" s="534"/>
      <c r="O6" s="532" t="s">
        <v>1623</v>
      </c>
      <c r="P6" s="532" t="s">
        <v>1605</v>
      </c>
      <c r="Q6" s="532" t="s">
        <v>1606</v>
      </c>
      <c r="R6" s="532" t="s">
        <v>1607</v>
      </c>
      <c r="S6" s="532" t="s">
        <v>1608</v>
      </c>
      <c r="T6" s="534"/>
      <c r="U6" s="534"/>
      <c r="V6" s="534"/>
      <c r="W6" s="534"/>
      <c r="X6" s="534"/>
      <c r="Y6" s="534"/>
    </row>
    <row r="7" spans="2:25" x14ac:dyDescent="0.25">
      <c r="B7" s="532" t="s">
        <v>1624</v>
      </c>
      <c r="C7" s="532" t="s">
        <v>1605</v>
      </c>
      <c r="D7" s="534"/>
      <c r="E7" s="534"/>
      <c r="F7" s="534"/>
      <c r="G7" s="534"/>
      <c r="H7" s="534"/>
      <c r="I7" s="534"/>
      <c r="J7" s="534"/>
      <c r="K7" s="534"/>
      <c r="L7" s="534"/>
      <c r="M7" s="533"/>
      <c r="N7" s="534"/>
      <c r="O7" s="532" t="s">
        <v>1625</v>
      </c>
      <c r="P7" s="532" t="s">
        <v>1605</v>
      </c>
      <c r="Q7" s="532" t="s">
        <v>1606</v>
      </c>
      <c r="R7" s="532" t="s">
        <v>1607</v>
      </c>
      <c r="S7" s="532" t="s">
        <v>1608</v>
      </c>
      <c r="T7" s="532" t="s">
        <v>1609</v>
      </c>
      <c r="U7" s="532" t="s">
        <v>1610</v>
      </c>
      <c r="V7" s="534"/>
      <c r="W7" s="534"/>
      <c r="X7" s="534"/>
      <c r="Y7" s="534"/>
    </row>
    <row r="8" spans="2:25" x14ac:dyDescent="0.25">
      <c r="B8" s="532" t="s">
        <v>1626</v>
      </c>
      <c r="C8" s="532" t="s">
        <v>1605</v>
      </c>
      <c r="D8" s="532" t="s">
        <v>1606</v>
      </c>
      <c r="E8" s="532" t="s">
        <v>1607</v>
      </c>
      <c r="F8" s="532" t="s">
        <v>1608</v>
      </c>
      <c r="G8" s="532" t="s">
        <v>1609</v>
      </c>
      <c r="H8" s="534"/>
      <c r="I8" s="534"/>
      <c r="J8" s="534"/>
      <c r="K8" s="534"/>
      <c r="L8" s="534"/>
      <c r="M8" s="533"/>
      <c r="N8" s="534"/>
      <c r="O8" s="532" t="s">
        <v>1627</v>
      </c>
      <c r="P8" s="532" t="s">
        <v>1605</v>
      </c>
      <c r="Q8" s="532" t="s">
        <v>1606</v>
      </c>
      <c r="R8" s="534"/>
      <c r="S8" s="534"/>
      <c r="T8" s="534"/>
      <c r="U8" s="534"/>
      <c r="V8" s="534"/>
      <c r="W8" s="534"/>
      <c r="X8" s="534"/>
      <c r="Y8" s="534"/>
    </row>
    <row r="9" spans="2:25" x14ac:dyDescent="0.25">
      <c r="B9" s="532" t="s">
        <v>1628</v>
      </c>
      <c r="C9" s="532" t="s">
        <v>1605</v>
      </c>
      <c r="D9" s="532" t="s">
        <v>1606</v>
      </c>
      <c r="E9" s="532" t="s">
        <v>1607</v>
      </c>
      <c r="F9" s="532" t="s">
        <v>1608</v>
      </c>
      <c r="G9" s="534"/>
      <c r="H9" s="534"/>
      <c r="I9" s="534"/>
      <c r="J9" s="534"/>
      <c r="K9" s="534"/>
      <c r="L9" s="534"/>
      <c r="M9" s="533"/>
      <c r="N9" s="534"/>
      <c r="O9" s="532" t="s">
        <v>1629</v>
      </c>
      <c r="P9" s="532" t="s">
        <v>1605</v>
      </c>
      <c r="Q9" s="532" t="s">
        <v>1606</v>
      </c>
      <c r="R9" s="532" t="s">
        <v>1607</v>
      </c>
      <c r="S9" s="532" t="s">
        <v>1608</v>
      </c>
      <c r="T9" s="532" t="s">
        <v>1609</v>
      </c>
      <c r="U9" s="532" t="s">
        <v>1610</v>
      </c>
      <c r="V9" s="534"/>
      <c r="W9" s="534"/>
      <c r="X9" s="534"/>
      <c r="Y9" s="534"/>
    </row>
    <row r="10" spans="2:25" x14ac:dyDescent="0.25">
      <c r="B10" s="532" t="s">
        <v>1630</v>
      </c>
      <c r="C10" s="532" t="s">
        <v>1605</v>
      </c>
      <c r="D10" s="532" t="s">
        <v>1606</v>
      </c>
      <c r="E10" s="532" t="s">
        <v>1607</v>
      </c>
      <c r="F10" s="532" t="s">
        <v>1608</v>
      </c>
      <c r="G10" s="532" t="s">
        <v>1609</v>
      </c>
      <c r="H10" s="534"/>
      <c r="I10" s="534"/>
      <c r="J10" s="534"/>
      <c r="K10" s="534"/>
      <c r="L10" s="534"/>
      <c r="M10" s="533"/>
      <c r="N10" s="534"/>
      <c r="O10" s="532" t="s">
        <v>1631</v>
      </c>
      <c r="P10" s="532" t="s">
        <v>1605</v>
      </c>
      <c r="Q10" s="532" t="s">
        <v>1606</v>
      </c>
      <c r="R10" s="534"/>
      <c r="S10" s="534"/>
      <c r="T10" s="534"/>
      <c r="U10" s="534"/>
      <c r="V10" s="534"/>
      <c r="W10" s="534"/>
      <c r="X10" s="534"/>
      <c r="Y10" s="534"/>
    </row>
    <row r="11" spans="2:25" x14ac:dyDescent="0.25">
      <c r="B11" s="532" t="s">
        <v>1632</v>
      </c>
      <c r="C11" s="532" t="s">
        <v>1605</v>
      </c>
      <c r="D11" s="534"/>
      <c r="E11" s="534"/>
      <c r="F11" s="534"/>
      <c r="G11" s="534"/>
      <c r="H11" s="534"/>
      <c r="I11" s="534"/>
      <c r="J11" s="534"/>
      <c r="K11" s="534"/>
      <c r="L11" s="534"/>
      <c r="M11" s="533"/>
      <c r="N11" s="534"/>
      <c r="O11" s="532" t="s">
        <v>1633</v>
      </c>
      <c r="P11" s="532" t="s">
        <v>1605</v>
      </c>
      <c r="Q11" s="532" t="s">
        <v>1606</v>
      </c>
      <c r="R11" s="534"/>
      <c r="S11" s="534"/>
      <c r="T11" s="534"/>
      <c r="U11" s="534"/>
      <c r="V11" s="534"/>
      <c r="W11" s="534"/>
      <c r="X11" s="534"/>
      <c r="Y11" s="534"/>
    </row>
    <row r="12" spans="2:25" x14ac:dyDescent="0.25">
      <c r="B12" s="532" t="s">
        <v>1634</v>
      </c>
      <c r="C12" s="532" t="s">
        <v>1605</v>
      </c>
      <c r="D12" s="532" t="s">
        <v>1606</v>
      </c>
      <c r="E12" s="534"/>
      <c r="F12" s="534"/>
      <c r="G12" s="534"/>
      <c r="H12" s="534"/>
      <c r="I12" s="534"/>
      <c r="J12" s="534"/>
      <c r="K12" s="534"/>
      <c r="L12" s="534"/>
      <c r="M12" s="533"/>
      <c r="N12" s="534"/>
      <c r="O12" s="532" t="s">
        <v>1635</v>
      </c>
      <c r="P12" s="532" t="s">
        <v>1605</v>
      </c>
      <c r="Q12" s="534"/>
      <c r="R12" s="534"/>
      <c r="S12" s="534"/>
      <c r="T12" s="534"/>
      <c r="U12" s="534"/>
      <c r="V12" s="534"/>
      <c r="W12" s="534"/>
      <c r="X12" s="534"/>
      <c r="Y12" s="534"/>
    </row>
    <row r="13" spans="2:25" x14ac:dyDescent="0.25">
      <c r="B13" s="532" t="s">
        <v>1636</v>
      </c>
      <c r="C13" s="532" t="s">
        <v>1605</v>
      </c>
      <c r="D13" s="532" t="s">
        <v>1606</v>
      </c>
      <c r="E13" s="532" t="s">
        <v>1607</v>
      </c>
      <c r="F13" s="532" t="s">
        <v>1608</v>
      </c>
      <c r="G13" s="532" t="s">
        <v>1609</v>
      </c>
      <c r="H13" s="532" t="s">
        <v>1610</v>
      </c>
      <c r="I13" s="532" t="s">
        <v>1611</v>
      </c>
      <c r="J13" s="532" t="s">
        <v>1612</v>
      </c>
      <c r="K13" s="534"/>
      <c r="L13" s="534"/>
      <c r="M13" s="533"/>
      <c r="N13" s="534"/>
      <c r="O13" s="532" t="s">
        <v>1637</v>
      </c>
      <c r="P13" s="532" t="s">
        <v>1605</v>
      </c>
      <c r="Q13" s="534"/>
      <c r="R13" s="534"/>
      <c r="S13" s="534"/>
      <c r="T13" s="534"/>
      <c r="U13" s="534"/>
      <c r="V13" s="534"/>
      <c r="W13" s="534"/>
      <c r="X13" s="534"/>
      <c r="Y13" s="534"/>
    </row>
    <row r="14" spans="2:25" x14ac:dyDescent="0.25">
      <c r="B14" s="532" t="s">
        <v>1638</v>
      </c>
      <c r="C14" s="532" t="s">
        <v>1605</v>
      </c>
      <c r="D14" s="532" t="s">
        <v>1606</v>
      </c>
      <c r="E14" s="532" t="s">
        <v>1607</v>
      </c>
      <c r="F14" s="534"/>
      <c r="G14" s="534"/>
      <c r="H14" s="534"/>
      <c r="I14" s="534"/>
      <c r="J14" s="534"/>
      <c r="K14" s="534"/>
      <c r="L14" s="534"/>
      <c r="M14" s="533"/>
      <c r="N14" s="534"/>
      <c r="O14" s="532" t="s">
        <v>1639</v>
      </c>
      <c r="P14" s="532" t="s">
        <v>1605</v>
      </c>
      <c r="Q14" s="532" t="s">
        <v>1606</v>
      </c>
      <c r="R14" s="532" t="s">
        <v>1607</v>
      </c>
      <c r="S14" s="534"/>
      <c r="T14" s="534"/>
      <c r="U14" s="534"/>
      <c r="V14" s="534"/>
      <c r="W14" s="534"/>
      <c r="X14" s="534"/>
      <c r="Y14" s="534"/>
    </row>
    <row r="15" spans="2:25" x14ac:dyDescent="0.25">
      <c r="B15" s="532" t="s">
        <v>1640</v>
      </c>
      <c r="C15" s="532" t="s">
        <v>1605</v>
      </c>
      <c r="D15" s="532" t="s">
        <v>1606</v>
      </c>
      <c r="E15" s="534"/>
      <c r="F15" s="534"/>
      <c r="G15" s="534"/>
      <c r="H15" s="534"/>
      <c r="I15" s="534"/>
      <c r="J15" s="534"/>
      <c r="K15" s="534"/>
      <c r="L15" s="534"/>
      <c r="M15" s="533"/>
      <c r="N15" s="534"/>
      <c r="O15" s="532" t="s">
        <v>1641</v>
      </c>
      <c r="P15" s="532" t="s">
        <v>1605</v>
      </c>
      <c r="Q15" s="534"/>
      <c r="R15" s="534"/>
      <c r="S15" s="534"/>
      <c r="T15" s="534"/>
      <c r="U15" s="534"/>
      <c r="V15" s="534"/>
      <c r="W15" s="534"/>
      <c r="X15" s="534"/>
      <c r="Y15" s="534"/>
    </row>
    <row r="16" spans="2:25" x14ac:dyDescent="0.25">
      <c r="B16" s="532" t="s">
        <v>1642</v>
      </c>
      <c r="C16" s="532" t="s">
        <v>1605</v>
      </c>
      <c r="D16" s="532" t="s">
        <v>1606</v>
      </c>
      <c r="E16" s="534"/>
      <c r="F16" s="534"/>
      <c r="G16" s="534"/>
      <c r="H16" s="534"/>
      <c r="I16" s="534"/>
      <c r="J16" s="534"/>
      <c r="K16" s="534"/>
      <c r="L16" s="534"/>
      <c r="M16" s="533"/>
      <c r="N16" s="534"/>
      <c r="O16" s="532" t="s">
        <v>1643</v>
      </c>
      <c r="P16" s="532" t="s">
        <v>1605</v>
      </c>
      <c r="Q16" s="534"/>
      <c r="R16" s="534"/>
      <c r="S16" s="534"/>
      <c r="T16" s="534"/>
      <c r="U16" s="534"/>
      <c r="V16" s="534"/>
      <c r="W16" s="534"/>
      <c r="X16" s="534"/>
      <c r="Y16" s="534"/>
    </row>
    <row r="17" spans="2:25" x14ac:dyDescent="0.25">
      <c r="B17" s="532" t="s">
        <v>1644</v>
      </c>
      <c r="C17" s="532" t="s">
        <v>1605</v>
      </c>
      <c r="D17" s="532" t="s">
        <v>1606</v>
      </c>
      <c r="E17" s="532" t="s">
        <v>1607</v>
      </c>
      <c r="F17" s="534"/>
      <c r="G17" s="534"/>
      <c r="H17" s="534"/>
      <c r="I17" s="534"/>
      <c r="J17" s="534"/>
      <c r="K17" s="534"/>
      <c r="L17" s="534"/>
      <c r="M17" s="533"/>
      <c r="N17" s="534"/>
      <c r="O17" s="532" t="s">
        <v>1645</v>
      </c>
      <c r="P17" s="532" t="s">
        <v>1605</v>
      </c>
      <c r="Q17" s="534"/>
      <c r="R17" s="534"/>
      <c r="S17" s="534"/>
      <c r="T17" s="534"/>
      <c r="U17" s="534"/>
      <c r="V17" s="534"/>
      <c r="W17" s="534"/>
      <c r="X17" s="534"/>
      <c r="Y17" s="534"/>
    </row>
    <row r="18" spans="2:25" x14ac:dyDescent="0.25">
      <c r="B18" s="532" t="s">
        <v>1646</v>
      </c>
      <c r="C18" s="532" t="s">
        <v>1605</v>
      </c>
      <c r="D18" s="534"/>
      <c r="E18" s="534"/>
      <c r="F18" s="534"/>
      <c r="G18" s="534"/>
      <c r="H18" s="534"/>
      <c r="I18" s="534"/>
      <c r="J18" s="534"/>
      <c r="K18" s="534"/>
      <c r="L18" s="534"/>
      <c r="M18" s="533"/>
      <c r="N18" s="534"/>
      <c r="O18" s="532" t="s">
        <v>1647</v>
      </c>
      <c r="P18" s="532" t="s">
        <v>1605</v>
      </c>
      <c r="Q18" s="534"/>
      <c r="R18" s="534"/>
      <c r="S18" s="534"/>
      <c r="T18" s="534"/>
      <c r="U18" s="534"/>
      <c r="V18" s="534"/>
      <c r="W18" s="534"/>
      <c r="X18" s="534"/>
      <c r="Y18" s="534"/>
    </row>
    <row r="19" spans="2:25" x14ac:dyDescent="0.25">
      <c r="B19" s="532" t="s">
        <v>1648</v>
      </c>
      <c r="C19" s="532" t="s">
        <v>1605</v>
      </c>
      <c r="D19" s="532" t="s">
        <v>1606</v>
      </c>
      <c r="E19" s="532" t="s">
        <v>1607</v>
      </c>
      <c r="F19" s="532" t="s">
        <v>1608</v>
      </c>
      <c r="G19" s="532" t="s">
        <v>1609</v>
      </c>
      <c r="H19" s="534"/>
      <c r="I19" s="534"/>
      <c r="J19" s="534"/>
      <c r="K19" s="534"/>
      <c r="L19" s="534"/>
      <c r="M19" s="533"/>
      <c r="N19" s="534"/>
      <c r="O19" s="532" t="s">
        <v>1649</v>
      </c>
      <c r="P19" s="532" t="s">
        <v>1605</v>
      </c>
      <c r="Q19" s="534"/>
      <c r="R19" s="534"/>
      <c r="S19" s="534"/>
      <c r="T19" s="534"/>
      <c r="U19" s="534"/>
      <c r="V19" s="534"/>
      <c r="W19" s="534"/>
      <c r="X19" s="534"/>
      <c r="Y19" s="534"/>
    </row>
    <row r="20" spans="2:25" x14ac:dyDescent="0.25">
      <c r="B20" s="532" t="s">
        <v>1650</v>
      </c>
      <c r="C20" s="532" t="s">
        <v>1605</v>
      </c>
      <c r="D20" s="534"/>
      <c r="E20" s="534"/>
      <c r="F20" s="534"/>
      <c r="G20" s="534"/>
      <c r="H20" s="534"/>
      <c r="I20" s="534"/>
      <c r="J20" s="534"/>
      <c r="K20" s="534"/>
      <c r="L20" s="534"/>
      <c r="M20" s="533"/>
      <c r="N20" s="534"/>
      <c r="O20" s="532" t="s">
        <v>1651</v>
      </c>
      <c r="P20" s="532" t="s">
        <v>1605</v>
      </c>
      <c r="Q20" s="534"/>
      <c r="R20" s="534"/>
      <c r="S20" s="534"/>
      <c r="T20" s="534"/>
      <c r="U20" s="534"/>
      <c r="V20" s="534"/>
      <c r="W20" s="534"/>
      <c r="X20" s="534"/>
      <c r="Y20" s="534"/>
    </row>
    <row r="21" spans="2:25" x14ac:dyDescent="0.25">
      <c r="B21" s="532" t="s">
        <v>1652</v>
      </c>
      <c r="C21" s="532" t="s">
        <v>1605</v>
      </c>
      <c r="D21" s="532" t="s">
        <v>1606</v>
      </c>
      <c r="E21" s="532" t="s">
        <v>1607</v>
      </c>
      <c r="F21" s="532" t="s">
        <v>1608</v>
      </c>
      <c r="G21" s="532" t="s">
        <v>1609</v>
      </c>
      <c r="H21" s="534"/>
      <c r="I21" s="534"/>
      <c r="J21" s="534"/>
      <c r="K21" s="534"/>
      <c r="L21" s="534"/>
      <c r="M21" s="533"/>
      <c r="N21" s="534"/>
      <c r="O21" s="532" t="s">
        <v>1653</v>
      </c>
      <c r="P21" s="532" t="s">
        <v>1605</v>
      </c>
      <c r="Q21" s="534"/>
      <c r="R21" s="534"/>
      <c r="S21" s="534"/>
      <c r="T21" s="534"/>
      <c r="U21" s="534"/>
      <c r="V21" s="534"/>
      <c r="W21" s="534"/>
      <c r="X21" s="534"/>
      <c r="Y21" s="534"/>
    </row>
    <row r="22" spans="2:25" x14ac:dyDescent="0.25">
      <c r="B22" s="532" t="s">
        <v>1654</v>
      </c>
      <c r="C22" s="532" t="s">
        <v>1605</v>
      </c>
      <c r="D22" s="532" t="s">
        <v>1606</v>
      </c>
      <c r="E22" s="534"/>
      <c r="F22" s="534"/>
      <c r="G22" s="534"/>
      <c r="H22" s="534"/>
      <c r="I22" s="534"/>
      <c r="J22" s="534"/>
      <c r="K22" s="534"/>
      <c r="L22" s="534"/>
      <c r="M22" s="533"/>
      <c r="N22" s="534"/>
      <c r="O22" s="532" t="s">
        <v>1655</v>
      </c>
      <c r="P22" s="532" t="s">
        <v>1605</v>
      </c>
      <c r="Q22" s="534"/>
      <c r="R22" s="534"/>
      <c r="S22" s="534"/>
      <c r="T22" s="534"/>
      <c r="U22" s="534"/>
      <c r="V22" s="534"/>
      <c r="W22" s="534"/>
      <c r="X22" s="534"/>
      <c r="Y22" s="534"/>
    </row>
    <row r="23" spans="2:25" x14ac:dyDescent="0.25">
      <c r="B23" s="532" t="s">
        <v>1656</v>
      </c>
      <c r="C23" s="532" t="s">
        <v>1605</v>
      </c>
      <c r="D23" s="534"/>
      <c r="E23" s="534"/>
      <c r="F23" s="534"/>
      <c r="G23" s="534"/>
      <c r="H23" s="534"/>
      <c r="I23" s="534"/>
      <c r="J23" s="534"/>
      <c r="K23" s="534"/>
      <c r="L23" s="534"/>
      <c r="M23" s="533"/>
      <c r="N23" s="534"/>
      <c r="O23" s="532" t="s">
        <v>1657</v>
      </c>
      <c r="P23" s="532" t="s">
        <v>1605</v>
      </c>
      <c r="Q23" s="534"/>
      <c r="R23" s="534"/>
      <c r="S23" s="534"/>
      <c r="T23" s="534"/>
      <c r="U23" s="534"/>
      <c r="V23" s="534"/>
      <c r="W23" s="534"/>
      <c r="X23" s="534"/>
      <c r="Y23" s="534"/>
    </row>
    <row r="24" spans="2:25" x14ac:dyDescent="0.25">
      <c r="B24" s="532" t="s">
        <v>1658</v>
      </c>
      <c r="C24" s="532" t="s">
        <v>1605</v>
      </c>
      <c r="D24" s="532" t="s">
        <v>1606</v>
      </c>
      <c r="E24" s="532" t="s">
        <v>1607</v>
      </c>
      <c r="F24" s="532" t="s">
        <v>1608</v>
      </c>
      <c r="G24" s="532" t="s">
        <v>1609</v>
      </c>
      <c r="H24" s="532" t="s">
        <v>1610</v>
      </c>
      <c r="I24" s="532" t="s">
        <v>1611</v>
      </c>
      <c r="J24" s="532" t="s">
        <v>1612</v>
      </c>
      <c r="K24" s="534"/>
      <c r="L24" s="534"/>
      <c r="M24" s="533"/>
      <c r="N24" s="534"/>
      <c r="O24" s="532" t="s">
        <v>1659</v>
      </c>
      <c r="P24" s="532" t="s">
        <v>1605</v>
      </c>
      <c r="Q24" s="532" t="s">
        <v>1606</v>
      </c>
      <c r="R24" s="532" t="s">
        <v>1607</v>
      </c>
      <c r="S24" s="534"/>
      <c r="T24" s="534"/>
      <c r="U24" s="534"/>
      <c r="V24" s="534"/>
      <c r="W24" s="534"/>
      <c r="X24" s="534"/>
      <c r="Y24" s="534"/>
    </row>
    <row r="25" spans="2:25" x14ac:dyDescent="0.25">
      <c r="B25" s="532" t="s">
        <v>1660</v>
      </c>
      <c r="C25" s="532" t="s">
        <v>1605</v>
      </c>
      <c r="D25" s="534"/>
      <c r="E25" s="534"/>
      <c r="F25" s="534"/>
      <c r="G25" s="534"/>
      <c r="H25" s="534"/>
      <c r="I25" s="534"/>
      <c r="J25" s="534"/>
      <c r="K25" s="534"/>
      <c r="L25" s="534"/>
      <c r="M25" s="533"/>
      <c r="N25" s="534"/>
      <c r="O25" s="532" t="s">
        <v>1661</v>
      </c>
      <c r="P25" s="532" t="s">
        <v>1605</v>
      </c>
      <c r="Q25" s="532" t="s">
        <v>1606</v>
      </c>
      <c r="R25" s="532" t="s">
        <v>1607</v>
      </c>
      <c r="S25" s="532" t="s">
        <v>1608</v>
      </c>
      <c r="T25" s="532" t="s">
        <v>1609</v>
      </c>
      <c r="U25" s="532" t="s">
        <v>1610</v>
      </c>
      <c r="V25" s="532" t="s">
        <v>1611</v>
      </c>
      <c r="W25" s="532" t="s">
        <v>1612</v>
      </c>
      <c r="X25" s="532" t="s">
        <v>1613</v>
      </c>
      <c r="Y25" s="532" t="s">
        <v>1614</v>
      </c>
    </row>
    <row r="26" spans="2:25" x14ac:dyDescent="0.25">
      <c r="B26" s="532" t="s">
        <v>1662</v>
      </c>
      <c r="C26" s="532" t="s">
        <v>1605</v>
      </c>
      <c r="D26" s="532" t="s">
        <v>1606</v>
      </c>
      <c r="E26" s="532" t="s">
        <v>1607</v>
      </c>
      <c r="F26" s="532" t="s">
        <v>1608</v>
      </c>
      <c r="G26" s="532" t="s">
        <v>1609</v>
      </c>
      <c r="H26" s="532" t="s">
        <v>1610</v>
      </c>
      <c r="I26" s="532" t="s">
        <v>1611</v>
      </c>
      <c r="J26" s="532" t="s">
        <v>1612</v>
      </c>
      <c r="K26" s="532" t="s">
        <v>1613</v>
      </c>
      <c r="L26" s="532" t="s">
        <v>1614</v>
      </c>
      <c r="M26" s="533"/>
      <c r="N26" s="534"/>
      <c r="O26" s="534"/>
      <c r="P26" s="532" t="s">
        <v>1616</v>
      </c>
      <c r="Q26" s="532" t="s">
        <v>1617</v>
      </c>
      <c r="R26" s="534"/>
      <c r="S26" s="534"/>
      <c r="T26" s="534"/>
      <c r="U26" s="534"/>
      <c r="V26" s="534"/>
      <c r="W26" s="534"/>
      <c r="X26" s="534"/>
      <c r="Y26" s="534"/>
    </row>
    <row r="27" spans="2:25" x14ac:dyDescent="0.25">
      <c r="B27" s="534"/>
      <c r="C27" s="532" t="s">
        <v>1616</v>
      </c>
      <c r="D27" s="532" t="s">
        <v>1617</v>
      </c>
      <c r="E27" s="534"/>
      <c r="F27" s="534"/>
      <c r="G27" s="534"/>
      <c r="H27" s="534"/>
      <c r="I27" s="534"/>
      <c r="J27" s="534"/>
      <c r="K27" s="534"/>
      <c r="L27" s="534"/>
      <c r="M27" s="533"/>
      <c r="N27" s="534"/>
      <c r="O27" s="532" t="s">
        <v>1663</v>
      </c>
      <c r="P27" s="532" t="s">
        <v>1605</v>
      </c>
      <c r="Q27" s="534"/>
      <c r="R27" s="534"/>
      <c r="S27" s="534"/>
      <c r="T27" s="534"/>
      <c r="U27" s="534"/>
      <c r="V27" s="534"/>
      <c r="W27" s="534"/>
      <c r="X27" s="534"/>
      <c r="Y27" s="534"/>
    </row>
    <row r="28" spans="2:25" x14ac:dyDescent="0.25">
      <c r="B28" s="532" t="s">
        <v>1664</v>
      </c>
      <c r="C28" s="532" t="s">
        <v>1605</v>
      </c>
      <c r="D28" s="534"/>
      <c r="E28" s="534"/>
      <c r="F28" s="534"/>
      <c r="G28" s="534"/>
      <c r="H28" s="534"/>
      <c r="I28" s="534"/>
      <c r="J28" s="534"/>
      <c r="K28" s="534"/>
      <c r="L28" s="534"/>
      <c r="M28" s="533"/>
      <c r="N28" s="534"/>
      <c r="O28" s="532" t="s">
        <v>1665</v>
      </c>
      <c r="P28" s="532" t="s">
        <v>1605</v>
      </c>
      <c r="Q28" s="532" t="s">
        <v>1606</v>
      </c>
      <c r="R28" s="532" t="s">
        <v>1607</v>
      </c>
      <c r="S28" s="534"/>
      <c r="T28" s="534"/>
      <c r="U28" s="534"/>
      <c r="V28" s="534"/>
      <c r="W28" s="534"/>
      <c r="X28" s="534"/>
      <c r="Y28" s="534"/>
    </row>
    <row r="29" spans="2:25" x14ac:dyDescent="0.25">
      <c r="B29" s="532" t="s">
        <v>1666</v>
      </c>
      <c r="C29" s="532" t="s">
        <v>1605</v>
      </c>
      <c r="D29" s="532" t="s">
        <v>1606</v>
      </c>
      <c r="E29" s="532" t="s">
        <v>1607</v>
      </c>
      <c r="F29" s="534"/>
      <c r="G29" s="534"/>
      <c r="H29" s="534"/>
      <c r="I29" s="534"/>
      <c r="J29" s="534"/>
      <c r="K29" s="534"/>
      <c r="L29" s="534"/>
      <c r="M29" s="533"/>
      <c r="N29" s="534"/>
      <c r="O29" s="532" t="s">
        <v>1667</v>
      </c>
      <c r="P29" s="532" t="s">
        <v>1605</v>
      </c>
      <c r="Q29" s="532" t="s">
        <v>1606</v>
      </c>
      <c r="R29" s="532" t="s">
        <v>1607</v>
      </c>
      <c r="S29" s="534"/>
      <c r="T29" s="534"/>
      <c r="U29" s="534"/>
      <c r="V29" s="534"/>
      <c r="W29" s="534"/>
      <c r="X29" s="534"/>
      <c r="Y29" s="534"/>
    </row>
    <row r="30" spans="2:25" x14ac:dyDescent="0.25">
      <c r="B30" s="532" t="s">
        <v>1668</v>
      </c>
      <c r="C30" s="532" t="s">
        <v>1605</v>
      </c>
      <c r="D30" s="532" t="s">
        <v>1606</v>
      </c>
      <c r="E30" s="534"/>
      <c r="F30" s="534"/>
      <c r="G30" s="534"/>
      <c r="H30" s="534"/>
      <c r="I30" s="534"/>
      <c r="J30" s="534"/>
      <c r="K30" s="534"/>
      <c r="L30" s="534"/>
      <c r="M30" s="533"/>
      <c r="N30" s="534"/>
      <c r="O30" s="532" t="s">
        <v>1669</v>
      </c>
      <c r="P30" s="532" t="s">
        <v>1605</v>
      </c>
      <c r="Q30" s="532" t="s">
        <v>1606</v>
      </c>
      <c r="R30" s="532" t="s">
        <v>1607</v>
      </c>
      <c r="S30" s="532" t="s">
        <v>1608</v>
      </c>
      <c r="T30" s="532" t="s">
        <v>1609</v>
      </c>
      <c r="U30" s="532" t="s">
        <v>1610</v>
      </c>
      <c r="V30" s="532" t="s">
        <v>1611</v>
      </c>
      <c r="W30" s="532" t="s">
        <v>1612</v>
      </c>
      <c r="X30" s="532" t="s">
        <v>1613</v>
      </c>
      <c r="Y30" s="532" t="s">
        <v>1614</v>
      </c>
    </row>
    <row r="31" spans="2:25" x14ac:dyDescent="0.25">
      <c r="B31" s="532" t="s">
        <v>1670</v>
      </c>
      <c r="C31" s="532" t="s">
        <v>1605</v>
      </c>
      <c r="D31" s="532" t="s">
        <v>1606</v>
      </c>
      <c r="E31" s="532" t="s">
        <v>1607</v>
      </c>
      <c r="F31" s="532" t="s">
        <v>1608</v>
      </c>
      <c r="G31" s="532" t="s">
        <v>1609</v>
      </c>
      <c r="H31" s="532" t="s">
        <v>1610</v>
      </c>
      <c r="I31" s="532" t="s">
        <v>1611</v>
      </c>
      <c r="J31" s="532" t="s">
        <v>1612</v>
      </c>
      <c r="K31" s="532" t="s">
        <v>1613</v>
      </c>
      <c r="L31" s="532" t="s">
        <v>1614</v>
      </c>
      <c r="M31" s="533"/>
      <c r="N31" s="534"/>
      <c r="O31" s="534"/>
      <c r="P31" s="532" t="s">
        <v>1616</v>
      </c>
      <c r="Q31" s="532" t="s">
        <v>1617</v>
      </c>
      <c r="R31" s="532" t="s">
        <v>1618</v>
      </c>
      <c r="S31" s="532" t="s">
        <v>1619</v>
      </c>
      <c r="T31" s="532" t="s">
        <v>1620</v>
      </c>
      <c r="U31" s="534"/>
      <c r="V31" s="534"/>
      <c r="W31" s="534"/>
      <c r="X31" s="534"/>
      <c r="Y31" s="534"/>
    </row>
    <row r="32" spans="2:25" x14ac:dyDescent="0.25">
      <c r="B32" s="534"/>
      <c r="C32" s="532" t="s">
        <v>1616</v>
      </c>
      <c r="D32" s="532" t="s">
        <v>1617</v>
      </c>
      <c r="E32" s="532" t="s">
        <v>1618</v>
      </c>
      <c r="F32" s="532" t="s">
        <v>1619</v>
      </c>
      <c r="G32" s="532" t="s">
        <v>1620</v>
      </c>
      <c r="H32" s="532" t="s">
        <v>1621</v>
      </c>
      <c r="I32" s="532" t="s">
        <v>1622</v>
      </c>
      <c r="J32" s="532" t="s">
        <v>1671</v>
      </c>
      <c r="K32" s="532" t="s">
        <v>1672</v>
      </c>
      <c r="L32" s="532" t="s">
        <v>1673</v>
      </c>
      <c r="M32" s="533"/>
      <c r="N32" s="534"/>
      <c r="O32" s="532" t="s">
        <v>1674</v>
      </c>
      <c r="P32" s="532" t="s">
        <v>1605</v>
      </c>
      <c r="Q32" s="532" t="s">
        <v>1606</v>
      </c>
      <c r="R32" s="532" t="s">
        <v>1607</v>
      </c>
      <c r="S32" s="532" t="s">
        <v>1608</v>
      </c>
      <c r="T32" s="534"/>
      <c r="U32" s="534"/>
      <c r="V32" s="534"/>
      <c r="W32" s="534"/>
      <c r="X32" s="534"/>
      <c r="Y32" s="534"/>
    </row>
    <row r="33" spans="2:25" x14ac:dyDescent="0.25">
      <c r="B33" s="534"/>
      <c r="C33" s="532" t="s">
        <v>1675</v>
      </c>
      <c r="D33" s="532" t="s">
        <v>1676</v>
      </c>
      <c r="E33" s="532" t="s">
        <v>1677</v>
      </c>
      <c r="F33" s="534"/>
      <c r="G33" s="534"/>
      <c r="H33" s="534"/>
      <c r="I33" s="534"/>
      <c r="J33" s="534"/>
      <c r="K33" s="534"/>
      <c r="L33" s="534"/>
      <c r="M33" s="533"/>
      <c r="N33" s="534"/>
      <c r="O33" s="532" t="s">
        <v>1678</v>
      </c>
      <c r="P33" s="532" t="s">
        <v>1605</v>
      </c>
      <c r="Q33" s="532" t="s">
        <v>1606</v>
      </c>
      <c r="R33" s="532" t="s">
        <v>1607</v>
      </c>
      <c r="S33" s="532" t="s">
        <v>1608</v>
      </c>
      <c r="T33" s="534"/>
      <c r="U33" s="534"/>
      <c r="V33" s="534"/>
      <c r="W33" s="534"/>
      <c r="X33" s="534"/>
      <c r="Y33" s="534"/>
    </row>
    <row r="34" spans="2:25" x14ac:dyDescent="0.25">
      <c r="B34" s="532" t="s">
        <v>1679</v>
      </c>
      <c r="C34" s="532" t="s">
        <v>1605</v>
      </c>
      <c r="D34" s="534"/>
      <c r="E34" s="534"/>
      <c r="F34" s="534"/>
      <c r="G34" s="534"/>
      <c r="H34" s="534"/>
      <c r="I34" s="534"/>
      <c r="J34" s="534"/>
      <c r="K34" s="534"/>
      <c r="L34" s="534"/>
      <c r="M34" s="533"/>
      <c r="N34" s="534"/>
      <c r="O34" s="532" t="s">
        <v>1680</v>
      </c>
      <c r="P34" s="532" t="s">
        <v>1605</v>
      </c>
      <c r="Q34" s="534"/>
      <c r="R34" s="534"/>
      <c r="S34" s="534"/>
      <c r="T34" s="534"/>
      <c r="U34" s="534"/>
      <c r="V34" s="534"/>
      <c r="W34" s="534"/>
      <c r="X34" s="534"/>
      <c r="Y34" s="534"/>
    </row>
    <row r="35" spans="2:25" x14ac:dyDescent="0.25"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4"/>
      <c r="Y35" s="534"/>
    </row>
    <row r="36" spans="2:25" x14ac:dyDescent="0.25">
      <c r="B36" s="534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</row>
    <row r="37" spans="2:25" x14ac:dyDescent="0.25">
      <c r="B37" s="535" t="s">
        <v>1681</v>
      </c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4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6B677EC3-85EF-4820-9612-3DF891262F85}"/>
    <hyperlink ref="C5" location="'10m Air Pistol 1'!$B$3" tooltip="10m Air Pistol Division 1" display="D1" xr:uid="{A20A64A7-5AAC-4DB3-AC61-86A14959029A}"/>
    <hyperlink ref="D5" location="'10m Air Pistol 1'!$J$3" tooltip="10m Air Pistol Division 2" display="D2" xr:uid="{16EA375E-1C5E-4C07-94BF-D010DD5A567B}"/>
    <hyperlink ref="E5" location="'10m Air Pistol 1'!$B$15" tooltip="10m Air Pistol Division 3" display="D3" xr:uid="{23831F3E-B9E1-4167-ABD5-6C6DE7755C36}"/>
    <hyperlink ref="F5" location="'10m Air Pistol 1'!$J$15" tooltip="10m Air Pistol Division 4" display="D4" xr:uid="{B6CB481C-51AA-49BF-8CE6-BB0C667FC218}"/>
    <hyperlink ref="G5" location="'10m Air Pistol 1'!$B$27" tooltip="10m Air Pistol Division 5" display="D5" xr:uid="{55FD0DC9-AE20-47D1-84EB-FC59896E7767}"/>
    <hyperlink ref="H5" location="'10m Air Pistol 1'!$J$27" tooltip="10m Air Pistol Division 6" display="D6" xr:uid="{2F2487AA-E67D-474B-B52B-F15B2F03EBFC}"/>
    <hyperlink ref="I5" location="'10m Air Pistol 1'!$B$39" tooltip="10m Air Pistol Division 7" display="D7" xr:uid="{81C6FC52-B50A-4553-B5FC-C8C16EAF74BF}"/>
    <hyperlink ref="J5" location="'10m Air Pistol 1'!$J$39" tooltip="10m Air Pistol Division 8" display="D8" xr:uid="{CF1EE682-B5B7-49BE-B012-11872C326A68}"/>
    <hyperlink ref="K5" location="'10m Air Pistol 1'!$B$51" tooltip="10m Air Pistol Division 9" display="D9" xr:uid="{400C3D28-72C2-4CA7-8424-00426AB5A493}"/>
    <hyperlink ref="L5" location="'10m Air Pistol 1'!$J$51" tooltip="10m Air Pistol Division 10" display="D10" xr:uid="{7FDE8331-C37A-4F7E-9D64-60C20A6C7CB5}"/>
    <hyperlink ref="C6" location="'10m Air Pistol 2'!$B$3" tooltip="10m Air Pistol Division 11" display="D11" xr:uid="{87C1FD18-7D1E-4693-943C-8F2E317D6EEF}"/>
    <hyperlink ref="D6" location="'10m Air Pistol 2'!$J$3" tooltip="10m Air Pistol Division 12" display="D12" xr:uid="{36074687-3886-42FE-9ACB-CB5306FA9C19}"/>
    <hyperlink ref="E6" location="'10m Air Pistol 2'!$B$15" tooltip="10m Air Pistol Division 13" display="D13" xr:uid="{BA7D065D-EB5A-4B21-A411-0C241CF44439}"/>
    <hyperlink ref="F6" location="'10m Air Pistol 2'!$J$15" tooltip="10m Air Pistol Division 14" display="D14" xr:uid="{0B980C4A-D3A6-4A78-900A-8265808CB788}"/>
    <hyperlink ref="G6" location="'10m Air Pistol 2'!$B$27" tooltip="10m Air Pistol Division 15" display="D15" xr:uid="{D683F29B-30A3-4C91-AB39-677A848AFA5A}"/>
    <hyperlink ref="H6" location="'10m Air Pistol 2'!$J$27" tooltip="10m Air Pistol Division 16" display="D16" xr:uid="{F64AE8A2-98EB-4ACC-AC3E-FAB41AFD5F15}"/>
    <hyperlink ref="I6" location="'10m Air Pistol 2'!$B$40" tooltip="10m Air Pistol Division 17" display="D17" xr:uid="{5F709E08-F782-4139-B71B-A5D7F99751AE}"/>
    <hyperlink ref="B7" location="'10m Air Pistol Jun'!A2" tooltip="10m Air Pistol Jun" display="10m Air Pistol Jun" xr:uid="{DF9889A2-FD2F-49FB-BD6E-BC57C3F084FD}"/>
    <hyperlink ref="C7" location="'10m Air Pistol Jun'!$B$3" tooltip="10m Air Pistol Jun Division 1" display="D1" xr:uid="{4F60D933-3B2A-46E0-A240-1920E461F138}"/>
    <hyperlink ref="B8" location="'10m Air Pistol Sen'!A2" tooltip="10m Air Pistol Sen" display="10m Air Pistol Sen" xr:uid="{6B446489-5D1E-4446-83FF-615B390D4867}"/>
    <hyperlink ref="C8" location="'10m Air Pistol Sen'!$B$3" tooltip="10m Air Pistol Sen Division 1" display="D1" xr:uid="{3B5F0C91-8D7C-438F-9E32-E91CB6230EFA}"/>
    <hyperlink ref="D8" location="'10m Air Pistol Sen'!$B$14" tooltip="10m Air Pistol Sen Division 2" display="D2" xr:uid="{C5659592-F692-489D-9004-7A463162EDDB}"/>
    <hyperlink ref="E8" location="'10m Air Pistol Sen'!$B$25" tooltip="10m Air Pistol Sen Division 3" display="D3" xr:uid="{050CCC84-3E57-44A8-8098-129D7EC88A09}"/>
    <hyperlink ref="F8" location="'10m Air Pistol Sen'!$B$36" tooltip="10m Air Pistol Sen Division 4" display="D4" xr:uid="{C338D3E2-240B-4C09-86EC-73D89C8889F4}"/>
    <hyperlink ref="G8" location="'10m Air Pistol Sen'!$B$47" tooltip="10m Air Pistol Sen Division 5" display="D5" xr:uid="{92728433-9205-4E1D-AFC2-8C08A9BFB5F4}"/>
    <hyperlink ref="B9" location="'10m Air Pistol Team 1'!A2" tooltip="10m Air Pistol Team" display="10m Air Pistol Team" xr:uid="{1CE5BEAB-DFF0-4B74-A01B-30DE3BE0BE04}"/>
    <hyperlink ref="C9" location="'10m Air Pistol Team 1'!$A$3" tooltip="10m Air Pistol Team Division 1" display="D1" xr:uid="{FA21A522-0FC7-463D-98B8-606F9FFAECE5}"/>
    <hyperlink ref="D9" location="'10m Air Pistol Team 1'!$A$29" tooltip="10m Air Pistol Team Division 2" display="D2" xr:uid="{AB2A847D-8197-4CBE-969F-276962E21FF9}"/>
    <hyperlink ref="E9" location="'10m Air Pistol Team 2'!$A$3" tooltip="10m Air Pistol Team Division 3" display="D3" xr:uid="{92C5EF18-07BE-4132-9265-7E42F202EE41}"/>
    <hyperlink ref="F9" location="'10m Air Pistol Team 2'!$A$29" tooltip="10m Air Pistol Team Division 4" display="D4" xr:uid="{E8724A91-7762-43DD-8B71-63396CB6A222}"/>
    <hyperlink ref="B10" location="'10m Air Pistol (Supp rest)'!A2" tooltip="10m Air Pistol (Supp rest)" display="10m Air Pistol (Supp rest)" xr:uid="{C41253C6-F4EA-48F1-8434-41A4BC8F166E}"/>
    <hyperlink ref="C10" location="'10m Air Pistol (Supp rest)'!$B$3" tooltip="10m Air Pistol (Supp rest) Division 1" display="D1" xr:uid="{D2398A53-C709-495F-9589-089B8FFCBFCB}"/>
    <hyperlink ref="D10" location="'10m Air Pistol (Supp rest)'!$B$15" tooltip="10m Air Pistol (Supp rest) Division 2" display="D2" xr:uid="{95CC5AB8-B886-4D78-9701-BD93D940852F}"/>
    <hyperlink ref="E10" location="'10m Air Pistol (Supp rest)'!$B$27" tooltip="10m Air Pistol (Supp rest) Division 3" display="D3" xr:uid="{91C74D27-3CCC-45FB-84BA-F66527E8CAB2}"/>
    <hyperlink ref="F10" location="'10m Air Pistol (Supp rest)'!$B$38" tooltip="10m Air Pistol (Supp rest) Division 4" display="D4" xr:uid="{4D8A9F18-AC97-4436-8935-946D2AE8A521}"/>
    <hyperlink ref="G10" location="'10m Air Pistol (Supp rest)'!$B$49" tooltip="10m Air Pistol (Supp rest) Division 5" display="D5" xr:uid="{5057B840-FD60-4F65-9565-57AE2E135BEB}"/>
    <hyperlink ref="B11" location="'10m Air Pistol (Supp rest) Sen'!A2" tooltip="10m Air Pistol (Supp rest) Sen" display="10m Air Pistol (Supp rest) Sen" xr:uid="{88164A50-A98B-486E-A666-AD1ED4A63846}"/>
    <hyperlink ref="C11" location="'10m Air Pistol (Supp rest) Sen'!$B$3" tooltip="10m Air Pistol (Supp rest) Sen Division 1" display="D1" xr:uid="{3A5D8973-84D7-432C-8606-D53AA2399599}"/>
    <hyperlink ref="B12" location="'6Yd Air Pistol'!A2" tooltip="6Yd Air Pistol" display="6Yd Air Pistol" xr:uid="{0AF54EAD-A1F9-4A0C-AA6B-0137C78016BE}"/>
    <hyperlink ref="C12" location="'6Yd Air Pistol'!$B$3" tooltip="6Yd Air Pistol Division 1" display="D1" xr:uid="{F42CF078-7C3D-40E6-8FF6-06C4F4D11AE8}"/>
    <hyperlink ref="D12" location="'6Yd Air Pistol'!$B$13" tooltip="6Yd Air Pistol Division 2" display="D2" xr:uid="{BAEFA1DF-B0B5-4878-84FD-86205160CE92}"/>
    <hyperlink ref="B13" location="'10m Air Rifle'!A2" tooltip="10m Air Rifle" display="10m Air Rifle" xr:uid="{092D72AA-9144-46DD-BA09-8ECCAC740A5E}"/>
    <hyperlink ref="C13" location="'10m Air Rifle'!$B$3" tooltip="10m Air Rifle Division 1" display="D1" xr:uid="{7EBFCC4F-FF4D-49DE-A969-E1AD7AF2F2DE}"/>
    <hyperlink ref="D13" location="'10m Air Rifle'!$J$3" tooltip="10m Air Rifle Division 2" display="D2" xr:uid="{5E157AC0-C3E6-43FE-B0D7-91CA60533954}"/>
    <hyperlink ref="E13" location="'10m Air Rifle'!$B$15" tooltip="10m Air Rifle Division 3" display="D3" xr:uid="{34328314-F8DF-44C7-B48C-A075AB5E4266}"/>
    <hyperlink ref="F13" location="'10m Air Rifle'!$J$15" tooltip="10m Air Rifle Division 4" display="D4" xr:uid="{A3FB5943-D958-435E-AED0-302CA4361DD4}"/>
    <hyperlink ref="G13" location="'10m Air Rifle'!$B$27" tooltip="10m Air Rifle Division 5" display="D5" xr:uid="{9203F7E6-AEF0-4E12-9BC4-1E8D2B31C4F2}"/>
    <hyperlink ref="H13" location="'10m Air Rifle'!$J$27" tooltip="10m Air Rifle Division 6" display="D6" xr:uid="{7D91A43D-0E32-432E-9946-3F33F85931AA}"/>
    <hyperlink ref="I13" location="'10m Air Rifle'!$B$39" tooltip="10m Air Rifle Division 7" display="D7" xr:uid="{E72483FF-75A6-4C99-A778-1710F9C31D3C}"/>
    <hyperlink ref="J13" location="'10m Air Rifle'!$J$39" tooltip="10m Air Rifle Division 8" display="D8" xr:uid="{13DDEC59-B509-4F77-8DE6-FACB91385685}"/>
    <hyperlink ref="B14" location="'10m Air Rifle Jun'!A2" tooltip="10m Air Rifle Jun" display="10m Air Rifle Jun" xr:uid="{6E9739DC-B0E3-437D-9B9A-37955980CADC}"/>
    <hyperlink ref="C14" location="'10m Air Rifle Jun'!$B$3" tooltip="10m Air Rifle Jun Division 1" display="D1" xr:uid="{C7CBC56B-0BB9-4964-906C-40E89FB70B37}"/>
    <hyperlink ref="D14" location="'10m Air Rifle Jun'!$B$13" tooltip="10m Air Rifle Jun Division 2" display="D2" xr:uid="{213209B2-6C74-4B97-B799-8CCB8362FF10}"/>
    <hyperlink ref="E14" location="'10m Air Rifle Jun'!$B$22" tooltip="10m Air Rifle Jun Division 3" display="D3" xr:uid="{586E3EDF-8117-46C1-AE9F-F28C05B47494}"/>
    <hyperlink ref="B15" location="'10m Air Rifle Sen'!A2" tooltip="10m Air Rifle Sen" display="10m Air Rifle Sen" xr:uid="{03A25405-5DD8-40F7-B237-21E2C468FE15}"/>
    <hyperlink ref="C15" location="'10m Air Rifle Sen'!$B$3" tooltip="10m Air Rifle Sen Division 1" display="D1" xr:uid="{5EB4BB8F-0758-4B2F-99EF-BC6698540B10}"/>
    <hyperlink ref="D15" location="'10m Air Rifle Sen'!$B$14" tooltip="10m Air Rifle Sen Division 2" display="D2" xr:uid="{F23ACADD-8509-4DF3-BE1C-918598932578}"/>
    <hyperlink ref="B16" location="'10m Air Rifle Team'!A2" tooltip="10m Air Rifle Team" display="10m Air Rifle Team" xr:uid="{ECC7C798-785F-4D5D-B703-0D78E848EAED}"/>
    <hyperlink ref="C16" location="'10m Air Rifle Team'!$A$3" tooltip="10m Air Rifle Team Division 1" display="D1" xr:uid="{599B3142-C8D7-4C90-8F86-4480260D97CB}"/>
    <hyperlink ref="D16" location="'10m Air Rifle Team'!$A$29" tooltip="10m Air Rifle Team Division 2" display="D2" xr:uid="{C30F9475-593B-4FFB-85E3-7FBCEF2539E2}"/>
    <hyperlink ref="B17" location="'10m Air Rifle (Supp rest)'!A2" tooltip="10m Air Rifle (Supp rest)" display="10m Air Rifle (Supp rest)" xr:uid="{B22FEE74-E968-4985-B157-60BEE86964D0}"/>
    <hyperlink ref="C17" location="'10m Air Rifle (Supp rest)'!$B$3" tooltip="10m Air Rifle (Supp rest) Division 1" display="D1" xr:uid="{39296448-DA86-43E8-9643-401997F12CB4}"/>
    <hyperlink ref="D17" location="'10m Air Rifle (Supp rest)'!$B$14" tooltip="10m Air Rifle (Supp rest) Division 2" display="D2" xr:uid="{ADF24047-34BE-405D-93F0-5500C3DC6CCF}"/>
    <hyperlink ref="E17" location="'10m Air Rifle (Supp rest)'!$B$25" tooltip="10m Air Rifle (Supp rest) Division 3" display="D3" xr:uid="{B97F30A8-24B7-4487-A586-674A597671C7}"/>
    <hyperlink ref="B18" location="'10m Air Rifle (Supp rest) Sen'!A2" tooltip="10m Air Rifle (Supp rest) Sen" display="10m Air Rifle (Supp rest) Sen" xr:uid="{2EB7B294-B038-4527-B67D-007715872CBD}"/>
    <hyperlink ref="C18" location="'10m Air Rifle (Supp rest) Sen'!$B$3" tooltip="10m Air Rifle (Supp rest) Sen Division 1" display="D1" xr:uid="{9287213B-8FBA-453F-AC28-535BF323EB93}"/>
    <hyperlink ref="B19" location="'20Yd Pistol'!A2" tooltip="20Yd Pistol" display="20Yd Pistol" xr:uid="{FC902A0C-662C-4F8F-9BD6-9995C9532C87}"/>
    <hyperlink ref="C19" location="'20Yd Pistol'!$B$3" tooltip="20Yd Pistol Division 1" display="D1" xr:uid="{EF98EA0A-E611-4611-9BB0-432D5B926E36}"/>
    <hyperlink ref="D19" location="'20Yd Pistol'!$B$14" tooltip="20Yd Pistol Division 2" display="D2" xr:uid="{226DC8BE-486A-4B53-939C-350545350F97}"/>
    <hyperlink ref="E19" location="'20Yd Pistol'!$B$25" tooltip="20Yd Pistol Division 3" display="D3" xr:uid="{3B3F9448-22FF-42BA-BE56-23011EE668A9}"/>
    <hyperlink ref="F19" location="'20Yd Pistol'!$B$36" tooltip="20Yd Pistol Division 4" display="D4" xr:uid="{2DD545C9-1E5C-4512-A9D0-298318954310}"/>
    <hyperlink ref="G19" location="'20Yd Pistol'!$B$47" tooltip="20Yd Pistol Division 5" display="D5" xr:uid="{F5FD5395-25B1-4A51-ABE1-EE9F13529B69}"/>
    <hyperlink ref="B20" location="'20Yd Pistol Sen'!A2" tooltip="20Yd Pistol Sen" display="20Yd Pistol Sen" xr:uid="{F2F315A6-489A-4414-ACA9-6CEAB9515E8D}"/>
    <hyperlink ref="C20" location="'20Yd Pistol Sen'!$B$3" tooltip="20Yd Pistol Sen Division 1" display="D1" xr:uid="{F4C724C5-DCCD-4C58-A067-EBF2FD50B7BA}"/>
    <hyperlink ref="B21" location="'Bench 100yd'!A2" tooltip="Bench 100yd" display="Bench 100yd" xr:uid="{CBFF9893-1460-4396-BD53-77FCB0FFDB31}"/>
    <hyperlink ref="C21" location="'Bench 100yd'!$B$3" tooltip="Bench 100yd Division 1" display="D1" xr:uid="{AF38E7F2-2213-4F3B-B6BD-0A97CEE28475}"/>
    <hyperlink ref="D21" location="'Bench 100yd'!$B$16" tooltip="Bench 100yd Division 2" display="D2" xr:uid="{56809C18-C285-495E-98DC-E6BDD888529E}"/>
    <hyperlink ref="E21" location="'Bench 100yd'!$B$29" tooltip="Bench 100yd Division 3" display="D3" xr:uid="{6567E44E-E8B3-4054-B9C1-392457FAEA52}"/>
    <hyperlink ref="F21" location="'Bench 100yd'!$B$42" tooltip="Bench 100yd Division 4" display="D4" xr:uid="{2607C002-8F7D-485C-A9DF-616B71DDFD11}"/>
    <hyperlink ref="G21" location="'Bench 100yd'!$B$55" tooltip="Bench 100yd Division 5" display="D5" xr:uid="{32FBE30E-155B-4D4B-A846-DF8BCE36D04C}"/>
    <hyperlink ref="B22" location="'Bench 100yd Sen'!A2" tooltip="Bench 100yd Sen" display="Bench 100yd Sen" xr:uid="{C05C61D6-A264-49AD-B33C-25B68458855F}"/>
    <hyperlink ref="C22" location="'Bench 100yd Sen'!$B$3" tooltip="Bench 100yd Sen Division 1" display="D1" xr:uid="{DE0110FE-13C8-46F5-BA85-15DB0F7DA04C}"/>
    <hyperlink ref="D22" location="'Bench 100yd Sen'!$B$15" tooltip="Bench 100yd Sen Division 2" display="D2" xr:uid="{B1BEE768-4442-4663-8FA4-49DEC8CB60C1}"/>
    <hyperlink ref="B23" location="'Bench 100yd Team'!A2" tooltip="Bench 100yd Team" display="Bench 100yd Team" xr:uid="{7FD19ABF-31FD-4205-86DB-57E408AB8222}"/>
    <hyperlink ref="C23" location="'Bench 100yd Team'!$A$3" tooltip="Bench 100yd Team Division 1" display="D1" xr:uid="{C7291604-BD5D-4AC1-A8E6-081E3272E9B9}"/>
    <hyperlink ref="B24" location="'Bench 50m 1'!A2" tooltip="Bench 50m" display="Bench 50m" xr:uid="{27B0FA39-FC56-4C15-888A-10D03D3BA649}"/>
    <hyperlink ref="C24" location="'Bench 50m 1'!$B$3" tooltip="Bench 50m Division 1" display="D1" xr:uid="{89287C73-8781-4B5B-AEC3-A52F278CBA4A}"/>
    <hyperlink ref="D24" location="'Bench 50m 1'!$B$15" tooltip="Bench 50m Division 2" display="D2" xr:uid="{862F18ED-AF1E-470E-BAC2-4CA60D5C21AF}"/>
    <hyperlink ref="E24" location="'Bench 50m 1'!$B$27" tooltip="Bench 50m Division 3" display="D3" xr:uid="{293D0A94-18DD-4315-981A-4B939A4E4B65}"/>
    <hyperlink ref="F24" location="'Bench 50m 1'!$B$39" tooltip="Bench 50m Division 4" display="D4" xr:uid="{CD8418C2-34F0-47BD-9D31-E864B1F23F66}"/>
    <hyperlink ref="G24" location="'Bench 50m 1'!$B$51" tooltip="Bench 50m Division 5" display="D5" xr:uid="{1C72CB93-5D99-4D8C-8E52-28B16263D137}"/>
    <hyperlink ref="H24" location="'Bench 50m 2'!$B$3" tooltip="Bench 50m Division 6" display="D6" xr:uid="{A486F31D-758A-40CD-A741-7A498651FD44}"/>
    <hyperlink ref="I24" location="'Bench 50m 2'!$B$13" tooltip="Bench 50m Division 7" display="D7" xr:uid="{03E09A99-BFF8-43CA-81F5-F538E9FC766C}"/>
    <hyperlink ref="J24" location="'Bench 50m 2'!$B$23" tooltip="Bench 50m Division 8" display="D8" xr:uid="{AF10DA88-1C9C-47F2-B5CA-CD13F3944188}"/>
    <hyperlink ref="B25" location="'Bench 50m Sen'!A2" tooltip="Bench 50m Sen" display="Bench 50m Sen" xr:uid="{5C4EB74A-33DF-4D3B-8B7A-8589D6CEC829}"/>
    <hyperlink ref="C25" location="'Bench 50m Sen'!$B$3" tooltip="Bench 50m Sen Division 1" display="D1" xr:uid="{17CF15F0-FDD5-4B34-9FF4-2CA236048FBD}"/>
    <hyperlink ref="B26" location="'Bench SR (Air) 1'!A2" tooltip="Bench SR (Air)" display="Bench SR (Air)" xr:uid="{732B8C63-3A35-4B01-BAF7-D82A63CADF41}"/>
    <hyperlink ref="C26" location="'Bench SR (Air) 1'!$B$3" tooltip="Bench SR (Air) Division 1" display="D1" xr:uid="{8673FFC1-3C7A-4C9E-8903-D90BA4A4FA5E}"/>
    <hyperlink ref="D26" location="'Bench SR (Air) 1'!$B$16" tooltip="Bench SR (Air) Division 2" display="D2" xr:uid="{DDBA8C5C-DF1C-4155-81B2-4A0F3A31EF13}"/>
    <hyperlink ref="E26" location="'Bench SR (Air) 1'!$B$29" tooltip="Bench SR (Air) Division 3" display="D3" xr:uid="{746C10F3-7088-4B3C-8992-FC8A37963EDD}"/>
    <hyperlink ref="F26" location="'Bench SR (Air) 1'!$B$42" tooltip="Bench SR (Air) Division 4" display="D4" xr:uid="{2F4D8C64-1208-483A-AEB9-A951621AC6D3}"/>
    <hyperlink ref="G26" location="'Bench SR (Air) 1'!$B$55" tooltip="Bench SR (Air) Division 5" display="D5" xr:uid="{467E8C60-3D8F-480D-86E9-2A80150117A1}"/>
    <hyperlink ref="H26" location="'Bench SR (Air) 2'!$B$3" tooltip="Bench SR (Air) Division 6" display="D6" xr:uid="{418479F3-D2EE-4B65-A64D-86BFBA4884FC}"/>
    <hyperlink ref="I26" location="'Bench SR (Air) 2'!$B$16" tooltip="Bench SR (Air) Division 7" display="D7" xr:uid="{B205544B-025B-41D9-A0F8-3803F6F1ACDD}"/>
    <hyperlink ref="J26" location="'Bench SR (Air) 2'!$B$29" tooltip="Bench SR (Air) Division 8" display="D8" xr:uid="{14429334-9F87-4E07-B81D-F7ACFABCFCC0}"/>
    <hyperlink ref="K26" location="'Bench SR (Air) 2'!$B$42" tooltip="Bench SR (Air) Division 9" display="D9" xr:uid="{0A9E5C34-1911-42E9-A0A5-F359C7E7DBCD}"/>
    <hyperlink ref="L26" location="'Bench SR (Air) 2'!$B$55" tooltip="Bench SR (Air) Division 10" display="D10" xr:uid="{B893CF8D-0E56-4DD3-BC13-10071C24E197}"/>
    <hyperlink ref="C27" location="'Bench SR (Air) 3'!$B$3" tooltip="Bench SR (Air) Division 11" display="D11" xr:uid="{7B5B0EF3-803C-4490-B15B-D8A369373336}"/>
    <hyperlink ref="D27" location="'Bench SR (Air) 3'!$B$16" tooltip="Bench SR (Air) Division 12" display="D12" xr:uid="{E4813DE2-0D76-4F32-934B-67490EA3C980}"/>
    <hyperlink ref="B28" location="'Bench SR (Air) Jun'!A2" tooltip="Bench SR (Air) Jun" display="Bench SR (Air) Jun" xr:uid="{D8E460E6-6655-418D-B2AF-1A59AA51C04A}"/>
    <hyperlink ref="C28" location="'Bench SR (Air) Jun'!$B$3" tooltip="Bench SR (Air) Jun Division 1" display="D1" xr:uid="{76A3DA2E-9AAC-4835-BAB8-06ACFB4545F7}"/>
    <hyperlink ref="B29" location="'Bench SR (Air) Sen'!A2" tooltip="Bench SR (Air) Sen" display="Bench SR (Air) Sen" xr:uid="{564759BD-DA5C-4BC0-91C0-5319A2927402}"/>
    <hyperlink ref="C29" location="'Bench SR (Air) Sen'!$B$3" tooltip="Bench SR (Air) Sen Division 1" display="D1" xr:uid="{B12FA5D2-5F10-4318-AE37-3AB9D8F470FC}"/>
    <hyperlink ref="D29" location="'Bench SR (Air) Sen'!$B$14" tooltip="Bench SR (Air) Sen Division 2" display="D2" xr:uid="{E1F95E45-5729-4C54-B3F7-166A8204E7F3}"/>
    <hyperlink ref="E29" location="'Bench SR (Air) Sen'!$B$25" tooltip="Bench SR (Air) Sen Division 3" display="D3" xr:uid="{6D160663-BF8E-4A95-8984-58DFCD599BAE}"/>
    <hyperlink ref="B30" location="'Bench SR (Air) Team'!A2" tooltip="Bench SR (Air) Team" display="Bench SR (Air) Team" xr:uid="{F86CC2FB-B4AC-4CF2-8C25-C1B971D05AF0}"/>
    <hyperlink ref="C30" location="'Bench SR (Air) Team'!$A$3" tooltip="Bench SR (Air) Team Division 1" display="D1" xr:uid="{3E886127-D928-4A02-B8C2-FD28190F6FE5}"/>
    <hyperlink ref="D30" location="'Bench SR (Air) Team'!$A$29" tooltip="Bench SR (Air) Team Division 2" display="D2" xr:uid="{C0BB57F1-93D7-4C9E-999A-A7AAEA473BE8}"/>
    <hyperlink ref="B31" location="'Bench SR (Rim) 1'!A2" tooltip="Bench SR (Rim)" display="Bench SR (Rim)" xr:uid="{3CAFF3D3-B779-492F-A16E-5EB5F4B70A39}"/>
    <hyperlink ref="C31" location="'Bench SR (Rim) 1'!$B$3" tooltip="Bench SR (Rim) Division 1" display="D1" xr:uid="{22C50E74-51AB-4E9D-AA00-206CADD6D6DD}"/>
    <hyperlink ref="D31" location="'Bench SR (Rim) 1'!$B$16" tooltip="Bench SR (Rim) Division 2" display="D2" xr:uid="{E0098A60-312D-4D38-B4F5-ADA3229A19F3}"/>
    <hyperlink ref="E31" location="'Bench SR (Rim) 1'!$B$29" tooltip="Bench SR (Rim) Division 3" display="D3" xr:uid="{F56F0695-C8C7-4C3D-A788-3B2D7D7F1360}"/>
    <hyperlink ref="F31" location="'Bench SR (Rim) 1'!$B$42" tooltip="Bench SR (Rim) Division 4" display="D4" xr:uid="{E04C0998-14B0-402E-92EB-B41EE9C996FB}"/>
    <hyperlink ref="G31" location="'Bench SR (Rim) 1'!$B$55" tooltip="Bench SR (Rim) Division 5" display="D5" xr:uid="{4E0F8E8E-9A64-48ED-A331-79C5671A3DFD}"/>
    <hyperlink ref="H31" location="'Bench SR (Rim) 2'!$B$3" tooltip="Bench SR (Rim) Division 6" display="D6" xr:uid="{B7206A9F-4154-4D75-BF62-B36E2AAEBF67}"/>
    <hyperlink ref="I31" location="'Bench SR (Rim) 2'!$B$16" tooltip="Bench SR (Rim) Division 7" display="D7" xr:uid="{4AB2CF2A-74A9-4383-A7CB-1A86289CE555}"/>
    <hyperlink ref="J31" location="'Bench SR (Rim) 2'!$B$29" tooltip="Bench SR (Rim) Division 8" display="D8" xr:uid="{1CB22579-B614-4576-B819-9EB9E12AAA3E}"/>
    <hyperlink ref="K31" location="'Bench SR (Rim) 2'!$B$42" tooltip="Bench SR (Rim) Division 9" display="D9" xr:uid="{B2E27AB0-55D3-4A23-8702-EB07495CC996}"/>
    <hyperlink ref="L31" location="'Bench SR (Rim) 2'!$B$55" tooltip="Bench SR (Rim) Division 10" display="D10" xr:uid="{B3FBBB81-A43D-4F7D-98E8-405D76D4A2CA}"/>
    <hyperlink ref="C32" location="'Bench SR (Rim) 3'!$B$3" tooltip="Bench SR (Rim) Division 11" display="D11" xr:uid="{1E4D8B4D-6148-4682-9068-D6855A877474}"/>
    <hyperlink ref="D32" location="'Bench SR (Rim) 3'!$B$16" tooltip="Bench SR (Rim) Division 12" display="D12" xr:uid="{D9449127-92C5-4C7A-8C31-AFC7815499AF}"/>
    <hyperlink ref="E32" location="'Bench SR (Rim) 3'!$B$29" tooltip="Bench SR (Rim) Division 13" display="D13" xr:uid="{FC28A20D-443A-43DC-90BD-CB5EED68AE67}"/>
    <hyperlink ref="F32" location="'Bench SR (Rim) 3'!$B$42" tooltip="Bench SR (Rim) Division 14" display="D14" xr:uid="{57D2BD8B-3272-42DC-AE45-1C61646583C2}"/>
    <hyperlink ref="G32" location="'Bench SR (Rim) 3'!$B$55" tooltip="Bench SR (Rim) Division 15" display="D15" xr:uid="{B7A980A0-56E1-47E3-92A9-1A556BBAA44B}"/>
    <hyperlink ref="H32" location="'Bench SR (Rim) 4'!$B$3" tooltip="Bench SR (Rim) Division 16" display="D16" xr:uid="{D10F9503-624D-407A-8CCE-F4093574EDD9}"/>
    <hyperlink ref="I32" location="'Bench SR (Rim) 4'!$B$16" tooltip="Bench SR (Rim) Division 17" display="D17" xr:uid="{9828C1C5-1428-4673-815E-46E85585D6D7}"/>
    <hyperlink ref="J32" location="'Bench SR (Rim) 4'!$B$28" tooltip="Bench SR (Rim) Division 18" display="D18" xr:uid="{34BA4CCD-8CD0-4159-9576-01A3E4BC50A2}"/>
    <hyperlink ref="K32" location="'Bench SR (Rim) 4'!$B$40" tooltip="Bench SR (Rim) Division 19" display="D19" xr:uid="{9C2EF7D4-D9FF-442E-9CF2-B8A6E9DB0D72}"/>
    <hyperlink ref="L32" location="'Bench SR (Rim) 4'!$B$52" tooltip="Bench SR (Rim) Division 20" display="D20" xr:uid="{5E568FE7-0792-4640-B642-01C50C79B0EC}"/>
    <hyperlink ref="C33" location="'Bench SR (Rim) 5'!$B$3" tooltip="Bench SR (Rim) Division 21" display="D21" xr:uid="{8B5E1640-D6B4-4B81-9C31-2AE0BAF319A2}"/>
    <hyperlink ref="D33" location="'Bench SR (Rim) 5'!$B$15" tooltip="Bench SR (Rim) Division 22" display="D22" xr:uid="{F05B9B83-FDA7-4413-A20D-4701CE0055C3}"/>
    <hyperlink ref="E33" location="'Bench SR (Rim) 5'!$B$27" tooltip="Bench SR (Rim) Division 23" display="D23" xr:uid="{C8D0015D-6319-42A0-9ED5-98BA655CA71D}"/>
    <hyperlink ref="B34" location="'Bench SR (Rim) Jun'!A2" tooltip="Bench SR (Rim) Jun" display="Bench SR (Rim) Jun" xr:uid="{FD4269CC-3390-4492-9DE5-AB742621F9FD}"/>
    <hyperlink ref="C34" location="'Bench SR (Rim) Jun'!$B$3" tooltip="Bench SR (Rim) Jun Division 1" display="D1" xr:uid="{3DE791DB-F74F-4DA5-952E-6786FE87CBBB}"/>
    <hyperlink ref="O5" location="'Bench SR (Rim) Sen 1'!A2" tooltip="Bench SR (Rim) Sen" display="Bench SR (Rim) Sen" xr:uid="{530094C0-2E80-40EE-B66B-E24E49B8CB45}"/>
    <hyperlink ref="P5" location="'Bench SR (Rim) Sen 1'!$B$3" tooltip="Bench SR (Rim) Sen Division 1" display="D1" xr:uid="{C8BFC0A1-C26E-46F7-92D3-F9F8BEE9C47B}"/>
    <hyperlink ref="Q5" location="'Bench SR (Rim) Sen 1'!$B$16" tooltip="Bench SR (Rim) Sen Division 2" display="D2" xr:uid="{3D0CE973-446E-4E56-9FD6-2F0FBA32700D}"/>
    <hyperlink ref="R5" location="'Bench SR (Rim) Sen 1'!$B$29" tooltip="Bench SR (Rim) Sen Division 3" display="D3" xr:uid="{A0235015-326F-49B0-BC0A-3AD8CBB348EF}"/>
    <hyperlink ref="S5" location="'Bench SR (Rim) Sen 1'!$B$41" tooltip="Bench SR (Rim) Sen Division 4" display="D4" xr:uid="{37053ABF-361E-44C7-83C9-21CFC57C89FA}"/>
    <hyperlink ref="T5" location="'Bench SR (Rim) Sen 1'!$B$53" tooltip="Bench SR (Rim) Sen Division 5" display="D5" xr:uid="{397E2C5C-09DD-4E42-8B13-3F7E9B8A7823}"/>
    <hyperlink ref="U5" location="'Bench SR (Rim) Sen 2'!$B$3" tooltip="Bench SR (Rim) Sen Division 6" display="D6" xr:uid="{7F595631-13E5-439B-A08B-7DEC8D6AFF80}"/>
    <hyperlink ref="V5" location="'Bench SR (Rim) Sen 2'!$B$15" tooltip="Bench SR (Rim) Sen Division 7" display="D7" xr:uid="{55225DF8-0218-4C1A-B57F-BD62F12BB4B0}"/>
    <hyperlink ref="O6" location="'Bench SR (Rim) Team 1'!A2" tooltip="Bench SR (Rim) Team" display="Bench SR (Rim) Team" xr:uid="{6DE75159-8782-49EC-9A38-F508AA87EAB8}"/>
    <hyperlink ref="P6" location="'Bench SR (Rim) Team 1'!$A$3" tooltip="Bench SR (Rim) Team Division 1" display="D1" xr:uid="{B15804F8-C809-4C39-BA13-B63C4E06B221}"/>
    <hyperlink ref="Q6" location="'Bench SR (Rim) Team 1'!$A$29" tooltip="Bench SR (Rim) Team Division 2" display="D2" xr:uid="{FB1A21B4-A85C-4BAC-AC92-BD7F29546489}"/>
    <hyperlink ref="R6" location="'Bench SR (Rim) Team 2'!$A$3" tooltip="Bench SR (Rim) Team Division 3" display="D3" xr:uid="{9CF32D46-E909-48E8-B192-EB1ECB220334}"/>
    <hyperlink ref="S6" location="'Bench SR (Rim) Team 2'!$A$29" tooltip="Bench SR (Rim) Team Division 4" display="D4" xr:uid="{6C4789CD-82AA-43D1-AB96-3B304D1BAE38}"/>
    <hyperlink ref="O7" location="'Gallery Rifle Any'!A2" tooltip="Gallery Rifle Any" display="Gallery Rifle Any" xr:uid="{376F08BB-B8C3-4A7F-9C2A-33F29A059142}"/>
    <hyperlink ref="P7" location="'Gallery Rifle Any'!$B$3" tooltip="Gallery Rifle Any Division 1" display="D1" xr:uid="{A4FC30B0-1D33-4F71-A26B-B5DBF7CB9DDB}"/>
    <hyperlink ref="Q7" location="'Gallery Rifle Any'!$L$3" tooltip="Gallery Rifle Any Division 2" display="D2" xr:uid="{C7F144CF-2543-47A9-8493-5B0DD1EF2277}"/>
    <hyperlink ref="R7" location="'Gallery Rifle Any'!$B$16" tooltip="Gallery Rifle Any Division 3" display="D3" xr:uid="{45F795BE-77C1-42F7-8378-918F03CDF997}"/>
    <hyperlink ref="S7" location="'Gallery Rifle Any'!$L$16" tooltip="Gallery Rifle Any Division 4" display="D4" xr:uid="{E845EDD3-4FE7-4BEC-8AC9-84D9856C8289}"/>
    <hyperlink ref="T7" location="'Gallery Rifle Any'!$B$29" tooltip="Gallery Rifle Any Division 5" display="D5" xr:uid="{B8C7EAF4-043E-47D4-991A-9BF02C4FD557}"/>
    <hyperlink ref="U7" location="'Gallery Rifle Any'!$L$29" tooltip="Gallery Rifle Any Division 6" display="D6" xr:uid="{745D54F5-B5CB-426F-90F5-8D56FAD4027F}"/>
    <hyperlink ref="O8" location="'Gallery Rifle Any Sen'!A2" tooltip="Gallery Rifle Any Sen" display="Gallery Rifle Any Sen" xr:uid="{A70638F4-C905-4C9A-B0A2-2A7EC93625A1}"/>
    <hyperlink ref="P8" location="'Gallery Rifle Any Sen'!$B$3" tooltip="Gallery Rifle Any Sen Division 1" display="D1" xr:uid="{382FEABB-FC9B-48E3-8866-E1D9D7CFFD65}"/>
    <hyperlink ref="Q8" location="'Gallery Rifle Any Sen'!$B$16" tooltip="Gallery Rifle Any Sen Division 2" display="D2" xr:uid="{C4E86D5E-DE3F-4B89-9360-8D1E7EC4A308}"/>
    <hyperlink ref="O9" location="'Gallery Rifle Iron'!A2" tooltip="Gallery Rifle Iron" display="Gallery Rifle Iron" xr:uid="{E39E9D02-7BA7-4AFA-8246-B32D36FF1E5C}"/>
    <hyperlink ref="P9" location="'Gallery Rifle Iron'!$B$3" tooltip="Gallery Rifle Iron Division 1" display="D1" xr:uid="{4E52AECF-BCB2-4436-8F40-93D2909FFA81}"/>
    <hyperlink ref="Q9" location="'Gallery Rifle Iron'!$L$3" tooltip="Gallery Rifle Iron Division 2" display="D2" xr:uid="{8F5D7110-B4BF-4753-ACB4-0F12D9BF14F2}"/>
    <hyperlink ref="R9" location="'Gallery Rifle Iron'!$B$16" tooltip="Gallery Rifle Iron Division 3" display="D3" xr:uid="{E03F2C61-D430-40D2-8AC1-5FE3E88F5E6A}"/>
    <hyperlink ref="S9" location="'Gallery Rifle Iron'!$L$16" tooltip="Gallery Rifle Iron Division 4" display="D4" xr:uid="{76A5BDEC-184C-489A-8831-A134DDC74FD4}"/>
    <hyperlink ref="T9" location="'Gallery Rifle Iron'!$B$29" tooltip="Gallery Rifle Iron Division 5" display="D5" xr:uid="{874D2504-CFFB-4279-B391-5027B13A2D2B}"/>
    <hyperlink ref="U9" location="'Gallery Rifle Iron'!$L$29" tooltip="Gallery Rifle Iron Division 6" display="D6" xr:uid="{0FA06245-A2B4-4AE4-97D0-D440CB19323D}"/>
    <hyperlink ref="O10" location="'Gallery Rifle Iron Sen'!A2" tooltip="Gallery Rifle Iron Sen" display="Gallery Rifle Iron Sen" xr:uid="{57CFAF79-6E14-4FE3-84B2-619256EDA4D5}"/>
    <hyperlink ref="P10" location="'Gallery Rifle Iron Sen'!$B$3" tooltip="Gallery Rifle Iron Sen Division 1" display="D1" xr:uid="{97E62852-4CB0-4857-9E1E-AA5F42C547D5}"/>
    <hyperlink ref="Q10" location="'Gallery Rifle Iron Sen'!$B$14" tooltip="Gallery Rifle Iron Sen Division 2" display="D2" xr:uid="{1C636D16-A0C1-459D-A458-72A8A568895A}"/>
    <hyperlink ref="O11" location="'L-Barrelled Revolver Any'!A2" tooltip="L-Barrelled Revolver Any" display="L-Barrelled Revolver Any" xr:uid="{6DD784D0-AAB7-499F-BAB3-DC97169A4A7D}"/>
    <hyperlink ref="P11" location="'L-Barrelled Revolver Any'!$B$3" tooltip="L-Barrelled Revolver Any Division 1" display="D1" xr:uid="{669A12EA-0A33-4E36-97CC-09F8BE552BC3}"/>
    <hyperlink ref="Q11" location="'L-Barrelled Revolver Any'!$B$12" tooltip="L-Barrelled Revolver Any Division 2" display="D2" xr:uid="{8CC0EC4C-B695-4273-BBCA-20473B072764}"/>
    <hyperlink ref="O12" location="'L-Barrelled Revolver Any Sen'!A2" tooltip="L-Barrelled Revolver Any Sen" display="L-Barrelled Revolver Any Sen" xr:uid="{F3E67748-FEE2-4DCB-A56A-EC0424AEF103}"/>
    <hyperlink ref="P12" location="'L-Barrelled Revolver Any Sen'!$B$3" tooltip="L-Barrelled Revolver Any Sen Division 1" display="D1" xr:uid="{570E888A-9FBE-4EC3-BB9D-29E6206D23D1}"/>
    <hyperlink ref="O13" location="'L-Barrelled Revolver Iron'!A2" tooltip="L-Barrelled Revolver Iron" display="L-Barrelled Revolver Iron" xr:uid="{009D791B-E695-4403-BB36-3B9DC562B7FF}"/>
    <hyperlink ref="P13" location="'L-Barrelled Revolver Iron'!$B$3" tooltip="L-Barrelled Revolver Iron Division 1" display="D1" xr:uid="{B77C9382-50C8-4253-B6D6-E3764630D771}"/>
    <hyperlink ref="O14" location="'Long Barrelled Pistol'!A2" tooltip="Long Barrelled Pistol" display="Long Barrelled Pistol" xr:uid="{0D2F1C08-7591-4428-BE01-19304EDD8FF2}"/>
    <hyperlink ref="P14" location="'Long Barrelled Pistol'!$B$3" tooltip="Long Barrelled Pistol Division 1" display="D1" xr:uid="{BE0B440E-EB25-43C5-A615-7AF9F1034838}"/>
    <hyperlink ref="Q14" location="'Long Barrelled Pistol'!$B$16" tooltip="Long Barrelled Pistol Division 2" display="D2" xr:uid="{F45AEC62-8162-449C-85B9-461E60067187}"/>
    <hyperlink ref="R14" location="'Long Barrelled Pistol'!$B$29" tooltip="Long Barrelled Pistol Division 3" display="D3" xr:uid="{13DA80C9-87D0-4379-8A93-E628F29A5220}"/>
    <hyperlink ref="O15" location="'Long Barrelled Pistol Sen'!A2" tooltip="Long Barrelled Pistol Sen" display="Long Barrelled Pistol Sen" xr:uid="{0C7529A6-2F77-4DF5-8728-F92E52A185EA}"/>
    <hyperlink ref="P15" location="'Long Barrelled Pistol Sen'!$B$3" tooltip="Long Barrelled Pistol Sen Division 1" display="D1" xr:uid="{A0B08793-CDE7-432F-9150-50A286B3AC7D}"/>
    <hyperlink ref="O16" location="'LR Rifle 100 Any'!A2" tooltip="LR Rifle 100 Any" display="LR Rifle 100 Any" xr:uid="{3AF7E6D9-0F61-43FA-8758-D18EAFA611D9}"/>
    <hyperlink ref="P16" location="'LR Rifle 100 Any'!$B$3" tooltip="LR Rifle 100 Any Division 1" display="D1" xr:uid="{494AD877-1442-4E07-9929-1DC389C34C64}"/>
    <hyperlink ref="O17" location="'LR Rifle 100 Any Sen'!A2" tooltip="LR Rifle 100 Any Sen" display="LR Rifle 100 Any Sen" xr:uid="{486DC48D-24B8-4C0E-ACCD-DBF48815C58F}"/>
    <hyperlink ref="P17" location="'LR Rifle 100 Any Sen'!$B$3" tooltip="LR Rifle 100 Any Sen Division 1" display="D1" xr:uid="{56771405-CE11-47F7-AD1D-8CAA402F5075}"/>
    <hyperlink ref="O18" location="'LR Rifle 50 Iron'!A2" tooltip="LR Rifle 50 Iron" display="LR Rifle 50 Iron" xr:uid="{47242499-1710-45E6-9EB5-583B782AA82B}"/>
    <hyperlink ref="P18" location="'LR Rifle 50 Iron'!$B$3" tooltip="LR Rifle 50 Iron Division 1" display="D1" xr:uid="{B4B444DD-12E6-4D51-B9E9-F86281E35B07}"/>
    <hyperlink ref="O19" location="'Muzzle-loading Nitro'!A2" tooltip="Muzzle-loading Nitro" display="Muzzle-loading Nitro" xr:uid="{D0CD267D-DA2A-4930-8D1E-0FEEE7DA18B2}"/>
    <hyperlink ref="P19" location="'Muzzle-loading Nitro'!$B$3" tooltip="Muzzle-loading Nitro Division 1" display="D1" xr:uid="{671257F5-7407-4DB7-AED7-8A233CB8E19C}"/>
    <hyperlink ref="O20" location="'Muzzle-loading Pistol'!A2" tooltip="Muzzle-loading Pistol" display="Muzzle-loading Pistol" xr:uid="{04582F34-AD64-40A6-A97B-DBCCA7183E83}"/>
    <hyperlink ref="P20" location="'Muzzle-loading Pistol'!$B$3" tooltip="Muzzle-loading Pistol Division 1" display="D1" xr:uid="{278BD6C1-46AD-48DB-8D33-F41904E214AB}"/>
    <hyperlink ref="O21" location="'Muzzle-loading Pistol Sen'!A2" tooltip="Muzzle-loading Pistol Sen" display="Muzzle-loading Pistol Sen" xr:uid="{B213FF36-6786-4EFB-B0D9-E9776102EA53}"/>
    <hyperlink ref="P21" location="'Muzzle-loading Pistol Sen'!$B$3" tooltip="Muzzle-loading Pistol Sen Division 1" display="D1" xr:uid="{E1861867-D17F-4475-B2C3-F0A9F446AF80}"/>
    <hyperlink ref="O22" location="'Muzzle-loading Revolver'!A2" tooltip="Muzzle-loading Revolver" display="Muzzle-loading Revolver" xr:uid="{132A2682-911E-41FA-8AB7-026C4D465E08}"/>
    <hyperlink ref="P22" location="'Muzzle-loading Revolver'!$B$3" tooltip="Muzzle-loading Revolver Division 1" display="D1" xr:uid="{E3C4FD94-0215-4D49-952F-5B1924CEB42F}"/>
    <hyperlink ref="O23" location="'Rapid Fire Air Pistol'!A2" tooltip="Rapid Fire Air Pistol" display="Rapid Fire Air Pistol" xr:uid="{33B3151D-E34C-4A21-805E-96B41AAED6DF}"/>
    <hyperlink ref="P23" location="'Rapid Fire Air Pistol'!$B$3" tooltip="Rapid Fire Air Pistol Division 1" display="D1" xr:uid="{D6CE3BB2-BBCD-43B1-870A-72BF09D9C7D6}"/>
    <hyperlink ref="O24" location="'Rapid Fire Rifle'!A2" tooltip="Rapid Fire Rifle" display="Rapid Fire Rifle" xr:uid="{498F0EBE-5A13-4F7B-BC09-469881B6DAE6}"/>
    <hyperlink ref="P24" location="'Rapid Fire Rifle'!$B$3" tooltip="Rapid Fire Rifle Division 1" display="D1" xr:uid="{7F76E05C-6533-4C4E-B2F9-7ADC8AF7B82B}"/>
    <hyperlink ref="Q24" location="'Rapid Fire Rifle'!$B$14" tooltip="Rapid Fire Rifle Division 2" display="D2" xr:uid="{71D90D24-C659-4BFB-A29C-619BD9F819C6}"/>
    <hyperlink ref="R24" location="'Rapid Fire Rifle'!$B$25" tooltip="Rapid Fire Rifle Division 3" display="D3" xr:uid="{06D5D840-3EBE-4C0A-8F19-263F908088DE}"/>
    <hyperlink ref="O25" location="'Short Range Rifle 1'!A2" tooltip="Short Range Rifle" display="Short Range Rifle" xr:uid="{D6BA2A4A-A21D-403C-9E89-08B3D6AE69DA}"/>
    <hyperlink ref="P25" location="'Short Range Rifle 1'!$B$3" tooltip="Short Range Rifle Division 1" display="D1" xr:uid="{F9E708AB-0287-45BC-992B-6FFCD7B0BA65}"/>
    <hyperlink ref="Q25" location="'Short Range Rifle 1'!$J$3" tooltip="Short Range Rifle Division 2" display="D2" xr:uid="{1B83B77D-C0DC-4153-8B79-74CECCAEDE69}"/>
    <hyperlink ref="R25" location="'Short Range Rifle 1'!$B$16" tooltip="Short Range Rifle Division 3" display="D3" xr:uid="{7E2560C7-19D2-49C0-B6FF-C292E3DD7536}"/>
    <hyperlink ref="S25" location="'Short Range Rifle 1'!$J$16" tooltip="Short Range Rifle Division 4" display="D4" xr:uid="{8C7CBE1A-06E5-4338-87E0-289C91D4AAFA}"/>
    <hyperlink ref="T25" location="'Short Range Rifle 1'!$B$29" tooltip="Short Range Rifle Division 5" display="D5" xr:uid="{E1C60C21-F7B9-40BD-A019-ADC0C96E0F1B}"/>
    <hyperlink ref="U25" location="'Short Range Rifle 1'!$J$29" tooltip="Short Range Rifle Division 6" display="D6" xr:uid="{C588AE8C-339B-40B0-9DBB-15D3F1B70AFD}"/>
    <hyperlink ref="V25" location="'Short Range Rifle 1'!$B$42" tooltip="Short Range Rifle Division 7" display="D7" xr:uid="{B168C9B0-5DD6-47FE-8F16-EF6074F2D9AF}"/>
    <hyperlink ref="W25" location="'Short Range Rifle 1'!$J$42" tooltip="Short Range Rifle Division 8" display="D8" xr:uid="{9B726000-68FF-4697-8EF9-981B91AEC984}"/>
    <hyperlink ref="X25" location="'Short Range Rifle 1'!$B$56" tooltip="Short Range Rifle Division 9" display="D9" xr:uid="{EF6FEA84-3433-4FAF-86F8-A1C054614CCE}"/>
    <hyperlink ref="Y25" location="'Short Range Rifle 1'!$J$56" tooltip="Short Range Rifle Division 10" display="D10" xr:uid="{83BC7E63-8C45-42E2-8E47-FAF65DDE8DB4}"/>
    <hyperlink ref="P26" location="'Short Range Rifle 2'!$B$3" tooltip="Short Range Rifle Division 11" display="D11" xr:uid="{AED510A1-17EA-413A-891C-166F37D3A2AF}"/>
    <hyperlink ref="Q26" location="'Short Range Rifle 2'!$J$3" tooltip="Short Range Rifle Division 12" display="D12" xr:uid="{612E6CD9-C14B-42C8-A0BC-4B72F5012F74}"/>
    <hyperlink ref="O27" location="'Short Range Rifle Jun'!A2" tooltip="Short Range Rifle Jun" display="Short Range Rifle Jun" xr:uid="{9469A285-183F-4C71-8DA7-7215147E53CC}"/>
    <hyperlink ref="P27" location="'Short Range Rifle Jun'!$B$3" tooltip="Short Range Rifle Jun Division 1" display="D1" xr:uid="{792C9804-C029-4B6D-8B16-776327853881}"/>
    <hyperlink ref="O28" location="'Short Range Rifle Sen'!A2" tooltip="Short Range Rifle Sen" display="Short Range Rifle Sen" xr:uid="{2D2F00CD-0E57-469F-B426-57440AA847E2}"/>
    <hyperlink ref="P28" location="'Short Range Rifle Sen'!$B$3" tooltip="Short Range Rifle Sen Division 1" display="D1" xr:uid="{9797A8A0-CE4C-470A-9E14-59DF64D5E154}"/>
    <hyperlink ref="Q28" location="'Short Range Rifle Sen'!$B$12" tooltip="Short Range Rifle Sen Division 2" display="D2" xr:uid="{E4DA27FE-1D00-406F-838C-C851E3D17DA7}"/>
    <hyperlink ref="R28" location="'Short Range Rifle Sen'!$B$22" tooltip="Short Range Rifle Sen Division 3" display="D3" xr:uid="{8E551F5F-0513-42A6-97FD-20AD028E75BD}"/>
    <hyperlink ref="O29" location="'Short Range Rifle Team 1'!A2" tooltip="Short Range Rifle Team" display="Short Range Rifle Team" xr:uid="{CA54687D-22E7-4318-9F6E-B4160339C2A7}"/>
    <hyperlink ref="P29" location="'Short Range Rifle Team 1'!$A$3" tooltip="Short Range Rifle Team Division 1" display="D1" xr:uid="{734EB62E-D128-451B-ABEF-DDB7A57EF43F}"/>
    <hyperlink ref="Q29" location="'Short Range Rifle Team 1'!$A$29" tooltip="Short Range Rifle Team Division 2" display="D2" xr:uid="{87B93EAD-5D1B-4708-B9B3-474E8FDD4AE2}"/>
    <hyperlink ref="R29" location="'Short Range Rifle Team 2'!$A$3" tooltip="Short Range Rifle Team Division 3" display="D3" xr:uid="{409350BA-44E5-4714-BDF3-40700E5A2363}"/>
    <hyperlink ref="O30" location="'Sport Rifle 1'!A2" tooltip="Sport Rifle" display="Sport Rifle" xr:uid="{A7C2B509-E699-48C2-AF90-953BC1B59E94}"/>
    <hyperlink ref="P30" location="'Sport Rifle 1'!$B$3" tooltip="Sport Rifle Division 1" display="D1" xr:uid="{C7D3D0B0-9A1D-4091-9353-144450A6A964}"/>
    <hyperlink ref="Q30" location="'Sport Rifle 1'!$J$3" tooltip="Sport Rifle Division 2" display="D2" xr:uid="{F943F7C2-70F6-4484-B326-92FFDC608FEC}"/>
    <hyperlink ref="R30" location="'Sport Rifle 1'!$B$16" tooltip="Sport Rifle Division 3" display="D3" xr:uid="{9EC5C19D-4EE2-4C12-BB74-F5C667DFA9E8}"/>
    <hyperlink ref="S30" location="'Sport Rifle 1'!$J$16" tooltip="Sport Rifle Division 4" display="D4" xr:uid="{267609EF-9C37-4B33-8201-534D267DA5DC}"/>
    <hyperlink ref="T30" location="'Sport Rifle 1'!$B$29" tooltip="Sport Rifle Division 5" display="D5" xr:uid="{3F80DF80-9669-4BBC-9C28-144A46024DD7}"/>
    <hyperlink ref="U30" location="'Sport Rifle 1'!$J$29" tooltip="Sport Rifle Division 6" display="D6" xr:uid="{9A3CD44E-E106-4D1E-9E9C-55B9197FCB35}"/>
    <hyperlink ref="V30" location="'Sport Rifle 1'!$B$42" tooltip="Sport Rifle Division 7" display="D7" xr:uid="{4913F195-6D40-4BF2-BF9F-33854363516A}"/>
    <hyperlink ref="W30" location="'Sport Rifle 1'!$J$42" tooltip="Sport Rifle Division 8" display="D8" xr:uid="{E1E5CB2A-5C15-42EB-A6D8-90CA08B2F7F5}"/>
    <hyperlink ref="X30" location="'Sport Rifle 1'!$B$55" tooltip="Sport Rifle Division 9" display="D9" xr:uid="{A82B2AD2-B6C7-4589-BCA3-F0981EF14EFB}"/>
    <hyperlink ref="Y30" location="'Sport Rifle 1'!$J$55" tooltip="Sport Rifle Division 10" display="D10" xr:uid="{250B5775-C6B0-443D-AF37-7CDE415E9AED}"/>
    <hyperlink ref="P31" location="'Sport Rifle 2'!$B$3" tooltip="Sport Rifle Division 11" display="D11" xr:uid="{3F0C0510-49B5-4643-A878-31BF316508D0}"/>
    <hyperlink ref="Q31" location="'Sport Rifle 2'!$J$3" tooltip="Sport Rifle Division 12" display="D12" xr:uid="{AE7DD44F-79CE-4CD6-BE10-4F368B13A27A}"/>
    <hyperlink ref="R31" location="'Sport Rifle 2'!$B$16" tooltip="Sport Rifle Division 13" display="D13" xr:uid="{62D1B311-51EF-499B-9FEC-D5BBD70718B3}"/>
    <hyperlink ref="S31" location="'Sport Rifle 2'!$J$16" tooltip="Sport Rifle Division 14" display="D14" xr:uid="{9F93A1FE-D77D-4F0F-B75B-7875EDD5F4D5}"/>
    <hyperlink ref="T31" location="'Sport Rifle 2'!$B$29" tooltip="Sport Rifle Division 15" display="D15" xr:uid="{515A28E6-026B-4E6E-B0FA-7D05D96E3447}"/>
    <hyperlink ref="O32" location="'Sport Rifle Sen'!A2" tooltip="Sport Rifle Sen" display="Sport Rifle Sen" xr:uid="{15637B6F-3C6D-40D3-B520-1F1B44B61467}"/>
    <hyperlink ref="P32" location="'Sport Rifle Sen'!$B$3" tooltip="Sport Rifle Sen Division 1" display="D1" xr:uid="{12339E1B-F73A-4890-BE2D-5287A24C442A}"/>
    <hyperlink ref="Q32" location="'Sport Rifle Sen'!$B$16" tooltip="Sport Rifle Sen Division 2" display="D2" xr:uid="{C3B3B2A1-DFAE-452A-877C-411F5620996E}"/>
    <hyperlink ref="R32" location="'Sport Rifle Sen'!$B$29" tooltip="Sport Rifle Sen Division 3" display="D3" xr:uid="{EA0063A5-764D-4276-A383-6FEDA8B0637E}"/>
    <hyperlink ref="S32" location="'Sport Rifle Sen'!$B$42" tooltip="Sport Rifle Sen Division 4" display="D4" xr:uid="{4F261C62-B384-4BD6-AF4E-9F6814816998}"/>
    <hyperlink ref="O33" location="'Sport Rifle Team 1'!A2" tooltip="Sport Rifle Team" display="Sport Rifle Team" xr:uid="{F4BBF7D5-1B74-43DE-A1A7-80B9B4309C0D}"/>
    <hyperlink ref="P33" location="'Sport Rifle Team 1'!$A$3" tooltip="Sport Rifle Team Division 1" display="D1" xr:uid="{62D19009-8A72-4E41-B303-00E0C3E894FB}"/>
    <hyperlink ref="Q33" location="'Sport Rifle Team 1'!$A$29" tooltip="Sport Rifle Team Division 2" display="D2" xr:uid="{E748ADA4-156D-4CEC-BF52-806347C6F166}"/>
    <hyperlink ref="R33" location="'Sport Rifle Team 2'!$A$3" tooltip="Sport Rifle Team Division 3" display="D3" xr:uid="{71DCC2F2-CAEF-47EC-B699-C9F16FF28F74}"/>
    <hyperlink ref="S33" location="'Sport Rifle Team 2'!$A$29" tooltip="Sport Rifle Team Division 4" display="D4" xr:uid="{F795D3EF-4C91-43B1-A30F-846E18A6CFA0}"/>
    <hyperlink ref="O34" location="'SR Standard Pistol'!A2" tooltip="SR Standard Pistol" display="SR Standard Pistol" xr:uid="{5FDF609D-0A4C-4722-94B0-0E41C171572B}"/>
    <hyperlink ref="P34" location="'SR Standard Pistol'!$B$3" tooltip="SR Standard Pistol Division 1" display="D1" xr:uid="{E87AF070-92D1-414B-AC0A-BF22FE0B95DB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47FB-92B0-4DAD-9A33-78066B536A13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8"/>
      <c r="B1" s="2" t="s">
        <v>379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5" t="s">
        <v>3</v>
      </c>
      <c r="D2" s="105"/>
      <c r="E2" s="105"/>
      <c r="F2" s="105"/>
      <c r="G2" s="105"/>
    </row>
    <row r="3" spans="1:25" ht="15.75" customHeight="1" x14ac:dyDescent="0.3">
      <c r="A3" s="1"/>
      <c r="B3" s="8" t="s">
        <v>4</v>
      </c>
      <c r="C3" s="9" t="s">
        <v>380</v>
      </c>
      <c r="D3" s="9"/>
      <c r="E3" s="9" t="s">
        <v>381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55</v>
      </c>
      <c r="C5" s="16" t="s">
        <v>56</v>
      </c>
      <c r="D5" s="17">
        <v>187</v>
      </c>
      <c r="E5" s="18">
        <v>7</v>
      </c>
      <c r="F5" s="18">
        <v>938</v>
      </c>
      <c r="G5" s="19">
        <v>34</v>
      </c>
    </row>
    <row r="6" spans="1:25" ht="15.75" customHeight="1" x14ac:dyDescent="0.3">
      <c r="A6" s="20">
        <v>2</v>
      </c>
      <c r="B6" s="21" t="s">
        <v>321</v>
      </c>
      <c r="C6" s="21" t="s">
        <v>322</v>
      </c>
      <c r="D6" s="22">
        <v>186</v>
      </c>
      <c r="E6" s="23">
        <v>6</v>
      </c>
      <c r="F6" s="24">
        <v>912</v>
      </c>
      <c r="G6" s="25">
        <v>29</v>
      </c>
    </row>
    <row r="7" spans="1:25" ht="15.75" customHeight="1" x14ac:dyDescent="0.3">
      <c r="A7" s="20">
        <v>3</v>
      </c>
      <c r="B7" s="21" t="s">
        <v>40</v>
      </c>
      <c r="C7" s="21" t="s">
        <v>21</v>
      </c>
      <c r="D7" s="22">
        <v>170</v>
      </c>
      <c r="E7" s="23">
        <v>4</v>
      </c>
      <c r="F7" s="24">
        <v>876</v>
      </c>
      <c r="G7" s="25">
        <v>25</v>
      </c>
      <c r="J7" s="106"/>
    </row>
    <row r="8" spans="1:25" ht="15.75" customHeight="1" x14ac:dyDescent="0.3">
      <c r="A8" s="20">
        <v>5</v>
      </c>
      <c r="B8" s="21" t="s">
        <v>30</v>
      </c>
      <c r="C8" s="21" t="s">
        <v>31</v>
      </c>
      <c r="D8" s="22">
        <v>181</v>
      </c>
      <c r="E8" s="23">
        <v>5</v>
      </c>
      <c r="F8" s="24">
        <v>860</v>
      </c>
      <c r="G8" s="25">
        <v>19</v>
      </c>
    </row>
    <row r="9" spans="1:25" ht="15.75" customHeight="1" x14ac:dyDescent="0.3">
      <c r="A9" s="20">
        <v>4</v>
      </c>
      <c r="B9" s="21" t="s">
        <v>166</v>
      </c>
      <c r="C9" s="21" t="s">
        <v>90</v>
      </c>
      <c r="D9" s="22">
        <v>169</v>
      </c>
      <c r="E9" s="23">
        <v>3</v>
      </c>
      <c r="F9" s="24">
        <v>854</v>
      </c>
      <c r="G9" s="25">
        <v>19</v>
      </c>
    </row>
    <row r="10" spans="1:25" ht="15.75" customHeight="1" x14ac:dyDescent="0.3">
      <c r="A10" s="20">
        <v>1</v>
      </c>
      <c r="B10" s="21" t="s">
        <v>108</v>
      </c>
      <c r="C10" s="21" t="s">
        <v>35</v>
      </c>
      <c r="D10" s="22">
        <v>158</v>
      </c>
      <c r="E10" s="23">
        <v>2</v>
      </c>
      <c r="F10" s="27">
        <v>647</v>
      </c>
      <c r="G10" s="28">
        <v>9</v>
      </c>
    </row>
    <row r="11" spans="1:25" ht="15.75" customHeight="1" x14ac:dyDescent="0.3">
      <c r="A11" s="31">
        <v>7</v>
      </c>
      <c r="B11" s="32" t="s">
        <v>332</v>
      </c>
      <c r="C11" s="32" t="s">
        <v>322</v>
      </c>
      <c r="D11" s="33">
        <v>142</v>
      </c>
      <c r="E11" s="34">
        <v>1</v>
      </c>
      <c r="F11" s="35">
        <v>643</v>
      </c>
      <c r="G11" s="36">
        <v>6</v>
      </c>
    </row>
    <row r="12" spans="1:25" ht="15.75" customHeight="1" x14ac:dyDescent="0.3">
      <c r="D12" s="107"/>
    </row>
    <row r="13" spans="1:25" ht="15.75" customHeight="1" x14ac:dyDescent="0.3">
      <c r="A13" s="1"/>
      <c r="B13" s="8" t="s">
        <v>7</v>
      </c>
      <c r="C13" s="9" t="s">
        <v>382</v>
      </c>
      <c r="D13" s="9"/>
      <c r="E13" s="9" t="s">
        <v>383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190</v>
      </c>
      <c r="C15" s="16" t="s">
        <v>246</v>
      </c>
      <c r="D15" s="17">
        <v>171</v>
      </c>
      <c r="E15" s="18">
        <v>6</v>
      </c>
      <c r="F15" s="18">
        <v>849</v>
      </c>
      <c r="G15" s="19">
        <v>29</v>
      </c>
    </row>
    <row r="16" spans="1:25" ht="15.75" customHeight="1" x14ac:dyDescent="0.3">
      <c r="A16" s="20">
        <v>5</v>
      </c>
      <c r="B16" s="21" t="s">
        <v>205</v>
      </c>
      <c r="C16" s="21" t="s">
        <v>134</v>
      </c>
      <c r="D16" s="22">
        <v>159</v>
      </c>
      <c r="E16" s="23">
        <v>5</v>
      </c>
      <c r="F16" s="24">
        <v>813</v>
      </c>
      <c r="G16" s="25">
        <v>26</v>
      </c>
    </row>
    <row r="17" spans="1:25" ht="15.75" customHeight="1" x14ac:dyDescent="0.3">
      <c r="A17" s="20">
        <v>3</v>
      </c>
      <c r="B17" s="21" t="s">
        <v>127</v>
      </c>
      <c r="C17" s="21" t="s">
        <v>56</v>
      </c>
      <c r="D17" s="22">
        <v>146</v>
      </c>
      <c r="E17" s="23">
        <v>3</v>
      </c>
      <c r="F17" s="24">
        <v>772</v>
      </c>
      <c r="G17" s="25">
        <v>18</v>
      </c>
    </row>
    <row r="18" spans="1:25" ht="15.75" customHeight="1" x14ac:dyDescent="0.3">
      <c r="A18" s="20">
        <v>1</v>
      </c>
      <c r="B18" s="21" t="s">
        <v>241</v>
      </c>
      <c r="C18" s="21" t="s">
        <v>21</v>
      </c>
      <c r="D18" s="22">
        <v>153</v>
      </c>
      <c r="E18" s="23">
        <v>4</v>
      </c>
      <c r="F18" s="27">
        <v>758</v>
      </c>
      <c r="G18" s="28">
        <v>17</v>
      </c>
    </row>
    <row r="19" spans="1:25" ht="15.75" customHeight="1" x14ac:dyDescent="0.3">
      <c r="A19" s="20">
        <v>4</v>
      </c>
      <c r="B19" s="21" t="s">
        <v>245</v>
      </c>
      <c r="C19" s="21" t="s">
        <v>246</v>
      </c>
      <c r="D19" s="22">
        <v>137</v>
      </c>
      <c r="E19" s="23">
        <v>2</v>
      </c>
      <c r="F19" s="24">
        <v>540</v>
      </c>
      <c r="G19" s="25">
        <v>7</v>
      </c>
    </row>
    <row r="20" spans="1:25" ht="15.75" customHeight="1" x14ac:dyDescent="0.3">
      <c r="A20" s="31">
        <v>6</v>
      </c>
      <c r="B20" s="32" t="s">
        <v>345</v>
      </c>
      <c r="C20" s="32" t="s">
        <v>322</v>
      </c>
      <c r="D20" s="33" t="s">
        <v>111</v>
      </c>
      <c r="E20" s="34">
        <v>0</v>
      </c>
      <c r="F20" s="35">
        <v>353</v>
      </c>
      <c r="G20" s="36">
        <v>5</v>
      </c>
    </row>
    <row r="21" spans="1:25" ht="15.75" customHeight="1" x14ac:dyDescent="0.3"/>
    <row r="22" spans="1:25" ht="15.75" customHeight="1" x14ac:dyDescent="0.3">
      <c r="B22" s="10" t="s">
        <v>169</v>
      </c>
      <c r="F22" s="45" t="s">
        <v>170</v>
      </c>
    </row>
    <row r="23" spans="1:25" ht="15.75" customHeight="1" x14ac:dyDescent="0.3">
      <c r="B23" s="10" t="s">
        <v>171</v>
      </c>
    </row>
    <row r="24" spans="1:25" ht="15.75" customHeight="1" x14ac:dyDescent="0.3"/>
    <row r="25" spans="1:25" ht="15.75" customHeight="1" x14ac:dyDescent="0.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ht="15.75" customHeight="1" x14ac:dyDescent="0.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ht="15.75" customHeight="1" x14ac:dyDescent="0.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ht="15.75" customHeight="1" x14ac:dyDescent="0.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ht="15.75" customHeight="1" x14ac:dyDescent="0.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ht="15.75" customHeight="1" x14ac:dyDescent="0.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ht="15.75" customHeight="1" x14ac:dyDescent="0.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ht="15.75" customHeight="1" x14ac:dyDescent="0.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ht="15.75" customHeight="1" x14ac:dyDescent="0.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ht="15.75" customHeight="1" x14ac:dyDescent="0.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ht="15.75" customHeight="1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2:25" ht="15.75" customHeight="1" x14ac:dyDescent="0.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2:25" ht="15.75" customHeight="1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ht="15.75" customHeight="1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ht="15.75" customHeight="1" x14ac:dyDescent="0.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2:25" ht="15.75" customHeight="1" x14ac:dyDescent="0.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2:25" ht="15.75" customHeight="1" x14ac:dyDescent="0.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2:25" ht="15.75" customHeight="1" x14ac:dyDescent="0.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2:25" ht="15.75" customHeight="1" x14ac:dyDescent="0.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2:25" ht="15.75" customHeight="1" x14ac:dyDescent="0.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25" ht="15.75" customHeight="1" x14ac:dyDescent="0.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25" ht="15.75" customHeight="1" x14ac:dyDescent="0.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25" ht="15.75" customHeight="1" x14ac:dyDescent="0.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25" ht="15.75" customHeight="1" x14ac:dyDescent="0.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2:25" ht="15.75" customHeight="1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2:25" ht="15.7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2:25" ht="15.75" customHeight="1" x14ac:dyDescent="0.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2:25" ht="15.75" customHeight="1" x14ac:dyDescent="0.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2:25" ht="15.75" customHeight="1" x14ac:dyDescent="0.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2:25" ht="15.75" customHeight="1" x14ac:dyDescent="0.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2:25" ht="15.75" customHeight="1" x14ac:dyDescent="0.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2:25" ht="15.75" customHeight="1" x14ac:dyDescent="0.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2:25" ht="15.75" customHeight="1" x14ac:dyDescent="0.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2:25" ht="15.75" customHeight="1" x14ac:dyDescent="0.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2:25" ht="15.75" customHeight="1" x14ac:dyDescent="0.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2:25" ht="15.75" customHeight="1" x14ac:dyDescent="0.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</sheetData>
  <mergeCells count="1">
    <mergeCell ref="C2:G2"/>
  </mergeCells>
  <hyperlinks>
    <hyperlink ref="B2" location="'Index'!A3" tooltip="Go to the Index sheet" display="á" xr:uid="{109B48C9-9425-422F-806F-E463240F8F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CEAB-C4F8-4CFA-AE1B-4BA7A3E30FE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386</v>
      </c>
      <c r="D3" s="9"/>
      <c r="E3" s="9" t="s">
        <v>387</v>
      </c>
      <c r="F3" s="8"/>
      <c r="G3" s="8"/>
      <c r="I3" s="1"/>
      <c r="J3" s="8" t="s">
        <v>7</v>
      </c>
      <c r="K3" s="9" t="s">
        <v>388</v>
      </c>
      <c r="L3" s="9"/>
      <c r="M3" s="9" t="s">
        <v>389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390</v>
      </c>
      <c r="C5" s="16" t="s">
        <v>39</v>
      </c>
      <c r="D5" s="18">
        <v>195</v>
      </c>
      <c r="E5" s="18">
        <v>9</v>
      </c>
      <c r="F5" s="18">
        <v>964</v>
      </c>
      <c r="G5" s="19">
        <v>41</v>
      </c>
      <c r="I5" s="15">
        <v>3</v>
      </c>
      <c r="J5" s="108" t="s">
        <v>391</v>
      </c>
      <c r="K5" s="16" t="s">
        <v>45</v>
      </c>
      <c r="L5" s="18">
        <v>190</v>
      </c>
      <c r="M5" s="18">
        <v>8</v>
      </c>
      <c r="N5" s="18">
        <v>957</v>
      </c>
      <c r="O5" s="19">
        <v>41</v>
      </c>
    </row>
    <row r="6" spans="1:25" ht="15.75" customHeight="1" x14ac:dyDescent="0.3">
      <c r="A6" s="20">
        <v>2</v>
      </c>
      <c r="B6" s="21" t="s">
        <v>392</v>
      </c>
      <c r="C6" s="21" t="s">
        <v>160</v>
      </c>
      <c r="D6" s="24">
        <v>191</v>
      </c>
      <c r="E6" s="23">
        <v>6</v>
      </c>
      <c r="F6" s="24">
        <v>967</v>
      </c>
      <c r="G6" s="25">
        <v>38</v>
      </c>
      <c r="I6" s="20">
        <v>4</v>
      </c>
      <c r="J6" s="21" t="s">
        <v>393</v>
      </c>
      <c r="K6" s="21" t="s">
        <v>45</v>
      </c>
      <c r="L6" s="24">
        <v>192</v>
      </c>
      <c r="M6" s="23">
        <v>9</v>
      </c>
      <c r="N6" s="24">
        <v>948</v>
      </c>
      <c r="O6" s="25">
        <v>38</v>
      </c>
    </row>
    <row r="7" spans="1:25" ht="15.75" customHeight="1" x14ac:dyDescent="0.3">
      <c r="A7" s="20">
        <v>5</v>
      </c>
      <c r="B7" s="21" t="s">
        <v>394</v>
      </c>
      <c r="C7" s="21" t="s">
        <v>98</v>
      </c>
      <c r="D7" s="24">
        <v>191</v>
      </c>
      <c r="E7" s="23">
        <v>6</v>
      </c>
      <c r="F7" s="24">
        <v>955</v>
      </c>
      <c r="G7" s="25">
        <v>34</v>
      </c>
      <c r="I7" s="20">
        <v>7</v>
      </c>
      <c r="J7" s="21" t="s">
        <v>395</v>
      </c>
      <c r="K7" s="21" t="s">
        <v>37</v>
      </c>
      <c r="L7" s="24">
        <v>180</v>
      </c>
      <c r="M7" s="23">
        <v>3</v>
      </c>
      <c r="N7" s="24">
        <v>945</v>
      </c>
      <c r="O7" s="25">
        <v>34</v>
      </c>
    </row>
    <row r="8" spans="1:25" ht="15.75" customHeight="1" x14ac:dyDescent="0.3">
      <c r="A8" s="20">
        <v>9</v>
      </c>
      <c r="B8" s="21" t="s">
        <v>78</v>
      </c>
      <c r="C8" s="21" t="s">
        <v>92</v>
      </c>
      <c r="D8" s="24">
        <v>170</v>
      </c>
      <c r="E8" s="23">
        <v>3</v>
      </c>
      <c r="F8" s="24">
        <v>937</v>
      </c>
      <c r="G8" s="25">
        <v>34</v>
      </c>
      <c r="I8" s="20">
        <v>8</v>
      </c>
      <c r="J8" s="21" t="s">
        <v>396</v>
      </c>
      <c r="K8" s="21" t="s">
        <v>92</v>
      </c>
      <c r="L8" s="24">
        <v>187</v>
      </c>
      <c r="M8" s="23">
        <v>6</v>
      </c>
      <c r="N8" s="24">
        <v>936</v>
      </c>
      <c r="O8" s="25">
        <v>32</v>
      </c>
    </row>
    <row r="9" spans="1:25" ht="15.75" customHeight="1" x14ac:dyDescent="0.3">
      <c r="A9" s="20">
        <v>8</v>
      </c>
      <c r="B9" s="21" t="s">
        <v>397</v>
      </c>
      <c r="C9" s="21" t="s">
        <v>17</v>
      </c>
      <c r="D9" s="24">
        <v>192</v>
      </c>
      <c r="E9" s="23">
        <v>8</v>
      </c>
      <c r="F9" s="24">
        <v>947</v>
      </c>
      <c r="G9" s="25">
        <v>28</v>
      </c>
      <c r="I9" s="20">
        <v>5</v>
      </c>
      <c r="J9" s="21" t="s">
        <v>257</v>
      </c>
      <c r="K9" s="21" t="s">
        <v>27</v>
      </c>
      <c r="L9" s="24">
        <v>190</v>
      </c>
      <c r="M9" s="23">
        <v>8</v>
      </c>
      <c r="N9" s="24">
        <v>931</v>
      </c>
      <c r="O9" s="25">
        <v>27</v>
      </c>
    </row>
    <row r="10" spans="1:25" ht="15.75" customHeight="1" x14ac:dyDescent="0.3">
      <c r="A10" s="20">
        <v>1</v>
      </c>
      <c r="B10" s="21" t="s">
        <v>398</v>
      </c>
      <c r="C10" s="21" t="s">
        <v>37</v>
      </c>
      <c r="D10" s="24">
        <v>192</v>
      </c>
      <c r="E10" s="23">
        <v>8</v>
      </c>
      <c r="F10" s="27">
        <v>931</v>
      </c>
      <c r="G10" s="28">
        <v>23</v>
      </c>
      <c r="I10" s="20">
        <v>9</v>
      </c>
      <c r="J10" s="21" t="s">
        <v>399</v>
      </c>
      <c r="K10" s="21" t="s">
        <v>160</v>
      </c>
      <c r="L10" s="24">
        <v>182</v>
      </c>
      <c r="M10" s="23">
        <v>5</v>
      </c>
      <c r="N10" s="24">
        <v>919</v>
      </c>
      <c r="O10" s="25">
        <v>25</v>
      </c>
    </row>
    <row r="11" spans="1:25" ht="15.75" customHeight="1" x14ac:dyDescent="0.3">
      <c r="A11" s="20">
        <v>7</v>
      </c>
      <c r="B11" s="21" t="s">
        <v>400</v>
      </c>
      <c r="C11" s="21" t="s">
        <v>37</v>
      </c>
      <c r="D11" s="24">
        <v>185</v>
      </c>
      <c r="E11" s="23">
        <v>4</v>
      </c>
      <c r="F11" s="24">
        <v>938</v>
      </c>
      <c r="G11" s="25">
        <v>22</v>
      </c>
      <c r="I11" s="20">
        <v>1</v>
      </c>
      <c r="J11" s="21" t="s">
        <v>401</v>
      </c>
      <c r="K11" s="21" t="s">
        <v>45</v>
      </c>
      <c r="L11" s="24">
        <v>169</v>
      </c>
      <c r="M11" s="23">
        <v>1</v>
      </c>
      <c r="N11" s="27">
        <v>900</v>
      </c>
      <c r="O11" s="28">
        <v>16</v>
      </c>
    </row>
    <row r="12" spans="1:25" ht="15.75" customHeight="1" x14ac:dyDescent="0.3">
      <c r="A12" s="20">
        <v>3</v>
      </c>
      <c r="B12" s="21" t="s">
        <v>402</v>
      </c>
      <c r="C12" s="21" t="s">
        <v>31</v>
      </c>
      <c r="D12" s="24" t="s">
        <v>42</v>
      </c>
      <c r="E12" s="23">
        <v>0</v>
      </c>
      <c r="F12" s="24">
        <v>0</v>
      </c>
      <c r="G12" s="25">
        <v>0</v>
      </c>
      <c r="I12" s="20">
        <v>6</v>
      </c>
      <c r="J12" s="21" t="s">
        <v>355</v>
      </c>
      <c r="K12" s="21" t="s">
        <v>65</v>
      </c>
      <c r="L12" s="24">
        <v>182</v>
      </c>
      <c r="M12" s="23">
        <v>5</v>
      </c>
      <c r="N12" s="24">
        <v>892</v>
      </c>
      <c r="O12" s="25">
        <v>14</v>
      </c>
    </row>
    <row r="13" spans="1:25" ht="15.75" customHeight="1" x14ac:dyDescent="0.3">
      <c r="A13" s="31">
        <v>4</v>
      </c>
      <c r="B13" s="32" t="s">
        <v>403</v>
      </c>
      <c r="C13" s="32" t="s">
        <v>98</v>
      </c>
      <c r="D13" s="35" t="s">
        <v>42</v>
      </c>
      <c r="E13" s="34">
        <v>0</v>
      </c>
      <c r="F13" s="35">
        <v>0</v>
      </c>
      <c r="G13" s="36">
        <v>0</v>
      </c>
      <c r="I13" s="31">
        <v>2</v>
      </c>
      <c r="J13" s="32" t="s">
        <v>404</v>
      </c>
      <c r="K13" s="32" t="s">
        <v>134</v>
      </c>
      <c r="L13" s="35">
        <v>170</v>
      </c>
      <c r="M13" s="34">
        <v>2</v>
      </c>
      <c r="N13" s="35">
        <v>852</v>
      </c>
      <c r="O13" s="36">
        <v>6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405</v>
      </c>
      <c r="D15" s="9"/>
      <c r="E15" s="9" t="s">
        <v>406</v>
      </c>
      <c r="F15" s="8"/>
      <c r="G15" s="8"/>
      <c r="I15" s="1"/>
      <c r="J15" s="8" t="s">
        <v>51</v>
      </c>
      <c r="K15" s="9" t="s">
        <v>407</v>
      </c>
      <c r="L15" s="9"/>
      <c r="M15" s="9" t="s">
        <v>408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64</v>
      </c>
      <c r="C17" s="16" t="s">
        <v>65</v>
      </c>
      <c r="D17" s="18">
        <v>178</v>
      </c>
      <c r="E17" s="18">
        <v>9</v>
      </c>
      <c r="F17" s="18">
        <v>851</v>
      </c>
      <c r="G17" s="19">
        <v>40</v>
      </c>
      <c r="I17" s="15">
        <v>9</v>
      </c>
      <c r="J17" s="16" t="s">
        <v>409</v>
      </c>
      <c r="K17" s="16" t="s">
        <v>90</v>
      </c>
      <c r="L17" s="18">
        <v>174</v>
      </c>
      <c r="M17" s="18">
        <v>9</v>
      </c>
      <c r="N17" s="18">
        <v>859</v>
      </c>
      <c r="O17" s="19">
        <v>41</v>
      </c>
    </row>
    <row r="18" spans="1:15" ht="15.75" customHeight="1" x14ac:dyDescent="0.3">
      <c r="A18" s="20">
        <v>6</v>
      </c>
      <c r="B18" s="21" t="s">
        <v>410</v>
      </c>
      <c r="C18" s="21" t="s">
        <v>17</v>
      </c>
      <c r="D18" s="24">
        <v>157</v>
      </c>
      <c r="E18" s="23">
        <v>7</v>
      </c>
      <c r="F18" s="24">
        <v>816</v>
      </c>
      <c r="G18" s="25">
        <v>30</v>
      </c>
      <c r="I18" s="20">
        <v>6</v>
      </c>
      <c r="J18" s="21" t="s">
        <v>411</v>
      </c>
      <c r="K18" s="21" t="s">
        <v>92</v>
      </c>
      <c r="L18" s="24">
        <v>169</v>
      </c>
      <c r="M18" s="23">
        <v>7</v>
      </c>
      <c r="N18" s="24">
        <v>833</v>
      </c>
      <c r="O18" s="25">
        <v>34</v>
      </c>
    </row>
    <row r="19" spans="1:15" ht="15.75" customHeight="1" x14ac:dyDescent="0.3">
      <c r="A19" s="20">
        <v>3</v>
      </c>
      <c r="B19" s="21" t="s">
        <v>412</v>
      </c>
      <c r="C19" s="21" t="s">
        <v>65</v>
      </c>
      <c r="D19" s="24" t="s">
        <v>42</v>
      </c>
      <c r="E19" s="23">
        <v>0</v>
      </c>
      <c r="F19" s="24">
        <v>674</v>
      </c>
      <c r="G19" s="25">
        <v>30</v>
      </c>
      <c r="I19" s="20">
        <v>2</v>
      </c>
      <c r="J19" s="21" t="s">
        <v>413</v>
      </c>
      <c r="K19" s="21" t="s">
        <v>58</v>
      </c>
      <c r="L19" s="24">
        <v>166</v>
      </c>
      <c r="M19" s="23">
        <v>6</v>
      </c>
      <c r="N19" s="24">
        <v>823</v>
      </c>
      <c r="O19" s="25">
        <v>30</v>
      </c>
    </row>
    <row r="20" spans="1:15" ht="15.75" customHeight="1" x14ac:dyDescent="0.3">
      <c r="A20" s="20">
        <v>2</v>
      </c>
      <c r="B20" s="21" t="s">
        <v>414</v>
      </c>
      <c r="C20" s="21" t="s">
        <v>65</v>
      </c>
      <c r="D20" s="24">
        <v>156</v>
      </c>
      <c r="E20" s="23">
        <v>6</v>
      </c>
      <c r="F20" s="24">
        <v>810</v>
      </c>
      <c r="G20" s="25">
        <v>28</v>
      </c>
      <c r="I20" s="20">
        <v>8</v>
      </c>
      <c r="J20" s="21" t="s">
        <v>415</v>
      </c>
      <c r="K20" s="21" t="s">
        <v>35</v>
      </c>
      <c r="L20" s="24">
        <v>159</v>
      </c>
      <c r="M20" s="23">
        <v>3</v>
      </c>
      <c r="N20" s="24">
        <v>817</v>
      </c>
      <c r="O20" s="25">
        <v>29</v>
      </c>
    </row>
    <row r="21" spans="1:15" ht="15.75" customHeight="1" x14ac:dyDescent="0.3">
      <c r="A21" s="20">
        <v>8</v>
      </c>
      <c r="B21" s="21" t="s">
        <v>416</v>
      </c>
      <c r="C21" s="21" t="s">
        <v>65</v>
      </c>
      <c r="D21" s="24">
        <v>168</v>
      </c>
      <c r="E21" s="23">
        <v>8</v>
      </c>
      <c r="F21" s="24">
        <v>808</v>
      </c>
      <c r="G21" s="25">
        <v>25</v>
      </c>
      <c r="I21" s="20">
        <v>1</v>
      </c>
      <c r="J21" s="21" t="s">
        <v>417</v>
      </c>
      <c r="K21" s="21" t="s">
        <v>137</v>
      </c>
      <c r="L21" s="24">
        <v>164</v>
      </c>
      <c r="M21" s="23">
        <v>4</v>
      </c>
      <c r="N21" s="27">
        <v>807</v>
      </c>
      <c r="O21" s="28">
        <v>29</v>
      </c>
    </row>
    <row r="22" spans="1:15" ht="15.75" customHeight="1" x14ac:dyDescent="0.3">
      <c r="A22" s="20">
        <v>5</v>
      </c>
      <c r="B22" s="21" t="s">
        <v>418</v>
      </c>
      <c r="C22" s="21" t="s">
        <v>92</v>
      </c>
      <c r="D22" s="24" t="s">
        <v>42</v>
      </c>
      <c r="E22" s="23">
        <v>0</v>
      </c>
      <c r="F22" s="24">
        <v>663</v>
      </c>
      <c r="G22" s="25">
        <v>25</v>
      </c>
      <c r="I22" s="20">
        <v>7</v>
      </c>
      <c r="J22" s="21" t="s">
        <v>419</v>
      </c>
      <c r="K22" s="21" t="s">
        <v>420</v>
      </c>
      <c r="L22" s="24">
        <v>171</v>
      </c>
      <c r="M22" s="23">
        <v>8</v>
      </c>
      <c r="N22" s="24">
        <v>806</v>
      </c>
      <c r="O22" s="25">
        <v>29</v>
      </c>
    </row>
    <row r="23" spans="1:15" ht="15.75" customHeight="1" x14ac:dyDescent="0.3">
      <c r="A23" s="20">
        <v>4</v>
      </c>
      <c r="B23" s="21" t="s">
        <v>421</v>
      </c>
      <c r="C23" s="21" t="s">
        <v>65</v>
      </c>
      <c r="D23" s="24" t="s">
        <v>42</v>
      </c>
      <c r="E23" s="23">
        <v>0</v>
      </c>
      <c r="F23" s="24">
        <v>631</v>
      </c>
      <c r="G23" s="25">
        <v>14</v>
      </c>
      <c r="I23" s="20">
        <v>4</v>
      </c>
      <c r="J23" s="21" t="s">
        <v>422</v>
      </c>
      <c r="K23" s="21" t="s">
        <v>37</v>
      </c>
      <c r="L23" s="24">
        <v>165</v>
      </c>
      <c r="M23" s="23">
        <v>5</v>
      </c>
      <c r="N23" s="24">
        <v>781</v>
      </c>
      <c r="O23" s="25">
        <v>21</v>
      </c>
    </row>
    <row r="24" spans="1:15" ht="15.75" customHeight="1" x14ac:dyDescent="0.3">
      <c r="A24" s="20">
        <v>7</v>
      </c>
      <c r="B24" s="21" t="s">
        <v>423</v>
      </c>
      <c r="C24" s="21" t="s">
        <v>160</v>
      </c>
      <c r="D24" s="24" t="s">
        <v>42</v>
      </c>
      <c r="E24" s="23">
        <v>0</v>
      </c>
      <c r="F24" s="24">
        <v>349</v>
      </c>
      <c r="G24" s="25">
        <v>14</v>
      </c>
      <c r="I24" s="20">
        <v>3</v>
      </c>
      <c r="J24" s="21" t="s">
        <v>424</v>
      </c>
      <c r="K24" s="21" t="s">
        <v>35</v>
      </c>
      <c r="L24" s="24">
        <v>154</v>
      </c>
      <c r="M24" s="23">
        <v>2</v>
      </c>
      <c r="N24" s="24">
        <v>733</v>
      </c>
      <c r="O24" s="25">
        <v>8</v>
      </c>
    </row>
    <row r="25" spans="1:15" ht="15.75" customHeight="1" x14ac:dyDescent="0.3">
      <c r="A25" s="31">
        <v>1</v>
      </c>
      <c r="B25" s="32" t="s">
        <v>425</v>
      </c>
      <c r="C25" s="32" t="s">
        <v>35</v>
      </c>
      <c r="D25" s="35" t="s">
        <v>42</v>
      </c>
      <c r="E25" s="34">
        <v>0</v>
      </c>
      <c r="F25" s="38">
        <v>0</v>
      </c>
      <c r="G25" s="39">
        <v>0</v>
      </c>
      <c r="I25" s="31">
        <v>5</v>
      </c>
      <c r="J25" s="32" t="s">
        <v>187</v>
      </c>
      <c r="K25" s="32" t="s">
        <v>35</v>
      </c>
      <c r="L25" s="35">
        <v>137</v>
      </c>
      <c r="M25" s="34">
        <v>1</v>
      </c>
      <c r="N25" s="35">
        <v>694</v>
      </c>
      <c r="O25" s="36">
        <v>7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426</v>
      </c>
      <c r="D27" s="9"/>
      <c r="E27" s="9" t="s">
        <v>427</v>
      </c>
      <c r="F27" s="8"/>
      <c r="G27" s="8"/>
      <c r="I27" s="1"/>
      <c r="J27" s="8" t="s">
        <v>84</v>
      </c>
      <c r="K27" s="9" t="s">
        <v>428</v>
      </c>
      <c r="L27" s="9"/>
      <c r="M27" s="9" t="s">
        <v>429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430</v>
      </c>
      <c r="C29" s="16" t="s">
        <v>92</v>
      </c>
      <c r="D29" s="18">
        <v>166</v>
      </c>
      <c r="E29" s="18">
        <v>9</v>
      </c>
      <c r="F29" s="18">
        <v>809</v>
      </c>
      <c r="G29" s="19">
        <v>44</v>
      </c>
      <c r="I29" s="15">
        <v>5</v>
      </c>
      <c r="J29" s="16" t="s">
        <v>260</v>
      </c>
      <c r="K29" s="16" t="s">
        <v>35</v>
      </c>
      <c r="L29" s="18">
        <v>158</v>
      </c>
      <c r="M29" s="18">
        <v>8</v>
      </c>
      <c r="N29" s="18">
        <v>809</v>
      </c>
      <c r="O29" s="19">
        <v>42</v>
      </c>
    </row>
    <row r="30" spans="1:15" ht="15.75" customHeight="1" x14ac:dyDescent="0.3">
      <c r="A30" s="20">
        <v>7</v>
      </c>
      <c r="B30" s="21" t="s">
        <v>431</v>
      </c>
      <c r="C30" s="21" t="s">
        <v>65</v>
      </c>
      <c r="D30" s="24">
        <v>154</v>
      </c>
      <c r="E30" s="23">
        <v>5</v>
      </c>
      <c r="F30" s="24">
        <v>796</v>
      </c>
      <c r="G30" s="25">
        <v>33</v>
      </c>
      <c r="I30" s="20">
        <v>9</v>
      </c>
      <c r="J30" s="21" t="s">
        <v>205</v>
      </c>
      <c r="K30" s="21" t="s">
        <v>134</v>
      </c>
      <c r="L30" s="24">
        <v>151</v>
      </c>
      <c r="M30" s="23">
        <v>7</v>
      </c>
      <c r="N30" s="24">
        <v>729</v>
      </c>
      <c r="O30" s="25">
        <v>33</v>
      </c>
    </row>
    <row r="31" spans="1:15" ht="15.75" customHeight="1" x14ac:dyDescent="0.3">
      <c r="A31" s="20">
        <v>8</v>
      </c>
      <c r="B31" s="21" t="s">
        <v>432</v>
      </c>
      <c r="C31" s="21" t="s">
        <v>29</v>
      </c>
      <c r="D31" s="24">
        <v>156</v>
      </c>
      <c r="E31" s="23">
        <v>6</v>
      </c>
      <c r="F31" s="24">
        <v>770</v>
      </c>
      <c r="G31" s="25">
        <v>33</v>
      </c>
      <c r="I31" s="20">
        <v>7</v>
      </c>
      <c r="J31" s="21" t="s">
        <v>433</v>
      </c>
      <c r="K31" s="21" t="s">
        <v>98</v>
      </c>
      <c r="L31" s="24">
        <v>149</v>
      </c>
      <c r="M31" s="23">
        <v>6</v>
      </c>
      <c r="N31" s="24">
        <v>725</v>
      </c>
      <c r="O31" s="25">
        <v>32</v>
      </c>
    </row>
    <row r="32" spans="1:15" ht="15.75" customHeight="1" x14ac:dyDescent="0.3">
      <c r="A32" s="20">
        <v>5</v>
      </c>
      <c r="B32" s="21" t="s">
        <v>97</v>
      </c>
      <c r="C32" s="21" t="s">
        <v>98</v>
      </c>
      <c r="D32" s="24">
        <v>157</v>
      </c>
      <c r="E32" s="23">
        <v>7</v>
      </c>
      <c r="F32" s="24">
        <v>771</v>
      </c>
      <c r="G32" s="25">
        <v>30</v>
      </c>
      <c r="I32" s="20">
        <v>1</v>
      </c>
      <c r="J32" s="21" t="s">
        <v>434</v>
      </c>
      <c r="K32" s="21" t="s">
        <v>328</v>
      </c>
      <c r="L32" s="24">
        <v>187</v>
      </c>
      <c r="M32" s="23">
        <v>9</v>
      </c>
      <c r="N32" s="27">
        <v>544</v>
      </c>
      <c r="O32" s="28">
        <v>27</v>
      </c>
    </row>
    <row r="33" spans="1:15" ht="15.75" customHeight="1" x14ac:dyDescent="0.3">
      <c r="A33" s="20">
        <v>6</v>
      </c>
      <c r="B33" s="21" t="s">
        <v>435</v>
      </c>
      <c r="C33" s="21" t="s">
        <v>17</v>
      </c>
      <c r="D33" s="24">
        <v>142</v>
      </c>
      <c r="E33" s="23">
        <v>4</v>
      </c>
      <c r="F33" s="24">
        <v>759</v>
      </c>
      <c r="G33" s="25">
        <v>30</v>
      </c>
      <c r="I33" s="20">
        <v>6</v>
      </c>
      <c r="J33" s="21" t="s">
        <v>239</v>
      </c>
      <c r="K33" s="21" t="s">
        <v>35</v>
      </c>
      <c r="L33" s="24">
        <v>139</v>
      </c>
      <c r="M33" s="23">
        <v>5</v>
      </c>
      <c r="N33" s="24">
        <v>682</v>
      </c>
      <c r="O33" s="25">
        <v>26</v>
      </c>
    </row>
    <row r="34" spans="1:15" ht="15.75" customHeight="1" x14ac:dyDescent="0.3">
      <c r="A34" s="20">
        <v>3</v>
      </c>
      <c r="B34" s="21" t="s">
        <v>436</v>
      </c>
      <c r="C34" s="21" t="s">
        <v>39</v>
      </c>
      <c r="D34" s="24">
        <v>158</v>
      </c>
      <c r="E34" s="23">
        <v>8</v>
      </c>
      <c r="F34" s="24">
        <v>747</v>
      </c>
      <c r="G34" s="25">
        <v>28</v>
      </c>
      <c r="I34" s="20">
        <v>4</v>
      </c>
      <c r="J34" s="21" t="s">
        <v>437</v>
      </c>
      <c r="K34" s="21" t="s">
        <v>328</v>
      </c>
      <c r="L34" s="24">
        <v>126</v>
      </c>
      <c r="M34" s="23">
        <v>3</v>
      </c>
      <c r="N34" s="24">
        <v>677</v>
      </c>
      <c r="O34" s="25">
        <v>24</v>
      </c>
    </row>
    <row r="35" spans="1:15" ht="15.75" customHeight="1" x14ac:dyDescent="0.3">
      <c r="A35" s="20">
        <v>9</v>
      </c>
      <c r="B35" s="21" t="s">
        <v>438</v>
      </c>
      <c r="C35" s="21" t="s">
        <v>184</v>
      </c>
      <c r="D35" s="24">
        <v>135</v>
      </c>
      <c r="E35" s="23">
        <v>3</v>
      </c>
      <c r="F35" s="24">
        <v>728</v>
      </c>
      <c r="G35" s="25">
        <v>19</v>
      </c>
      <c r="I35" s="20">
        <v>8</v>
      </c>
      <c r="J35" s="21" t="s">
        <v>165</v>
      </c>
      <c r="K35" s="21" t="s">
        <v>98</v>
      </c>
      <c r="L35" s="24">
        <v>135</v>
      </c>
      <c r="M35" s="23">
        <v>4</v>
      </c>
      <c r="N35" s="24">
        <v>675</v>
      </c>
      <c r="O35" s="25">
        <v>22</v>
      </c>
    </row>
    <row r="36" spans="1:15" ht="15.75" customHeight="1" x14ac:dyDescent="0.3">
      <c r="A36" s="20">
        <v>4</v>
      </c>
      <c r="B36" s="21" t="s">
        <v>439</v>
      </c>
      <c r="C36" s="21" t="s">
        <v>35</v>
      </c>
      <c r="D36" s="24" t="s">
        <v>42</v>
      </c>
      <c r="E36" s="23">
        <v>0</v>
      </c>
      <c r="F36" s="24">
        <v>387</v>
      </c>
      <c r="G36" s="25">
        <v>8</v>
      </c>
      <c r="I36" s="20">
        <v>2</v>
      </c>
      <c r="J36" s="21" t="s">
        <v>440</v>
      </c>
      <c r="K36" s="21" t="s">
        <v>45</v>
      </c>
      <c r="L36" s="24" t="s">
        <v>42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1">
        <v>1</v>
      </c>
      <c r="B37" s="32" t="s">
        <v>441</v>
      </c>
      <c r="C37" s="32" t="s">
        <v>140</v>
      </c>
      <c r="D37" s="35">
        <v>88</v>
      </c>
      <c r="E37" s="34">
        <v>2</v>
      </c>
      <c r="F37" s="38">
        <v>476</v>
      </c>
      <c r="G37" s="39">
        <v>7</v>
      </c>
      <c r="I37" s="31">
        <v>3</v>
      </c>
      <c r="J37" s="32" t="s">
        <v>442</v>
      </c>
      <c r="K37" s="32" t="s">
        <v>17</v>
      </c>
      <c r="L37" s="35" t="s">
        <v>111</v>
      </c>
      <c r="M37" s="34">
        <v>0</v>
      </c>
      <c r="N37" s="35">
        <v>0</v>
      </c>
      <c r="O37" s="36">
        <v>0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443</v>
      </c>
      <c r="D39" s="9"/>
      <c r="E39" s="9" t="s">
        <v>444</v>
      </c>
      <c r="F39" s="8"/>
      <c r="G39" s="8"/>
      <c r="I39" s="1"/>
      <c r="J39" s="8" t="s">
        <v>116</v>
      </c>
      <c r="K39" s="9" t="s">
        <v>445</v>
      </c>
      <c r="L39" s="9"/>
      <c r="M39" s="9" t="s">
        <v>446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447</v>
      </c>
      <c r="C41" s="16" t="s">
        <v>92</v>
      </c>
      <c r="D41" s="18">
        <v>168</v>
      </c>
      <c r="E41" s="18">
        <v>9</v>
      </c>
      <c r="F41" s="18">
        <v>820</v>
      </c>
      <c r="G41" s="19">
        <v>45</v>
      </c>
      <c r="I41" s="15">
        <v>3</v>
      </c>
      <c r="J41" s="16" t="s">
        <v>448</v>
      </c>
      <c r="K41" s="16" t="s">
        <v>92</v>
      </c>
      <c r="L41" s="18">
        <v>160</v>
      </c>
      <c r="M41" s="18">
        <v>8</v>
      </c>
      <c r="N41" s="18">
        <v>801</v>
      </c>
      <c r="O41" s="19">
        <v>39</v>
      </c>
    </row>
    <row r="42" spans="1:15" ht="15.75" customHeight="1" x14ac:dyDescent="0.3">
      <c r="A42" s="20">
        <v>7</v>
      </c>
      <c r="B42" s="21" t="s">
        <v>449</v>
      </c>
      <c r="C42" s="21" t="s">
        <v>160</v>
      </c>
      <c r="D42" s="24">
        <v>144</v>
      </c>
      <c r="E42" s="23">
        <v>7</v>
      </c>
      <c r="F42" s="24">
        <v>702</v>
      </c>
      <c r="G42" s="25">
        <v>37</v>
      </c>
      <c r="I42" s="20">
        <v>1</v>
      </c>
      <c r="J42" s="21" t="s">
        <v>450</v>
      </c>
      <c r="K42" s="21" t="s">
        <v>92</v>
      </c>
      <c r="L42" s="24">
        <v>140</v>
      </c>
      <c r="M42" s="23">
        <v>7</v>
      </c>
      <c r="N42" s="27">
        <v>686</v>
      </c>
      <c r="O42" s="28">
        <v>30</v>
      </c>
    </row>
    <row r="43" spans="1:15" ht="15.75" customHeight="1" x14ac:dyDescent="0.3">
      <c r="A43" s="20">
        <v>8</v>
      </c>
      <c r="B43" s="21" t="s">
        <v>451</v>
      </c>
      <c r="C43" s="21" t="s">
        <v>140</v>
      </c>
      <c r="D43" s="24">
        <v>146</v>
      </c>
      <c r="E43" s="23">
        <v>8</v>
      </c>
      <c r="F43" s="24">
        <v>689</v>
      </c>
      <c r="G43" s="25">
        <v>32</v>
      </c>
      <c r="I43" s="20">
        <v>4</v>
      </c>
      <c r="J43" s="21" t="s">
        <v>452</v>
      </c>
      <c r="K43" s="21" t="s">
        <v>92</v>
      </c>
      <c r="L43" s="24">
        <v>132</v>
      </c>
      <c r="M43" s="23">
        <v>4</v>
      </c>
      <c r="N43" s="24">
        <v>709</v>
      </c>
      <c r="O43" s="25">
        <v>29</v>
      </c>
    </row>
    <row r="44" spans="1:15" ht="15.75" customHeight="1" x14ac:dyDescent="0.3">
      <c r="A44" s="20">
        <v>5</v>
      </c>
      <c r="B44" s="21" t="s">
        <v>453</v>
      </c>
      <c r="C44" s="21" t="s">
        <v>35</v>
      </c>
      <c r="D44" s="24">
        <v>138</v>
      </c>
      <c r="E44" s="23">
        <v>5</v>
      </c>
      <c r="F44" s="24">
        <v>665</v>
      </c>
      <c r="G44" s="25">
        <v>26</v>
      </c>
      <c r="I44" s="20">
        <v>6</v>
      </c>
      <c r="J44" s="21" t="s">
        <v>454</v>
      </c>
      <c r="K44" s="21" t="s">
        <v>92</v>
      </c>
      <c r="L44" s="24">
        <v>136</v>
      </c>
      <c r="M44" s="23">
        <v>6</v>
      </c>
      <c r="N44" s="24">
        <v>686</v>
      </c>
      <c r="O44" s="25">
        <v>26</v>
      </c>
    </row>
    <row r="45" spans="1:15" ht="15.75" customHeight="1" x14ac:dyDescent="0.3">
      <c r="A45" s="20">
        <v>9</v>
      </c>
      <c r="B45" s="21" t="s">
        <v>93</v>
      </c>
      <c r="C45" s="21" t="s">
        <v>65</v>
      </c>
      <c r="D45" s="24">
        <v>137</v>
      </c>
      <c r="E45" s="23">
        <v>4</v>
      </c>
      <c r="F45" s="24">
        <v>671</v>
      </c>
      <c r="G45" s="25">
        <v>25</v>
      </c>
      <c r="I45" s="20">
        <v>8</v>
      </c>
      <c r="J45" s="21" t="s">
        <v>34</v>
      </c>
      <c r="K45" s="21" t="s">
        <v>17</v>
      </c>
      <c r="L45" s="24">
        <v>134</v>
      </c>
      <c r="M45" s="23">
        <v>5</v>
      </c>
      <c r="N45" s="24">
        <v>628</v>
      </c>
      <c r="O45" s="25">
        <v>21</v>
      </c>
    </row>
    <row r="46" spans="1:15" ht="15.75" customHeight="1" x14ac:dyDescent="0.3">
      <c r="A46" s="20">
        <v>3</v>
      </c>
      <c r="B46" s="21" t="s">
        <v>220</v>
      </c>
      <c r="C46" s="21" t="s">
        <v>184</v>
      </c>
      <c r="D46" s="24">
        <v>133</v>
      </c>
      <c r="E46" s="23">
        <v>2</v>
      </c>
      <c r="F46" s="24">
        <v>636</v>
      </c>
      <c r="G46" s="25">
        <v>19</v>
      </c>
      <c r="I46" s="20">
        <v>5</v>
      </c>
      <c r="J46" s="21" t="s">
        <v>455</v>
      </c>
      <c r="K46" s="21" t="s">
        <v>35</v>
      </c>
      <c r="L46" s="24" t="s">
        <v>42</v>
      </c>
      <c r="M46" s="23">
        <v>0</v>
      </c>
      <c r="N46" s="24">
        <v>394</v>
      </c>
      <c r="O46" s="25">
        <v>15</v>
      </c>
    </row>
    <row r="47" spans="1:15" ht="15.75" customHeight="1" x14ac:dyDescent="0.3">
      <c r="A47" s="20">
        <v>4</v>
      </c>
      <c r="B47" s="21" t="s">
        <v>89</v>
      </c>
      <c r="C47" s="21" t="s">
        <v>90</v>
      </c>
      <c r="D47" s="24">
        <v>137</v>
      </c>
      <c r="E47" s="23">
        <v>4</v>
      </c>
      <c r="F47" s="24">
        <v>608</v>
      </c>
      <c r="G47" s="25">
        <v>19</v>
      </c>
      <c r="I47" s="20">
        <v>7</v>
      </c>
      <c r="J47" s="21" t="s">
        <v>456</v>
      </c>
      <c r="K47" s="21" t="s">
        <v>29</v>
      </c>
      <c r="L47" s="24">
        <v>112</v>
      </c>
      <c r="M47" s="23">
        <v>3</v>
      </c>
      <c r="N47" s="24">
        <v>575</v>
      </c>
      <c r="O47" s="25">
        <v>14</v>
      </c>
    </row>
    <row r="48" spans="1:15" ht="15.75" customHeight="1" x14ac:dyDescent="0.3">
      <c r="A48" s="20">
        <v>1</v>
      </c>
      <c r="B48" s="21" t="s">
        <v>457</v>
      </c>
      <c r="C48" s="21" t="s">
        <v>92</v>
      </c>
      <c r="D48" s="24">
        <v>141</v>
      </c>
      <c r="E48" s="23">
        <v>6</v>
      </c>
      <c r="F48" s="27">
        <v>632</v>
      </c>
      <c r="G48" s="28">
        <v>18</v>
      </c>
      <c r="I48" s="31">
        <v>2</v>
      </c>
      <c r="J48" s="32" t="s">
        <v>458</v>
      </c>
      <c r="K48" s="32" t="s">
        <v>98</v>
      </c>
      <c r="L48" s="35" t="s">
        <v>42</v>
      </c>
      <c r="M48" s="34">
        <v>0</v>
      </c>
      <c r="N48" s="35">
        <v>0</v>
      </c>
      <c r="O48" s="36">
        <v>0</v>
      </c>
    </row>
    <row r="49" spans="1:7" ht="15.75" customHeight="1" x14ac:dyDescent="0.3">
      <c r="A49" s="31">
        <v>6</v>
      </c>
      <c r="B49" s="32" t="s">
        <v>459</v>
      </c>
      <c r="C49" s="32" t="s">
        <v>98</v>
      </c>
      <c r="D49" s="35" t="s">
        <v>42</v>
      </c>
      <c r="E49" s="34">
        <v>0</v>
      </c>
      <c r="F49" s="35">
        <v>0</v>
      </c>
      <c r="G49" s="36">
        <v>0</v>
      </c>
    </row>
    <row r="50" spans="1:7" ht="15.75" customHeight="1" x14ac:dyDescent="0.3"/>
    <row r="51" spans="1:7" ht="15.75" customHeight="1" x14ac:dyDescent="0.3">
      <c r="B51" s="10" t="s">
        <v>460</v>
      </c>
      <c r="F51" s="45" t="s">
        <v>170</v>
      </c>
    </row>
    <row r="52" spans="1:7" ht="15.75" customHeight="1" x14ac:dyDescent="0.3">
      <c r="B52" s="10" t="s">
        <v>171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AA2E4C83-29F4-4ECB-AEF2-1F258D5E61B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7516-E7BE-4CF0-B285-01708069176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 t="s">
        <v>263</v>
      </c>
      <c r="G1" s="3"/>
      <c r="H1" s="3"/>
      <c r="I1" s="103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461</v>
      </c>
      <c r="D3" s="9"/>
      <c r="E3" s="9" t="s">
        <v>462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5</v>
      </c>
      <c r="B5" s="49" t="s">
        <v>392</v>
      </c>
      <c r="C5" s="49" t="s">
        <v>160</v>
      </c>
      <c r="D5" s="17">
        <v>191</v>
      </c>
      <c r="E5" s="18">
        <v>5</v>
      </c>
      <c r="F5" s="17">
        <v>967</v>
      </c>
      <c r="G5" s="50">
        <v>32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1">
        <v>6</v>
      </c>
      <c r="B6" s="52" t="s">
        <v>393</v>
      </c>
      <c r="C6" s="52" t="s">
        <v>45</v>
      </c>
      <c r="D6" s="22">
        <v>192</v>
      </c>
      <c r="E6" s="24">
        <v>7</v>
      </c>
      <c r="F6" s="22">
        <v>948</v>
      </c>
      <c r="G6" s="53">
        <v>28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1">
        <v>4</v>
      </c>
      <c r="B7" s="52" t="s">
        <v>391</v>
      </c>
      <c r="C7" s="52" t="s">
        <v>45</v>
      </c>
      <c r="D7" s="22">
        <v>190</v>
      </c>
      <c r="E7" s="24">
        <v>4</v>
      </c>
      <c r="F7" s="22">
        <v>957</v>
      </c>
      <c r="G7" s="53">
        <v>27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1">
        <v>2</v>
      </c>
      <c r="B8" s="52" t="s">
        <v>398</v>
      </c>
      <c r="C8" s="52" t="s">
        <v>37</v>
      </c>
      <c r="D8" s="22">
        <v>192</v>
      </c>
      <c r="E8" s="24">
        <v>7</v>
      </c>
      <c r="F8" s="22">
        <v>931</v>
      </c>
      <c r="G8" s="53">
        <v>21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0">
        <v>7</v>
      </c>
      <c r="B9" s="52" t="s">
        <v>396</v>
      </c>
      <c r="C9" s="52" t="s">
        <v>92</v>
      </c>
      <c r="D9" s="22">
        <v>187</v>
      </c>
      <c r="E9" s="24">
        <v>3</v>
      </c>
      <c r="F9" s="22">
        <v>936</v>
      </c>
      <c r="G9" s="53">
        <v>19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0">
        <v>1</v>
      </c>
      <c r="B10" s="21" t="s">
        <v>401</v>
      </c>
      <c r="C10" s="21" t="s">
        <v>45</v>
      </c>
      <c r="D10" s="24">
        <v>169</v>
      </c>
      <c r="E10" s="24">
        <v>2</v>
      </c>
      <c r="F10" s="27">
        <v>900</v>
      </c>
      <c r="G10" s="28">
        <v>13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31">
        <v>3</v>
      </c>
      <c r="B11" s="56" t="s">
        <v>413</v>
      </c>
      <c r="C11" s="56" t="s">
        <v>58</v>
      </c>
      <c r="D11" s="33">
        <v>166</v>
      </c>
      <c r="E11" s="35">
        <v>1</v>
      </c>
      <c r="F11" s="33">
        <v>823</v>
      </c>
      <c r="G11" s="57">
        <v>5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1"/>
      <c r="B13" s="8" t="s">
        <v>7</v>
      </c>
      <c r="C13" s="9" t="s">
        <v>463</v>
      </c>
      <c r="D13" s="9"/>
      <c r="E13" s="9" t="s">
        <v>464</v>
      </c>
      <c r="F13" s="8"/>
      <c r="G13" s="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09" t="s">
        <v>13</v>
      </c>
      <c r="F14" s="13" t="s">
        <v>14</v>
      </c>
      <c r="G14" s="14" t="s">
        <v>15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58">
        <v>6</v>
      </c>
      <c r="B15" s="49" t="s">
        <v>411</v>
      </c>
      <c r="C15" s="49" t="s">
        <v>92</v>
      </c>
      <c r="D15" s="17">
        <v>169</v>
      </c>
      <c r="E15" s="18">
        <v>6</v>
      </c>
      <c r="F15" s="17">
        <v>833</v>
      </c>
      <c r="G15" s="50">
        <v>27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0">
        <v>5</v>
      </c>
      <c r="B16" s="52" t="s">
        <v>260</v>
      </c>
      <c r="C16" s="52" t="s">
        <v>35</v>
      </c>
      <c r="D16" s="22">
        <v>158</v>
      </c>
      <c r="E16" s="24">
        <v>4</v>
      </c>
      <c r="F16" s="22">
        <v>809</v>
      </c>
      <c r="G16" s="53">
        <v>25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">
        <v>1</v>
      </c>
      <c r="B17" s="21" t="s">
        <v>430</v>
      </c>
      <c r="C17" s="21" t="s">
        <v>92</v>
      </c>
      <c r="D17" s="24">
        <v>166</v>
      </c>
      <c r="E17" s="24">
        <v>5</v>
      </c>
      <c r="F17" s="27">
        <v>809</v>
      </c>
      <c r="G17" s="28">
        <v>23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1">
        <v>2</v>
      </c>
      <c r="B18" s="52" t="s">
        <v>424</v>
      </c>
      <c r="C18" s="52" t="s">
        <v>35</v>
      </c>
      <c r="D18" s="22">
        <v>154</v>
      </c>
      <c r="E18" s="24">
        <v>3</v>
      </c>
      <c r="F18" s="22">
        <v>733</v>
      </c>
      <c r="G18" s="53">
        <v>15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0">
        <v>3</v>
      </c>
      <c r="B19" s="52" t="s">
        <v>453</v>
      </c>
      <c r="C19" s="52" t="s">
        <v>35</v>
      </c>
      <c r="D19" s="22">
        <v>138</v>
      </c>
      <c r="E19" s="24">
        <v>2</v>
      </c>
      <c r="F19" s="22">
        <v>665</v>
      </c>
      <c r="G19" s="53">
        <v>10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5">
        <v>4</v>
      </c>
      <c r="B20" s="56" t="s">
        <v>459</v>
      </c>
      <c r="C20" s="56" t="s">
        <v>98</v>
      </c>
      <c r="D20" s="33" t="s">
        <v>42</v>
      </c>
      <c r="E20" s="35">
        <v>0</v>
      </c>
      <c r="F20" s="33">
        <v>0</v>
      </c>
      <c r="G20" s="57">
        <v>0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1"/>
      <c r="B22" s="8" t="s">
        <v>48</v>
      </c>
      <c r="C22" s="9" t="s">
        <v>465</v>
      </c>
      <c r="D22" s="9"/>
      <c r="E22" s="9" t="s">
        <v>466</v>
      </c>
      <c r="F22" s="8"/>
      <c r="G22" s="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8">
        <v>2</v>
      </c>
      <c r="B24" s="49" t="s">
        <v>447</v>
      </c>
      <c r="C24" s="49" t="s">
        <v>92</v>
      </c>
      <c r="D24" s="17">
        <v>168</v>
      </c>
      <c r="E24" s="18">
        <v>6</v>
      </c>
      <c r="F24" s="17">
        <v>820</v>
      </c>
      <c r="G24" s="50">
        <v>29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1">
        <v>4</v>
      </c>
      <c r="B25" s="52" t="s">
        <v>448</v>
      </c>
      <c r="C25" s="52" t="s">
        <v>92</v>
      </c>
      <c r="D25" s="22">
        <v>160</v>
      </c>
      <c r="E25" s="24">
        <v>5</v>
      </c>
      <c r="F25" s="22">
        <v>801</v>
      </c>
      <c r="G25" s="53">
        <v>25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0">
        <v>5</v>
      </c>
      <c r="B26" s="52" t="s">
        <v>452</v>
      </c>
      <c r="C26" s="52" t="s">
        <v>92</v>
      </c>
      <c r="D26" s="22">
        <v>132</v>
      </c>
      <c r="E26" s="24">
        <v>2</v>
      </c>
      <c r="F26" s="22">
        <v>709</v>
      </c>
      <c r="G26" s="53">
        <v>17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20">
        <v>1</v>
      </c>
      <c r="B27" s="21" t="s">
        <v>450</v>
      </c>
      <c r="C27" s="21" t="s">
        <v>92</v>
      </c>
      <c r="D27" s="24">
        <v>140</v>
      </c>
      <c r="E27" s="24">
        <v>4</v>
      </c>
      <c r="F27" s="27">
        <v>686</v>
      </c>
      <c r="G27" s="28">
        <v>16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51">
        <v>6</v>
      </c>
      <c r="B28" s="52" t="s">
        <v>454</v>
      </c>
      <c r="C28" s="52" t="s">
        <v>92</v>
      </c>
      <c r="D28" s="22">
        <v>136</v>
      </c>
      <c r="E28" s="24">
        <v>3</v>
      </c>
      <c r="F28" s="22">
        <v>686</v>
      </c>
      <c r="G28" s="53">
        <v>14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31">
        <v>3</v>
      </c>
      <c r="B29" s="56" t="s">
        <v>458</v>
      </c>
      <c r="C29" s="56" t="s">
        <v>98</v>
      </c>
      <c r="D29" s="33" t="s">
        <v>42</v>
      </c>
      <c r="E29" s="35">
        <v>0</v>
      </c>
      <c r="F29" s="33">
        <v>0</v>
      </c>
      <c r="G29" s="57">
        <v>0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10" t="s">
        <v>266</v>
      </c>
      <c r="F31" s="45" t="s">
        <v>170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10" t="s">
        <v>171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718D74E-C721-4E3F-AD5A-41211EC20BE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41A6-7121-473F-B670-BA50F63D842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 t="s">
        <v>267</v>
      </c>
      <c r="G1" s="3"/>
      <c r="H1" s="3"/>
      <c r="I1" s="103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467</v>
      </c>
      <c r="D3" s="9"/>
      <c r="E3" s="9" t="s">
        <v>468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8</v>
      </c>
      <c r="B5" s="49" t="s">
        <v>397</v>
      </c>
      <c r="C5" s="49" t="s">
        <v>17</v>
      </c>
      <c r="D5" s="17">
        <v>192</v>
      </c>
      <c r="E5" s="18">
        <v>8</v>
      </c>
      <c r="F5" s="17">
        <v>947</v>
      </c>
      <c r="G5" s="50">
        <v>39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1">
        <v>4</v>
      </c>
      <c r="B6" s="52" t="s">
        <v>400</v>
      </c>
      <c r="C6" s="52" t="s">
        <v>37</v>
      </c>
      <c r="D6" s="22">
        <v>185</v>
      </c>
      <c r="E6" s="24">
        <v>6</v>
      </c>
      <c r="F6" s="22">
        <v>938</v>
      </c>
      <c r="G6" s="53">
        <v>34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1">
        <v>2</v>
      </c>
      <c r="B7" s="52" t="s">
        <v>257</v>
      </c>
      <c r="C7" s="52" t="s">
        <v>27</v>
      </c>
      <c r="D7" s="22">
        <v>190</v>
      </c>
      <c r="E7" s="24">
        <v>7</v>
      </c>
      <c r="F7" s="22">
        <v>931</v>
      </c>
      <c r="G7" s="53">
        <v>33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0">
        <v>3</v>
      </c>
      <c r="B8" s="52" t="s">
        <v>355</v>
      </c>
      <c r="C8" s="52" t="s">
        <v>65</v>
      </c>
      <c r="D8" s="22">
        <v>182</v>
      </c>
      <c r="E8" s="24">
        <v>5</v>
      </c>
      <c r="F8" s="22">
        <v>892</v>
      </c>
      <c r="G8" s="53">
        <v>25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0">
        <v>7</v>
      </c>
      <c r="B9" s="52" t="s">
        <v>64</v>
      </c>
      <c r="C9" s="52" t="s">
        <v>65</v>
      </c>
      <c r="D9" s="22">
        <v>178</v>
      </c>
      <c r="E9" s="24">
        <v>4</v>
      </c>
      <c r="F9" s="22">
        <v>851</v>
      </c>
      <c r="G9" s="53">
        <v>18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0">
        <v>1</v>
      </c>
      <c r="B10" s="21" t="s">
        <v>404</v>
      </c>
      <c r="C10" s="21" t="s">
        <v>134</v>
      </c>
      <c r="D10" s="24">
        <v>170</v>
      </c>
      <c r="E10" s="24">
        <v>2</v>
      </c>
      <c r="F10" s="27">
        <v>852</v>
      </c>
      <c r="G10" s="28">
        <v>17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1">
        <v>6</v>
      </c>
      <c r="B11" s="52" t="s">
        <v>419</v>
      </c>
      <c r="C11" s="52" t="s">
        <v>420</v>
      </c>
      <c r="D11" s="22">
        <v>171</v>
      </c>
      <c r="E11" s="24">
        <v>3</v>
      </c>
      <c r="F11" s="22">
        <v>806</v>
      </c>
      <c r="G11" s="53">
        <v>11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31">
        <v>5</v>
      </c>
      <c r="B12" s="56" t="s">
        <v>187</v>
      </c>
      <c r="C12" s="56" t="s">
        <v>35</v>
      </c>
      <c r="D12" s="33">
        <v>137</v>
      </c>
      <c r="E12" s="35">
        <v>1</v>
      </c>
      <c r="F12" s="33">
        <v>694</v>
      </c>
      <c r="G12" s="57">
        <v>5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1"/>
      <c r="B14" s="8" t="s">
        <v>7</v>
      </c>
      <c r="C14" s="9" t="s">
        <v>469</v>
      </c>
      <c r="D14" s="9"/>
      <c r="E14" s="9" t="s">
        <v>470</v>
      </c>
      <c r="F14" s="8"/>
      <c r="G14" s="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09" t="s">
        <v>12</v>
      </c>
      <c r="E15" s="13" t="s">
        <v>13</v>
      </c>
      <c r="F15" s="13" t="s">
        <v>14</v>
      </c>
      <c r="G15" s="14" t="s">
        <v>15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5">
        <v>7</v>
      </c>
      <c r="B16" s="49" t="s">
        <v>431</v>
      </c>
      <c r="C16" s="49" t="s">
        <v>65</v>
      </c>
      <c r="D16" s="17">
        <v>154</v>
      </c>
      <c r="E16" s="18">
        <v>7</v>
      </c>
      <c r="F16" s="17">
        <v>796</v>
      </c>
      <c r="G16" s="50">
        <v>38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51">
        <v>2</v>
      </c>
      <c r="B17" s="52" t="s">
        <v>97</v>
      </c>
      <c r="C17" s="52" t="s">
        <v>98</v>
      </c>
      <c r="D17" s="22">
        <v>157</v>
      </c>
      <c r="E17" s="24">
        <v>8</v>
      </c>
      <c r="F17" s="22">
        <v>771</v>
      </c>
      <c r="G17" s="53">
        <v>35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1">
        <v>6</v>
      </c>
      <c r="B18" s="52" t="s">
        <v>205</v>
      </c>
      <c r="C18" s="52" t="s">
        <v>134</v>
      </c>
      <c r="D18" s="22">
        <v>151</v>
      </c>
      <c r="E18" s="24">
        <v>6</v>
      </c>
      <c r="F18" s="22">
        <v>729</v>
      </c>
      <c r="G18" s="53">
        <v>28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0">
        <v>3</v>
      </c>
      <c r="B19" s="52" t="s">
        <v>449</v>
      </c>
      <c r="C19" s="52" t="s">
        <v>160</v>
      </c>
      <c r="D19" s="22">
        <v>144</v>
      </c>
      <c r="E19" s="24">
        <v>5</v>
      </c>
      <c r="F19" s="22">
        <v>702</v>
      </c>
      <c r="G19" s="53">
        <v>23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1">
        <v>4</v>
      </c>
      <c r="B20" s="52" t="s">
        <v>239</v>
      </c>
      <c r="C20" s="52" t="s">
        <v>35</v>
      </c>
      <c r="D20" s="22">
        <v>139</v>
      </c>
      <c r="E20" s="24">
        <v>4</v>
      </c>
      <c r="F20" s="22">
        <v>682</v>
      </c>
      <c r="G20" s="53">
        <v>21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1">
        <v>8</v>
      </c>
      <c r="B21" s="52" t="s">
        <v>93</v>
      </c>
      <c r="C21" s="52" t="s">
        <v>65</v>
      </c>
      <c r="D21" s="22">
        <v>137</v>
      </c>
      <c r="E21" s="24">
        <v>3</v>
      </c>
      <c r="F21" s="22">
        <v>671</v>
      </c>
      <c r="G21" s="53">
        <v>15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0">
        <v>5</v>
      </c>
      <c r="B22" s="52" t="s">
        <v>165</v>
      </c>
      <c r="C22" s="52" t="s">
        <v>98</v>
      </c>
      <c r="D22" s="22">
        <v>135</v>
      </c>
      <c r="E22" s="24">
        <v>1</v>
      </c>
      <c r="F22" s="22">
        <v>675</v>
      </c>
      <c r="G22" s="53">
        <v>14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31">
        <v>1</v>
      </c>
      <c r="B23" s="32" t="s">
        <v>89</v>
      </c>
      <c r="C23" s="32" t="s">
        <v>90</v>
      </c>
      <c r="D23" s="35">
        <v>137</v>
      </c>
      <c r="E23" s="35">
        <v>3</v>
      </c>
      <c r="F23" s="38">
        <v>608</v>
      </c>
      <c r="G23" s="39">
        <v>9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10" t="s">
        <v>266</v>
      </c>
      <c r="F25" s="45" t="s">
        <v>170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10" t="s">
        <v>171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7463561-5741-442D-9B43-4098573B71A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A42-8CBF-4FD7-84B2-C60A1B521163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471</v>
      </c>
      <c r="B1" s="2"/>
      <c r="C1" s="2"/>
      <c r="D1" s="3"/>
      <c r="E1" s="3"/>
      <c r="F1" s="3"/>
      <c r="G1" s="62"/>
      <c r="H1" s="3"/>
      <c r="I1" s="4" t="s">
        <v>385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278</v>
      </c>
      <c r="B4" s="67"/>
      <c r="C4" s="68">
        <v>567</v>
      </c>
      <c r="D4" s="67"/>
      <c r="E4" s="69" t="s">
        <v>15</v>
      </c>
      <c r="F4" s="70">
        <f>SUM(F5:F7)</f>
        <v>557</v>
      </c>
      <c r="G4" s="71" t="s">
        <v>279</v>
      </c>
      <c r="H4" s="66" t="s">
        <v>472</v>
      </c>
      <c r="I4" s="67"/>
      <c r="J4" s="68">
        <v>527</v>
      </c>
      <c r="K4" s="67"/>
      <c r="L4" s="69" t="s">
        <v>15</v>
      </c>
      <c r="M4" s="70">
        <f>SUM(M5:M7)</f>
        <v>516</v>
      </c>
      <c r="N4"/>
    </row>
    <row r="5" spans="1:25" ht="15.75" customHeight="1" x14ac:dyDescent="0.3">
      <c r="A5" s="73" t="s">
        <v>398</v>
      </c>
      <c r="B5" s="23">
        <v>49</v>
      </c>
      <c r="C5" s="23">
        <v>50</v>
      </c>
      <c r="D5" s="23">
        <v>48</v>
      </c>
      <c r="E5" s="23">
        <v>45</v>
      </c>
      <c r="F5" s="75">
        <f>SUM(B5:E5)</f>
        <v>192</v>
      </c>
      <c r="G5"/>
      <c r="H5" s="73" t="s">
        <v>473</v>
      </c>
      <c r="I5" s="23">
        <v>39</v>
      </c>
      <c r="J5" s="23">
        <v>40</v>
      </c>
      <c r="K5" s="23">
        <v>46</v>
      </c>
      <c r="L5" s="23">
        <v>42</v>
      </c>
      <c r="M5" s="75">
        <f>SUM(I5:L5)</f>
        <v>167</v>
      </c>
      <c r="N5"/>
    </row>
    <row r="6" spans="1:25" ht="15.75" customHeight="1" x14ac:dyDescent="0.3">
      <c r="A6" s="76" t="s">
        <v>400</v>
      </c>
      <c r="B6" s="24">
        <v>47</v>
      </c>
      <c r="C6" s="24">
        <v>45</v>
      </c>
      <c r="D6" s="24">
        <v>47</v>
      </c>
      <c r="E6" s="24">
        <v>46</v>
      </c>
      <c r="F6" s="25">
        <f>SUM(B6:E6)</f>
        <v>185</v>
      </c>
      <c r="G6"/>
      <c r="H6" s="76" t="s">
        <v>410</v>
      </c>
      <c r="I6" s="24">
        <v>42</v>
      </c>
      <c r="J6" s="24">
        <v>36</v>
      </c>
      <c r="K6" s="24">
        <v>37</v>
      </c>
      <c r="L6" s="24">
        <v>42</v>
      </c>
      <c r="M6" s="25">
        <f>SUM(I6:L6)</f>
        <v>157</v>
      </c>
      <c r="N6"/>
    </row>
    <row r="7" spans="1:25" ht="15.75" customHeight="1" x14ac:dyDescent="0.3">
      <c r="A7" s="77" t="s">
        <v>395</v>
      </c>
      <c r="B7" s="35">
        <v>47</v>
      </c>
      <c r="C7" s="35">
        <v>45</v>
      </c>
      <c r="D7" s="35">
        <v>40</v>
      </c>
      <c r="E7" s="35">
        <v>48</v>
      </c>
      <c r="F7" s="36">
        <f>SUM(B7:E7)</f>
        <v>180</v>
      </c>
      <c r="G7"/>
      <c r="H7" s="77" t="s">
        <v>397</v>
      </c>
      <c r="I7" s="35">
        <v>48</v>
      </c>
      <c r="J7" s="35">
        <v>49</v>
      </c>
      <c r="K7" s="35">
        <v>45</v>
      </c>
      <c r="L7" s="35">
        <v>50</v>
      </c>
      <c r="M7" s="36">
        <f>SUM(I7:L7)</f>
        <v>192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8"/>
    </row>
    <row r="9" spans="1:25" ht="15.75" customHeight="1" x14ac:dyDescent="0.3">
      <c r="A9" s="66" t="s">
        <v>474</v>
      </c>
      <c r="B9" s="67"/>
      <c r="C9" s="68">
        <v>510</v>
      </c>
      <c r="D9" s="67"/>
      <c r="E9" s="69" t="s">
        <v>15</v>
      </c>
      <c r="F9" s="70">
        <f>SUM(F10:F12)</f>
        <v>522</v>
      </c>
      <c r="G9" s="71" t="s">
        <v>279</v>
      </c>
      <c r="H9" s="10" t="s">
        <v>475</v>
      </c>
      <c r="J9" s="110">
        <v>515</v>
      </c>
      <c r="M9" s="10">
        <v>515</v>
      </c>
      <c r="N9"/>
    </row>
    <row r="10" spans="1:25" ht="15.75" customHeight="1" x14ac:dyDescent="0.3">
      <c r="A10" s="73" t="s">
        <v>392</v>
      </c>
      <c r="B10" s="23">
        <v>48</v>
      </c>
      <c r="C10" s="23">
        <v>47</v>
      </c>
      <c r="D10" s="23">
        <v>49</v>
      </c>
      <c r="E10" s="23">
        <v>47</v>
      </c>
      <c r="F10" s="75">
        <f>SUM(B10:E10)</f>
        <v>191</v>
      </c>
      <c r="G10"/>
      <c r="N10"/>
    </row>
    <row r="11" spans="1:25" ht="15.75" customHeight="1" x14ac:dyDescent="0.3">
      <c r="A11" s="76" t="s">
        <v>449</v>
      </c>
      <c r="B11" s="24">
        <v>33</v>
      </c>
      <c r="C11" s="24">
        <v>43</v>
      </c>
      <c r="D11" s="24">
        <v>39</v>
      </c>
      <c r="E11" s="24">
        <v>35</v>
      </c>
      <c r="F11" s="25">
        <f>SUM(B11:E11)</f>
        <v>150</v>
      </c>
      <c r="G11"/>
      <c r="N11"/>
    </row>
    <row r="12" spans="1:25" ht="15.75" customHeight="1" x14ac:dyDescent="0.3">
      <c r="A12" s="77" t="s">
        <v>399</v>
      </c>
      <c r="B12" s="35">
        <v>48</v>
      </c>
      <c r="C12" s="35">
        <v>42</v>
      </c>
      <c r="D12" s="35">
        <v>47</v>
      </c>
      <c r="E12" s="35">
        <v>44</v>
      </c>
      <c r="F12" s="36">
        <f>SUM(B12:E12)</f>
        <v>181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476</v>
      </c>
      <c r="B14" s="67"/>
      <c r="C14" s="68">
        <v>552</v>
      </c>
      <c r="D14" s="67"/>
      <c r="E14" s="69" t="s">
        <v>15</v>
      </c>
      <c r="F14" s="70">
        <f>SUM(F15:F17)</f>
        <v>551</v>
      </c>
      <c r="G14" s="71" t="s">
        <v>279</v>
      </c>
      <c r="H14" s="10" t="s">
        <v>477</v>
      </c>
      <c r="J14" s="110">
        <v>530</v>
      </c>
      <c r="M14" s="10">
        <v>530</v>
      </c>
      <c r="N14"/>
    </row>
    <row r="15" spans="1:25" ht="15.75" customHeight="1" x14ac:dyDescent="0.3">
      <c r="A15" s="73" t="s">
        <v>401</v>
      </c>
      <c r="B15" s="23">
        <v>44</v>
      </c>
      <c r="C15" s="23">
        <v>43</v>
      </c>
      <c r="D15" s="23">
        <v>41</v>
      </c>
      <c r="E15" s="23">
        <v>41</v>
      </c>
      <c r="F15" s="75">
        <f>SUM(B15:E15)</f>
        <v>169</v>
      </c>
      <c r="G15"/>
      <c r="N15"/>
    </row>
    <row r="16" spans="1:25" ht="15.75" customHeight="1" x14ac:dyDescent="0.3">
      <c r="A16" s="76" t="s">
        <v>391</v>
      </c>
      <c r="B16" s="24">
        <v>45</v>
      </c>
      <c r="C16" s="24">
        <v>47</v>
      </c>
      <c r="D16" s="24">
        <v>49</v>
      </c>
      <c r="E16" s="24">
        <v>49</v>
      </c>
      <c r="F16" s="25">
        <f>SUM(B16:E16)</f>
        <v>190</v>
      </c>
      <c r="G16"/>
      <c r="N16"/>
    </row>
    <row r="17" spans="1:20" ht="15.75" customHeight="1" x14ac:dyDescent="0.3">
      <c r="A17" s="77" t="s">
        <v>393</v>
      </c>
      <c r="B17" s="35">
        <v>48</v>
      </c>
      <c r="C17" s="35">
        <v>50</v>
      </c>
      <c r="D17" s="35">
        <v>46</v>
      </c>
      <c r="E17" s="35">
        <v>48</v>
      </c>
      <c r="F17" s="36">
        <f>SUM(B17:E17)</f>
        <v>192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0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478</v>
      </c>
      <c r="H20" s="73" t="s">
        <v>476</v>
      </c>
      <c r="I20" s="23">
        <v>5</v>
      </c>
      <c r="J20" s="23">
        <v>5</v>
      </c>
      <c r="K20" s="23"/>
      <c r="L20" s="23"/>
      <c r="M20" s="23">
        <v>2805</v>
      </c>
      <c r="N20" s="75">
        <v>10</v>
      </c>
    </row>
    <row r="21" spans="1:20" ht="15.75" customHeight="1" x14ac:dyDescent="0.3">
      <c r="B21" s="84" t="s">
        <v>479</v>
      </c>
      <c r="H21" s="111" t="s">
        <v>278</v>
      </c>
      <c r="I21" s="27">
        <v>5</v>
      </c>
      <c r="J21" s="27">
        <v>4</v>
      </c>
      <c r="K21" s="27"/>
      <c r="L21" s="27">
        <v>1</v>
      </c>
      <c r="M21" s="27">
        <v>2814</v>
      </c>
      <c r="N21" s="28">
        <v>8</v>
      </c>
    </row>
    <row r="22" spans="1:20" ht="15.75" customHeight="1" x14ac:dyDescent="0.3">
      <c r="B22" s="9" t="s">
        <v>292</v>
      </c>
      <c r="H22" s="76" t="s">
        <v>472</v>
      </c>
      <c r="I22" s="24">
        <v>5</v>
      </c>
      <c r="J22" s="24">
        <v>2</v>
      </c>
      <c r="K22" s="24"/>
      <c r="L22" s="24">
        <v>3</v>
      </c>
      <c r="M22" s="24">
        <v>2617</v>
      </c>
      <c r="N22" s="25">
        <v>4</v>
      </c>
    </row>
    <row r="23" spans="1:20" ht="15.75" customHeight="1" x14ac:dyDescent="0.3">
      <c r="H23" s="76" t="s">
        <v>477</v>
      </c>
      <c r="I23" s="24">
        <v>5</v>
      </c>
      <c r="J23" s="24">
        <v>2</v>
      </c>
      <c r="K23" s="24"/>
      <c r="L23" s="24">
        <v>3</v>
      </c>
      <c r="M23" s="24">
        <v>2120</v>
      </c>
      <c r="N23" s="25">
        <v>4</v>
      </c>
    </row>
    <row r="24" spans="1:20" ht="15.75" customHeight="1" x14ac:dyDescent="0.3">
      <c r="H24" s="76" t="s">
        <v>475</v>
      </c>
      <c r="I24" s="24">
        <v>5</v>
      </c>
      <c r="J24" s="24">
        <v>1</v>
      </c>
      <c r="K24" s="24"/>
      <c r="L24" s="24">
        <v>4</v>
      </c>
      <c r="M24" s="24">
        <v>2575</v>
      </c>
      <c r="N24" s="25">
        <v>2</v>
      </c>
    </row>
    <row r="25" spans="1:20" ht="15.75" customHeight="1" x14ac:dyDescent="0.3">
      <c r="H25" s="77" t="s">
        <v>474</v>
      </c>
      <c r="I25" s="35">
        <v>5</v>
      </c>
      <c r="J25" s="35">
        <v>1</v>
      </c>
      <c r="K25" s="35"/>
      <c r="L25" s="35">
        <v>4</v>
      </c>
      <c r="M25" s="35">
        <v>2392</v>
      </c>
      <c r="N25" s="36">
        <v>2</v>
      </c>
    </row>
    <row r="26" spans="1:20" ht="15.75" customHeight="1" x14ac:dyDescent="0.3">
      <c r="H26" s="85"/>
    </row>
    <row r="27" spans="1:20" ht="15.75" customHeight="1" x14ac:dyDescent="0.3">
      <c r="A27" s="86"/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86"/>
      <c r="M27" s="86"/>
      <c r="N27" s="86"/>
      <c r="P27" s="8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480</v>
      </c>
      <c r="B30" s="67"/>
      <c r="C30" s="68">
        <v>427</v>
      </c>
      <c r="D30" s="67"/>
      <c r="E30" s="69" t="s">
        <v>15</v>
      </c>
      <c r="F30" s="70">
        <f>SUM(F31:F33)</f>
        <v>450</v>
      </c>
      <c r="G30" s="71" t="s">
        <v>279</v>
      </c>
      <c r="H30" s="66" t="s">
        <v>481</v>
      </c>
      <c r="I30" s="67"/>
      <c r="J30" s="68">
        <v>495</v>
      </c>
      <c r="K30" s="67"/>
      <c r="L30" s="69" t="s">
        <v>15</v>
      </c>
      <c r="M30" s="70">
        <f>SUM(M31:M33)</f>
        <v>178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73" t="s">
        <v>424</v>
      </c>
      <c r="B31" s="23">
        <v>34</v>
      </c>
      <c r="C31" s="23">
        <v>39</v>
      </c>
      <c r="D31" s="23">
        <v>40</v>
      </c>
      <c r="E31" s="23">
        <v>41</v>
      </c>
      <c r="F31" s="75">
        <f>SUM(B31:E31)</f>
        <v>154</v>
      </c>
      <c r="G31"/>
      <c r="H31" s="73" t="s">
        <v>412</v>
      </c>
      <c r="I31" s="23" t="s">
        <v>42</v>
      </c>
      <c r="J31" s="23"/>
      <c r="K31" s="23"/>
      <c r="L31" s="23"/>
      <c r="M31" s="75">
        <f>SUM(I31:L31)</f>
        <v>0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76" t="s">
        <v>453</v>
      </c>
      <c r="B32" s="24">
        <v>32</v>
      </c>
      <c r="C32" s="24">
        <v>40</v>
      </c>
      <c r="D32" s="24">
        <v>32</v>
      </c>
      <c r="E32" s="24">
        <v>34</v>
      </c>
      <c r="F32" s="25">
        <f>SUM(B32:E32)</f>
        <v>138</v>
      </c>
      <c r="G32"/>
      <c r="H32" s="76" t="s">
        <v>421</v>
      </c>
      <c r="I32" s="23" t="s">
        <v>42</v>
      </c>
      <c r="J32" s="24"/>
      <c r="K32" s="24"/>
      <c r="L32" s="24"/>
      <c r="M32" s="25">
        <f>SUM(I32:L32)</f>
        <v>0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77" t="s">
        <v>260</v>
      </c>
      <c r="B33" s="35">
        <v>40</v>
      </c>
      <c r="C33" s="35">
        <v>44</v>
      </c>
      <c r="D33" s="35">
        <v>40</v>
      </c>
      <c r="E33" s="35">
        <v>34</v>
      </c>
      <c r="F33" s="36">
        <f>SUM(B33:E33)</f>
        <v>158</v>
      </c>
      <c r="G33"/>
      <c r="H33" s="77" t="s">
        <v>64</v>
      </c>
      <c r="I33" s="35">
        <v>45</v>
      </c>
      <c r="J33" s="35">
        <v>43</v>
      </c>
      <c r="K33" s="35">
        <v>45</v>
      </c>
      <c r="L33" s="35">
        <v>45</v>
      </c>
      <c r="M33" s="36">
        <f>SUM(I33:L33)</f>
        <v>178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482</v>
      </c>
      <c r="B35" s="67"/>
      <c r="C35" s="68">
        <v>474</v>
      </c>
      <c r="D35" s="67"/>
      <c r="E35" s="69" t="s">
        <v>15</v>
      </c>
      <c r="F35" s="70">
        <f>SUM(F36:F38)</f>
        <v>478</v>
      </c>
      <c r="G35" s="71" t="s">
        <v>279</v>
      </c>
      <c r="H35" s="48" t="s">
        <v>483</v>
      </c>
      <c r="I35" s="48"/>
      <c r="J35" s="97">
        <v>480</v>
      </c>
      <c r="K35" s="48"/>
      <c r="L35" s="48"/>
      <c r="M35" s="48">
        <v>480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73" t="s">
        <v>414</v>
      </c>
      <c r="B36" s="23">
        <v>39</v>
      </c>
      <c r="C36" s="23">
        <v>41</v>
      </c>
      <c r="D36" s="23">
        <v>42</v>
      </c>
      <c r="E36" s="23">
        <v>34</v>
      </c>
      <c r="F36" s="75">
        <f>SUM(B36:E36)</f>
        <v>156</v>
      </c>
      <c r="G36"/>
      <c r="H36" s="48"/>
      <c r="I36" s="48"/>
      <c r="J36" s="48"/>
      <c r="K36" s="48"/>
      <c r="L36" s="48"/>
      <c r="M36" s="48"/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76" t="s">
        <v>416</v>
      </c>
      <c r="B37" s="24">
        <v>45</v>
      </c>
      <c r="C37" s="24">
        <v>42</v>
      </c>
      <c r="D37" s="24">
        <v>44</v>
      </c>
      <c r="E37" s="24">
        <v>37</v>
      </c>
      <c r="F37" s="25">
        <f>SUM(B37:E37)</f>
        <v>168</v>
      </c>
      <c r="G37"/>
      <c r="H37" s="48"/>
      <c r="I37" s="48"/>
      <c r="J37" s="48"/>
      <c r="K37" s="48"/>
      <c r="L37" s="48"/>
      <c r="M37" s="48"/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77" t="s">
        <v>431</v>
      </c>
      <c r="B38" s="35">
        <v>37</v>
      </c>
      <c r="C38" s="35">
        <v>41</v>
      </c>
      <c r="D38" s="35">
        <v>38</v>
      </c>
      <c r="E38" s="35">
        <v>38</v>
      </c>
      <c r="F38" s="36">
        <f>SUM(B38:E38)</f>
        <v>154</v>
      </c>
      <c r="G38"/>
      <c r="H38" s="48"/>
      <c r="I38" s="48"/>
      <c r="J38" s="48"/>
      <c r="K38" s="48"/>
      <c r="L38" s="48"/>
      <c r="M38" s="48"/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48" t="s">
        <v>484</v>
      </c>
      <c r="B40" s="48"/>
      <c r="C40" s="97">
        <v>427</v>
      </c>
      <c r="D40" s="48"/>
      <c r="E40" s="48"/>
      <c r="F40" s="48">
        <v>427</v>
      </c>
      <c r="G40" s="71" t="s">
        <v>279</v>
      </c>
      <c r="H40" t="s">
        <v>485</v>
      </c>
      <c r="I40"/>
      <c r="J40"/>
      <c r="K40"/>
      <c r="L40"/>
      <c r="M40">
        <v>427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48"/>
      <c r="B41" s="48"/>
      <c r="C41" s="48"/>
      <c r="D41" s="48"/>
      <c r="E41" s="48"/>
      <c r="F41" s="48"/>
      <c r="G41"/>
      <c r="H41"/>
      <c r="I41"/>
      <c r="J41"/>
      <c r="K41"/>
      <c r="L41"/>
      <c r="M41"/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48"/>
      <c r="B42" s="48"/>
      <c r="C42" s="48"/>
      <c r="D42" s="48"/>
      <c r="E42" s="48"/>
      <c r="F42" s="48"/>
      <c r="G42"/>
      <c r="H42"/>
      <c r="I42"/>
      <c r="J42"/>
      <c r="K42"/>
      <c r="L42"/>
      <c r="M42"/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48"/>
      <c r="B43" s="48"/>
      <c r="C43" s="48"/>
      <c r="D43" s="48"/>
      <c r="E43" s="48"/>
      <c r="F43" s="48"/>
      <c r="G43"/>
      <c r="H43"/>
      <c r="I43"/>
      <c r="J43"/>
      <c r="K43"/>
      <c r="L43"/>
      <c r="M43"/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80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486</v>
      </c>
      <c r="H46" s="89" t="s">
        <v>482</v>
      </c>
      <c r="I46" s="74">
        <v>5</v>
      </c>
      <c r="J46" s="74">
        <v>3</v>
      </c>
      <c r="K46" s="74"/>
      <c r="L46" s="74">
        <v>2</v>
      </c>
      <c r="M46" s="74">
        <v>2414</v>
      </c>
      <c r="N46" s="90">
        <v>6</v>
      </c>
      <c r="O46" s="48"/>
      <c r="P46" s="48"/>
    </row>
    <row r="47" spans="1:20" ht="15.75" customHeight="1" x14ac:dyDescent="0.3">
      <c r="B47" s="91" t="s">
        <v>487</v>
      </c>
      <c r="H47" s="92" t="s">
        <v>481</v>
      </c>
      <c r="I47" s="22">
        <v>5</v>
      </c>
      <c r="J47" s="22">
        <v>3</v>
      </c>
      <c r="K47" s="22"/>
      <c r="L47" s="22">
        <v>2</v>
      </c>
      <c r="M47" s="22">
        <v>2156</v>
      </c>
      <c r="N47" s="53">
        <v>6</v>
      </c>
      <c r="O47" s="48"/>
      <c r="P47" s="48"/>
    </row>
    <row r="48" spans="1:20" ht="15.75" customHeight="1" x14ac:dyDescent="0.3">
      <c r="B48" s="9" t="s">
        <v>292</v>
      </c>
      <c r="H48" s="92" t="s">
        <v>480</v>
      </c>
      <c r="I48" s="22">
        <v>5</v>
      </c>
      <c r="J48" s="22">
        <v>2</v>
      </c>
      <c r="K48" s="22">
        <v>1</v>
      </c>
      <c r="L48" s="22">
        <v>2</v>
      </c>
      <c r="M48" s="22">
        <v>2207</v>
      </c>
      <c r="N48" s="53">
        <v>5</v>
      </c>
      <c r="O48" s="48"/>
      <c r="P48" s="48"/>
    </row>
    <row r="49" spans="1:16" ht="15.75" customHeight="1" x14ac:dyDescent="0.3">
      <c r="H49" s="92" t="s">
        <v>483</v>
      </c>
      <c r="I49" s="22">
        <v>5</v>
      </c>
      <c r="J49" s="22">
        <v>2</v>
      </c>
      <c r="K49" s="22">
        <v>1</v>
      </c>
      <c r="L49" s="22">
        <v>2</v>
      </c>
      <c r="M49" s="22">
        <v>1920</v>
      </c>
      <c r="N49" s="53">
        <v>5</v>
      </c>
      <c r="O49" s="48"/>
      <c r="P49" s="48"/>
    </row>
    <row r="50" spans="1:16" ht="15.75" customHeight="1" x14ac:dyDescent="0.3">
      <c r="H50" s="93" t="s">
        <v>484</v>
      </c>
      <c r="I50" s="33">
        <v>5</v>
      </c>
      <c r="J50" s="33">
        <v>1</v>
      </c>
      <c r="K50" s="33">
        <v>1</v>
      </c>
      <c r="L50" s="33">
        <v>3</v>
      </c>
      <c r="M50" s="33">
        <v>2135</v>
      </c>
      <c r="N50" s="57">
        <v>3</v>
      </c>
      <c r="O50" s="48"/>
      <c r="P50" s="48"/>
    </row>
    <row r="51" spans="1:16" ht="15.75" customHeight="1" x14ac:dyDescent="0.3">
      <c r="H51" s="48"/>
      <c r="I51" s="48"/>
      <c r="J51" s="48"/>
      <c r="K51" s="48"/>
      <c r="L51" s="48"/>
      <c r="M51" s="48"/>
      <c r="N51" s="48"/>
      <c r="O51" s="48"/>
      <c r="P51" s="48"/>
    </row>
    <row r="52" spans="1:16" ht="15.75" customHeight="1" x14ac:dyDescent="0.3">
      <c r="A52" s="10" t="s">
        <v>460</v>
      </c>
      <c r="E52" s="40"/>
      <c r="G52" s="94" t="s">
        <v>170</v>
      </c>
    </row>
    <row r="53" spans="1:16" ht="15.75" customHeight="1" x14ac:dyDescent="0.3">
      <c r="A53" s="10" t="s">
        <v>171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F6EF5A0-20AB-43B3-AEEF-6CE8A0F7216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8848-C66F-4EDD-9204-C6A450FF871F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488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490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187</v>
      </c>
      <c r="C5" s="16" t="s">
        <v>35</v>
      </c>
      <c r="D5" s="18">
        <v>195</v>
      </c>
      <c r="E5" s="18">
        <v>8</v>
      </c>
      <c r="F5" s="18">
        <v>960</v>
      </c>
      <c r="G5" s="19">
        <v>39</v>
      </c>
      <c r="I5" s="10"/>
    </row>
    <row r="6" spans="1:25" ht="15.75" customHeight="1" x14ac:dyDescent="0.3">
      <c r="A6" s="20">
        <v>8</v>
      </c>
      <c r="B6" s="21" t="s">
        <v>491</v>
      </c>
      <c r="C6" s="21" t="s">
        <v>420</v>
      </c>
      <c r="D6" s="24">
        <v>193</v>
      </c>
      <c r="E6" s="23">
        <v>7</v>
      </c>
      <c r="F6" s="24">
        <v>942</v>
      </c>
      <c r="G6" s="25">
        <v>33</v>
      </c>
      <c r="I6" s="10"/>
    </row>
    <row r="7" spans="1:25" ht="15.75" customHeight="1" x14ac:dyDescent="0.3">
      <c r="A7" s="20">
        <v>5</v>
      </c>
      <c r="B7" s="21" t="s">
        <v>492</v>
      </c>
      <c r="C7" s="21" t="s">
        <v>35</v>
      </c>
      <c r="D7" s="24">
        <v>187</v>
      </c>
      <c r="E7" s="23">
        <v>6</v>
      </c>
      <c r="F7" s="24">
        <v>937</v>
      </c>
      <c r="G7" s="25">
        <v>32</v>
      </c>
      <c r="J7" s="106"/>
    </row>
    <row r="8" spans="1:25" ht="15.75" customHeight="1" x14ac:dyDescent="0.3">
      <c r="A8" s="20">
        <v>7</v>
      </c>
      <c r="B8" s="21" t="s">
        <v>323</v>
      </c>
      <c r="C8" s="21" t="s">
        <v>322</v>
      </c>
      <c r="D8" s="24">
        <v>186</v>
      </c>
      <c r="E8" s="23">
        <v>5</v>
      </c>
      <c r="F8" s="24">
        <v>923</v>
      </c>
      <c r="G8" s="25">
        <v>23</v>
      </c>
    </row>
    <row r="9" spans="1:25" ht="15.75" customHeight="1" x14ac:dyDescent="0.3">
      <c r="A9" s="20">
        <v>1</v>
      </c>
      <c r="B9" s="21" t="s">
        <v>344</v>
      </c>
      <c r="C9" s="21" t="s">
        <v>35</v>
      </c>
      <c r="D9" s="24">
        <v>174</v>
      </c>
      <c r="E9" s="23">
        <v>3</v>
      </c>
      <c r="F9" s="27">
        <v>912</v>
      </c>
      <c r="G9" s="28">
        <v>22</v>
      </c>
      <c r="I9" s="10"/>
    </row>
    <row r="10" spans="1:25" ht="15.75" customHeight="1" x14ac:dyDescent="0.3">
      <c r="A10" s="20">
        <v>2</v>
      </c>
      <c r="B10" s="21" t="s">
        <v>365</v>
      </c>
      <c r="C10" s="21" t="s">
        <v>322</v>
      </c>
      <c r="D10" s="24">
        <v>179</v>
      </c>
      <c r="E10" s="23">
        <v>4</v>
      </c>
      <c r="F10" s="24">
        <v>888</v>
      </c>
      <c r="G10" s="25">
        <v>14</v>
      </c>
      <c r="I10" s="10"/>
    </row>
    <row r="11" spans="1:25" ht="15.75" customHeight="1" x14ac:dyDescent="0.3">
      <c r="A11" s="20">
        <v>6</v>
      </c>
      <c r="B11" s="21" t="s">
        <v>415</v>
      </c>
      <c r="C11" s="21" t="s">
        <v>35</v>
      </c>
      <c r="D11" s="24">
        <v>172</v>
      </c>
      <c r="E11" s="23">
        <v>2</v>
      </c>
      <c r="F11" s="24">
        <v>881</v>
      </c>
      <c r="G11" s="25">
        <v>12</v>
      </c>
      <c r="I11" s="10"/>
    </row>
    <row r="12" spans="1:25" ht="15.75" customHeight="1" x14ac:dyDescent="0.3">
      <c r="A12" s="31">
        <v>3</v>
      </c>
      <c r="B12" s="32" t="s">
        <v>493</v>
      </c>
      <c r="C12" s="32" t="s">
        <v>45</v>
      </c>
      <c r="D12" s="35" t="s">
        <v>42</v>
      </c>
      <c r="E12" s="34">
        <v>0</v>
      </c>
      <c r="F12" s="35">
        <v>184</v>
      </c>
      <c r="G12" s="36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494</v>
      </c>
      <c r="D14" s="9"/>
      <c r="E14" s="9" t="s">
        <v>495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496</v>
      </c>
      <c r="C16" s="16" t="s">
        <v>35</v>
      </c>
      <c r="D16" s="18">
        <v>179</v>
      </c>
      <c r="E16" s="18">
        <v>7</v>
      </c>
      <c r="F16" s="18">
        <v>908</v>
      </c>
      <c r="G16" s="19">
        <v>37</v>
      </c>
    </row>
    <row r="17" spans="1:7" ht="15.75" customHeight="1" x14ac:dyDescent="0.3">
      <c r="A17" s="20">
        <v>4</v>
      </c>
      <c r="B17" s="21" t="s">
        <v>497</v>
      </c>
      <c r="C17" s="21" t="s">
        <v>98</v>
      </c>
      <c r="D17" s="24">
        <v>176</v>
      </c>
      <c r="E17" s="23">
        <v>6</v>
      </c>
      <c r="F17" s="24">
        <v>881</v>
      </c>
      <c r="G17" s="25">
        <v>31</v>
      </c>
    </row>
    <row r="18" spans="1:7" ht="15.75" customHeight="1" x14ac:dyDescent="0.3">
      <c r="A18" s="20">
        <v>3</v>
      </c>
      <c r="B18" s="21" t="s">
        <v>498</v>
      </c>
      <c r="C18" s="21" t="s">
        <v>322</v>
      </c>
      <c r="D18" s="24">
        <v>169</v>
      </c>
      <c r="E18" s="23">
        <v>5</v>
      </c>
      <c r="F18" s="24">
        <v>874</v>
      </c>
      <c r="G18" s="25">
        <v>30</v>
      </c>
    </row>
    <row r="19" spans="1:7" ht="15.75" customHeight="1" x14ac:dyDescent="0.3">
      <c r="A19" s="20">
        <v>1</v>
      </c>
      <c r="B19" s="21" t="s">
        <v>327</v>
      </c>
      <c r="C19" s="21" t="s">
        <v>328</v>
      </c>
      <c r="D19" s="24">
        <v>182</v>
      </c>
      <c r="E19" s="23">
        <v>8</v>
      </c>
      <c r="F19" s="27">
        <v>851</v>
      </c>
      <c r="G19" s="28">
        <v>24</v>
      </c>
    </row>
    <row r="20" spans="1:7" ht="15.75" customHeight="1" x14ac:dyDescent="0.3">
      <c r="A20" s="20">
        <v>5</v>
      </c>
      <c r="B20" s="21" t="s">
        <v>499</v>
      </c>
      <c r="C20" s="21" t="s">
        <v>35</v>
      </c>
      <c r="D20" s="24">
        <v>165</v>
      </c>
      <c r="E20" s="23">
        <v>4</v>
      </c>
      <c r="F20" s="24">
        <v>851</v>
      </c>
      <c r="G20" s="25">
        <v>24</v>
      </c>
    </row>
    <row r="21" spans="1:7" ht="15.75" customHeight="1" x14ac:dyDescent="0.3">
      <c r="A21" s="20">
        <v>7</v>
      </c>
      <c r="B21" s="21" t="s">
        <v>367</v>
      </c>
      <c r="C21" s="21" t="s">
        <v>322</v>
      </c>
      <c r="D21" s="24" t="s">
        <v>42</v>
      </c>
      <c r="E21" s="23">
        <v>0</v>
      </c>
      <c r="F21" s="24">
        <v>643</v>
      </c>
      <c r="G21" s="25">
        <v>14</v>
      </c>
    </row>
    <row r="22" spans="1:7" ht="15.75" customHeight="1" x14ac:dyDescent="0.3">
      <c r="A22" s="20">
        <v>2</v>
      </c>
      <c r="B22" s="21" t="s">
        <v>500</v>
      </c>
      <c r="C22" s="21" t="s">
        <v>35</v>
      </c>
      <c r="D22" s="24">
        <v>160</v>
      </c>
      <c r="E22" s="23">
        <v>3</v>
      </c>
      <c r="F22" s="24">
        <v>795</v>
      </c>
      <c r="G22" s="25">
        <v>12</v>
      </c>
    </row>
    <row r="23" spans="1:7" ht="15.75" customHeight="1" x14ac:dyDescent="0.3">
      <c r="A23" s="31">
        <v>8</v>
      </c>
      <c r="B23" s="32" t="s">
        <v>332</v>
      </c>
      <c r="C23" s="32" t="s">
        <v>322</v>
      </c>
      <c r="D23" s="35">
        <v>132</v>
      </c>
      <c r="E23" s="34">
        <v>2</v>
      </c>
      <c r="F23" s="35">
        <v>709</v>
      </c>
      <c r="G23" s="36">
        <v>7</v>
      </c>
    </row>
    <row r="24" spans="1:7" ht="15.75" customHeight="1" x14ac:dyDescent="0.3"/>
    <row r="25" spans="1:7" ht="15.75" customHeight="1" x14ac:dyDescent="0.3">
      <c r="A25" s="1"/>
      <c r="B25" s="8" t="s">
        <v>48</v>
      </c>
      <c r="C25" s="9" t="s">
        <v>501</v>
      </c>
      <c r="D25" s="9"/>
      <c r="E25" s="9" t="s">
        <v>502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366</v>
      </c>
      <c r="C27" s="16" t="s">
        <v>35</v>
      </c>
      <c r="D27" s="18">
        <v>181</v>
      </c>
      <c r="E27" s="18">
        <v>7</v>
      </c>
      <c r="F27" s="18">
        <v>899</v>
      </c>
      <c r="G27" s="19">
        <v>34</v>
      </c>
    </row>
    <row r="28" spans="1:7" ht="15.75" customHeight="1" x14ac:dyDescent="0.3">
      <c r="A28" s="20">
        <v>4</v>
      </c>
      <c r="B28" s="21" t="s">
        <v>503</v>
      </c>
      <c r="C28" s="21" t="s">
        <v>129</v>
      </c>
      <c r="D28" s="24">
        <v>180</v>
      </c>
      <c r="E28" s="23">
        <v>6</v>
      </c>
      <c r="F28" s="24">
        <v>879</v>
      </c>
      <c r="G28" s="25">
        <v>31</v>
      </c>
    </row>
    <row r="29" spans="1:7" ht="15.75" customHeight="1" x14ac:dyDescent="0.3">
      <c r="A29" s="20">
        <v>1</v>
      </c>
      <c r="B29" s="30" t="s">
        <v>356</v>
      </c>
      <c r="C29" s="21" t="s">
        <v>45</v>
      </c>
      <c r="D29" s="24">
        <v>165</v>
      </c>
      <c r="E29" s="23">
        <v>5</v>
      </c>
      <c r="F29" s="27">
        <v>830</v>
      </c>
      <c r="G29" s="28">
        <v>22</v>
      </c>
    </row>
    <row r="30" spans="1:7" ht="15.75" customHeight="1" x14ac:dyDescent="0.3">
      <c r="A30" s="20">
        <v>2</v>
      </c>
      <c r="B30" s="21" t="s">
        <v>504</v>
      </c>
      <c r="C30" s="21" t="s">
        <v>35</v>
      </c>
      <c r="D30" s="24">
        <v>156</v>
      </c>
      <c r="E30" s="23">
        <v>4</v>
      </c>
      <c r="F30" s="24">
        <v>809</v>
      </c>
      <c r="G30" s="25">
        <v>19</v>
      </c>
    </row>
    <row r="31" spans="1:7" ht="15.75" customHeight="1" x14ac:dyDescent="0.3">
      <c r="A31" s="20">
        <v>6</v>
      </c>
      <c r="B31" s="21" t="s">
        <v>345</v>
      </c>
      <c r="C31" s="21" t="s">
        <v>322</v>
      </c>
      <c r="D31" s="24" t="s">
        <v>42</v>
      </c>
      <c r="E31" s="23">
        <v>0</v>
      </c>
      <c r="F31" s="24">
        <v>653</v>
      </c>
      <c r="G31" s="25">
        <v>16</v>
      </c>
    </row>
    <row r="32" spans="1:7" ht="15.75" customHeight="1" x14ac:dyDescent="0.3">
      <c r="A32" s="20">
        <v>5</v>
      </c>
      <c r="B32" s="21" t="s">
        <v>505</v>
      </c>
      <c r="C32" s="21" t="s">
        <v>137</v>
      </c>
      <c r="D32" s="24">
        <v>133</v>
      </c>
      <c r="E32" s="23">
        <v>3</v>
      </c>
      <c r="F32" s="24">
        <v>629</v>
      </c>
      <c r="G32" s="25">
        <v>9</v>
      </c>
    </row>
    <row r="33" spans="1:7" ht="15.75" customHeight="1" x14ac:dyDescent="0.3">
      <c r="A33" s="31">
        <v>3</v>
      </c>
      <c r="B33" s="32" t="s">
        <v>506</v>
      </c>
      <c r="C33" s="32" t="s">
        <v>65</v>
      </c>
      <c r="D33" s="35">
        <v>86</v>
      </c>
      <c r="E33" s="34">
        <v>2</v>
      </c>
      <c r="F33" s="35">
        <v>547</v>
      </c>
      <c r="G33" s="36">
        <v>8</v>
      </c>
    </row>
    <row r="34" spans="1:7" ht="15.75" customHeight="1" x14ac:dyDescent="0.3"/>
    <row r="35" spans="1:7" ht="15.75" customHeight="1" x14ac:dyDescent="0.3">
      <c r="B35" s="10" t="s">
        <v>460</v>
      </c>
      <c r="F35" s="45" t="s">
        <v>170</v>
      </c>
    </row>
    <row r="36" spans="1:7" ht="15.75" customHeight="1" x14ac:dyDescent="0.3">
      <c r="B36" s="10" t="s">
        <v>171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3D7796BF-70F3-404C-A2D9-9176AF576D5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5D86-1C66-4A19-8185-FBE88CDC5A42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488</v>
      </c>
      <c r="C1" s="2"/>
      <c r="D1" s="3"/>
      <c r="E1" s="3"/>
      <c r="F1" s="3" t="s">
        <v>267</v>
      </c>
      <c r="G1" s="3"/>
      <c r="H1" s="3"/>
      <c r="I1" s="103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507</v>
      </c>
      <c r="D3" s="9"/>
      <c r="E3" s="9" t="s">
        <v>508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4</v>
      </c>
      <c r="B5" s="49" t="s">
        <v>187</v>
      </c>
      <c r="C5" s="49" t="s">
        <v>35</v>
      </c>
      <c r="D5" s="17">
        <v>195</v>
      </c>
      <c r="E5" s="18">
        <v>8</v>
      </c>
      <c r="F5" s="17">
        <v>960</v>
      </c>
      <c r="G5" s="50">
        <v>39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0">
        <v>5</v>
      </c>
      <c r="B6" s="52" t="s">
        <v>492</v>
      </c>
      <c r="C6" s="52" t="s">
        <v>35</v>
      </c>
      <c r="D6" s="22">
        <v>187</v>
      </c>
      <c r="E6" s="24">
        <v>6</v>
      </c>
      <c r="F6" s="22">
        <v>937</v>
      </c>
      <c r="G6" s="53">
        <v>33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0">
        <v>7</v>
      </c>
      <c r="B7" s="52" t="s">
        <v>491</v>
      </c>
      <c r="C7" s="52" t="s">
        <v>420</v>
      </c>
      <c r="D7" s="22">
        <v>193</v>
      </c>
      <c r="E7" s="24">
        <v>7</v>
      </c>
      <c r="F7" s="22">
        <v>942</v>
      </c>
      <c r="G7" s="53">
        <v>32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1">
        <v>6</v>
      </c>
      <c r="B8" s="52" t="s">
        <v>323</v>
      </c>
      <c r="C8" s="52" t="s">
        <v>322</v>
      </c>
      <c r="D8" s="22">
        <v>186</v>
      </c>
      <c r="E8" s="24">
        <v>5</v>
      </c>
      <c r="F8" s="22">
        <v>923</v>
      </c>
      <c r="G8" s="53">
        <v>23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0">
        <v>1</v>
      </c>
      <c r="B9" s="21" t="s">
        <v>344</v>
      </c>
      <c r="C9" s="21" t="s">
        <v>35</v>
      </c>
      <c r="D9" s="24">
        <v>174</v>
      </c>
      <c r="E9" s="24">
        <v>2</v>
      </c>
      <c r="F9" s="27">
        <v>912</v>
      </c>
      <c r="G9" s="28">
        <v>22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1">
        <v>8</v>
      </c>
      <c r="B10" s="52" t="s">
        <v>366</v>
      </c>
      <c r="C10" s="52" t="s">
        <v>35</v>
      </c>
      <c r="D10" s="22">
        <v>181</v>
      </c>
      <c r="E10" s="24">
        <v>4</v>
      </c>
      <c r="F10" s="22">
        <v>899</v>
      </c>
      <c r="G10" s="53">
        <v>18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1">
        <v>2</v>
      </c>
      <c r="B11" s="52" t="s">
        <v>497</v>
      </c>
      <c r="C11" s="52" t="s">
        <v>98</v>
      </c>
      <c r="D11" s="22">
        <v>176</v>
      </c>
      <c r="E11" s="24">
        <v>3</v>
      </c>
      <c r="F11" s="22">
        <v>881</v>
      </c>
      <c r="G11" s="53">
        <v>12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31">
        <v>3</v>
      </c>
      <c r="B12" s="56" t="s">
        <v>499</v>
      </c>
      <c r="C12" s="56" t="s">
        <v>35</v>
      </c>
      <c r="D12" s="33">
        <v>165</v>
      </c>
      <c r="E12" s="35">
        <v>1</v>
      </c>
      <c r="F12" s="33">
        <v>851</v>
      </c>
      <c r="G12" s="57">
        <v>7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0" t="s">
        <v>266</v>
      </c>
      <c r="F14" s="45" t="s">
        <v>170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10" t="s">
        <v>171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11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D63B2FE-A646-4A0D-B280-FDCE42D8A12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7D98-00AD-43EE-9A07-A228AECC585B}">
  <sheetPr>
    <tabColor rgb="FFFFFF00"/>
    <pageSetUpPr fitToPage="1"/>
  </sheetPr>
  <dimension ref="A1:Y5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9" ht="18" x14ac:dyDescent="0.35">
      <c r="A1" s="98"/>
      <c r="B1" s="2" t="s">
        <v>509</v>
      </c>
      <c r="C1" s="2"/>
      <c r="D1" s="3"/>
      <c r="E1" s="3"/>
      <c r="F1" s="3"/>
      <c r="G1" s="3"/>
      <c r="H1" s="3"/>
      <c r="I1" s="4" t="s">
        <v>510</v>
      </c>
    </row>
    <row r="2" spans="1:9" ht="20.100000000000001" customHeight="1" x14ac:dyDescent="0.35">
      <c r="B2" s="5" t="s">
        <v>2</v>
      </c>
      <c r="C2" s="113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A3" s="1"/>
      <c r="B3" s="8" t="s">
        <v>4</v>
      </c>
      <c r="C3" s="9" t="s">
        <v>511</v>
      </c>
      <c r="D3" s="9"/>
      <c r="E3" s="9" t="s">
        <v>512</v>
      </c>
      <c r="F3" s="8"/>
      <c r="G3" s="8"/>
      <c r="H3" s="8"/>
      <c r="I3" s="8"/>
    </row>
    <row r="4" spans="1:9" ht="15.75" customHeight="1" x14ac:dyDescent="0.3">
      <c r="A4" s="11">
        <v>2</v>
      </c>
      <c r="B4" s="12" t="s">
        <v>10</v>
      </c>
      <c r="C4" s="99" t="s">
        <v>11</v>
      </c>
      <c r="D4" s="67"/>
      <c r="E4" s="114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64</v>
      </c>
      <c r="C5" s="16" t="s">
        <v>65</v>
      </c>
      <c r="D5" s="18">
        <v>88</v>
      </c>
      <c r="E5" s="18">
        <v>93</v>
      </c>
      <c r="F5" s="18">
        <f t="shared" ref="F5:F12" si="0">SUM(D5:E5)</f>
        <v>181</v>
      </c>
      <c r="G5" s="18">
        <v>7</v>
      </c>
      <c r="H5" s="18">
        <v>880</v>
      </c>
      <c r="I5" s="19">
        <v>32</v>
      </c>
    </row>
    <row r="6" spans="1:9" ht="15.75" customHeight="1" x14ac:dyDescent="0.3">
      <c r="A6" s="20">
        <v>4</v>
      </c>
      <c r="B6" s="21" t="s">
        <v>513</v>
      </c>
      <c r="C6" s="21" t="s">
        <v>160</v>
      </c>
      <c r="D6" s="24">
        <v>95</v>
      </c>
      <c r="E6" s="24">
        <v>93</v>
      </c>
      <c r="F6" s="24">
        <f t="shared" si="0"/>
        <v>188</v>
      </c>
      <c r="G6" s="23">
        <v>8</v>
      </c>
      <c r="H6" s="24">
        <v>759</v>
      </c>
      <c r="I6" s="25">
        <v>32</v>
      </c>
    </row>
    <row r="7" spans="1:9" ht="15.75" customHeight="1" x14ac:dyDescent="0.3">
      <c r="A7" s="20">
        <v>2</v>
      </c>
      <c r="B7" s="26" t="s">
        <v>514</v>
      </c>
      <c r="C7" s="26" t="s">
        <v>77</v>
      </c>
      <c r="D7" s="24">
        <v>87</v>
      </c>
      <c r="E7" s="24">
        <v>88</v>
      </c>
      <c r="F7" s="24">
        <f t="shared" si="0"/>
        <v>175</v>
      </c>
      <c r="G7" s="23">
        <v>4</v>
      </c>
      <c r="H7" s="24">
        <v>886</v>
      </c>
      <c r="I7" s="25">
        <v>28</v>
      </c>
    </row>
    <row r="8" spans="1:9" ht="15.75" customHeight="1" x14ac:dyDescent="0.3">
      <c r="A8" s="20">
        <v>1</v>
      </c>
      <c r="B8" s="26" t="s">
        <v>68</v>
      </c>
      <c r="C8" s="26" t="s">
        <v>35</v>
      </c>
      <c r="D8" s="24">
        <v>90</v>
      </c>
      <c r="E8" s="24">
        <v>87</v>
      </c>
      <c r="F8" s="24">
        <f t="shared" si="0"/>
        <v>177</v>
      </c>
      <c r="G8" s="23">
        <v>6</v>
      </c>
      <c r="H8" s="27">
        <v>876</v>
      </c>
      <c r="I8" s="28">
        <v>28</v>
      </c>
    </row>
    <row r="9" spans="1:9" ht="15.75" customHeight="1" x14ac:dyDescent="0.3">
      <c r="A9" s="20">
        <v>7</v>
      </c>
      <c r="B9" s="21" t="s">
        <v>102</v>
      </c>
      <c r="C9" s="21" t="s">
        <v>35</v>
      </c>
      <c r="D9" s="24">
        <v>86</v>
      </c>
      <c r="E9" s="24">
        <v>90</v>
      </c>
      <c r="F9" s="24">
        <f t="shared" si="0"/>
        <v>176</v>
      </c>
      <c r="G9" s="23">
        <v>5</v>
      </c>
      <c r="H9" s="24">
        <v>856</v>
      </c>
      <c r="I9" s="25">
        <v>22</v>
      </c>
    </row>
    <row r="10" spans="1:9" ht="15.75" customHeight="1" x14ac:dyDescent="0.3">
      <c r="A10" s="20">
        <v>6</v>
      </c>
      <c r="B10" s="21" t="s">
        <v>438</v>
      </c>
      <c r="C10" s="21" t="s">
        <v>325</v>
      </c>
      <c r="D10" s="24">
        <v>86</v>
      </c>
      <c r="E10" s="24">
        <v>82</v>
      </c>
      <c r="F10" s="24">
        <f t="shared" si="0"/>
        <v>168</v>
      </c>
      <c r="G10" s="23">
        <v>3</v>
      </c>
      <c r="H10" s="24">
        <v>841</v>
      </c>
      <c r="I10" s="25">
        <v>19</v>
      </c>
    </row>
    <row r="11" spans="1:9" ht="15.75" customHeight="1" x14ac:dyDescent="0.3">
      <c r="A11" s="20">
        <v>8</v>
      </c>
      <c r="B11" s="21" t="s">
        <v>87</v>
      </c>
      <c r="C11" s="21" t="s">
        <v>35</v>
      </c>
      <c r="D11" s="24">
        <v>80</v>
      </c>
      <c r="E11" s="24">
        <v>72</v>
      </c>
      <c r="F11" s="24">
        <f t="shared" si="0"/>
        <v>152</v>
      </c>
      <c r="G11" s="23">
        <v>2</v>
      </c>
      <c r="H11" s="24">
        <v>797</v>
      </c>
      <c r="I11" s="25">
        <v>15</v>
      </c>
    </row>
    <row r="12" spans="1:9" ht="15.75" customHeight="1" x14ac:dyDescent="0.3">
      <c r="A12" s="31">
        <v>3</v>
      </c>
      <c r="B12" s="32" t="s">
        <v>41</v>
      </c>
      <c r="C12" s="32" t="s">
        <v>39</v>
      </c>
      <c r="D12" s="35" t="s">
        <v>42</v>
      </c>
      <c r="E12" s="35"/>
      <c r="F12" s="35">
        <f t="shared" si="0"/>
        <v>0</v>
      </c>
      <c r="G12" s="34">
        <v>0</v>
      </c>
      <c r="H12" s="35">
        <v>0</v>
      </c>
      <c r="I12" s="36">
        <v>0</v>
      </c>
    </row>
    <row r="13" spans="1:9" ht="15.75" customHeight="1" x14ac:dyDescent="0.3"/>
    <row r="14" spans="1:9" ht="15.75" customHeight="1" x14ac:dyDescent="0.3">
      <c r="A14" s="1"/>
      <c r="B14" s="8" t="s">
        <v>7</v>
      </c>
      <c r="C14" s="9" t="s">
        <v>515</v>
      </c>
      <c r="D14" s="9"/>
      <c r="E14" s="9" t="s">
        <v>516</v>
      </c>
      <c r="F14" s="8"/>
      <c r="G14" s="8"/>
      <c r="H14" s="8"/>
      <c r="I14" s="8"/>
    </row>
    <row r="15" spans="1:9" ht="15.75" customHeight="1" x14ac:dyDescent="0.3">
      <c r="A15" s="11">
        <v>2</v>
      </c>
      <c r="B15" s="12" t="s">
        <v>10</v>
      </c>
      <c r="C15" s="99" t="s">
        <v>11</v>
      </c>
      <c r="D15" s="67"/>
      <c r="E15" s="114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8</v>
      </c>
      <c r="B16" s="16" t="s">
        <v>93</v>
      </c>
      <c r="C16" s="16" t="s">
        <v>65</v>
      </c>
      <c r="D16" s="18">
        <v>88</v>
      </c>
      <c r="E16" s="18">
        <v>80</v>
      </c>
      <c r="F16" s="18">
        <f t="shared" ref="F16:F23" si="1">SUM(D16:E16)</f>
        <v>168</v>
      </c>
      <c r="G16" s="18">
        <v>5</v>
      </c>
      <c r="H16" s="18">
        <v>841</v>
      </c>
      <c r="I16" s="19">
        <v>33</v>
      </c>
    </row>
    <row r="17" spans="1:9" ht="15.75" customHeight="1" x14ac:dyDescent="0.3">
      <c r="A17" s="20">
        <v>3</v>
      </c>
      <c r="B17" s="21" t="s">
        <v>59</v>
      </c>
      <c r="C17" s="21" t="s">
        <v>35</v>
      </c>
      <c r="D17" s="24">
        <v>93</v>
      </c>
      <c r="E17" s="24">
        <v>89</v>
      </c>
      <c r="F17" s="24">
        <f t="shared" si="1"/>
        <v>182</v>
      </c>
      <c r="G17" s="23">
        <v>8</v>
      </c>
      <c r="H17" s="24">
        <v>836</v>
      </c>
      <c r="I17" s="25">
        <v>31</v>
      </c>
    </row>
    <row r="18" spans="1:9" x14ac:dyDescent="0.3">
      <c r="A18" s="20">
        <v>2</v>
      </c>
      <c r="B18" s="21" t="s">
        <v>89</v>
      </c>
      <c r="C18" s="21" t="s">
        <v>90</v>
      </c>
      <c r="D18" s="24">
        <v>88</v>
      </c>
      <c r="E18" s="24">
        <v>92</v>
      </c>
      <c r="F18" s="24">
        <f t="shared" si="1"/>
        <v>180</v>
      </c>
      <c r="G18" s="23">
        <v>7</v>
      </c>
      <c r="H18" s="24">
        <v>822</v>
      </c>
      <c r="I18" s="25">
        <v>30</v>
      </c>
    </row>
    <row r="19" spans="1:9" ht="15.75" customHeight="1" x14ac:dyDescent="0.3">
      <c r="A19" s="20">
        <v>6</v>
      </c>
      <c r="B19" s="21" t="s">
        <v>69</v>
      </c>
      <c r="C19" s="21" t="s">
        <v>61</v>
      </c>
      <c r="D19" s="24">
        <v>91</v>
      </c>
      <c r="E19" s="24">
        <v>79</v>
      </c>
      <c r="F19" s="24">
        <f t="shared" si="1"/>
        <v>170</v>
      </c>
      <c r="G19" s="23">
        <v>6</v>
      </c>
      <c r="H19" s="24">
        <v>830</v>
      </c>
      <c r="I19" s="25">
        <v>27</v>
      </c>
    </row>
    <row r="20" spans="1:9" ht="15.75" customHeight="1" x14ac:dyDescent="0.3">
      <c r="A20" s="20">
        <v>4</v>
      </c>
      <c r="B20" s="21" t="s">
        <v>123</v>
      </c>
      <c r="C20" s="21" t="s">
        <v>65</v>
      </c>
      <c r="D20" s="24">
        <v>81</v>
      </c>
      <c r="E20" s="24">
        <v>83</v>
      </c>
      <c r="F20" s="24">
        <f t="shared" si="1"/>
        <v>164</v>
      </c>
      <c r="G20" s="23">
        <v>4</v>
      </c>
      <c r="H20" s="24">
        <v>816</v>
      </c>
      <c r="I20" s="25">
        <v>25</v>
      </c>
    </row>
    <row r="21" spans="1:9" ht="15.75" customHeight="1" x14ac:dyDescent="0.3">
      <c r="A21" s="20">
        <v>5</v>
      </c>
      <c r="B21" s="21" t="s">
        <v>76</v>
      </c>
      <c r="C21" s="21" t="s">
        <v>77</v>
      </c>
      <c r="D21" s="24">
        <v>80</v>
      </c>
      <c r="E21" s="24">
        <v>71</v>
      </c>
      <c r="F21" s="24">
        <f t="shared" si="1"/>
        <v>151</v>
      </c>
      <c r="G21" s="23">
        <v>3</v>
      </c>
      <c r="H21" s="24">
        <v>789</v>
      </c>
      <c r="I21" s="25">
        <v>21</v>
      </c>
    </row>
    <row r="22" spans="1:9" ht="15.75" customHeight="1" x14ac:dyDescent="0.3">
      <c r="A22" s="20">
        <v>1</v>
      </c>
      <c r="B22" s="26" t="s">
        <v>38</v>
      </c>
      <c r="C22" s="26" t="s">
        <v>39</v>
      </c>
      <c r="D22" s="24" t="s">
        <v>42</v>
      </c>
      <c r="E22" s="24"/>
      <c r="F22" s="24">
        <f t="shared" si="1"/>
        <v>0</v>
      </c>
      <c r="G22" s="23">
        <v>0</v>
      </c>
      <c r="H22" s="27">
        <v>458</v>
      </c>
      <c r="I22" s="28">
        <v>8</v>
      </c>
    </row>
    <row r="23" spans="1:9" ht="15.75" customHeight="1" x14ac:dyDescent="0.3">
      <c r="A23" s="31">
        <v>7</v>
      </c>
      <c r="B23" s="32" t="s">
        <v>517</v>
      </c>
      <c r="C23" s="32" t="s">
        <v>35</v>
      </c>
      <c r="D23" s="35" t="s">
        <v>42</v>
      </c>
      <c r="E23" s="35"/>
      <c r="F23" s="35">
        <f t="shared" si="1"/>
        <v>0</v>
      </c>
      <c r="G23" s="34">
        <v>0</v>
      </c>
      <c r="H23" s="35">
        <v>386</v>
      </c>
      <c r="I23" s="36">
        <v>4</v>
      </c>
    </row>
    <row r="24" spans="1:9" ht="15.75" customHeight="1" x14ac:dyDescent="0.3"/>
    <row r="25" spans="1:9" ht="15.75" customHeight="1" x14ac:dyDescent="0.3">
      <c r="A25" s="1"/>
      <c r="B25" s="8" t="s">
        <v>48</v>
      </c>
      <c r="C25" s="9" t="s">
        <v>518</v>
      </c>
      <c r="D25" s="9"/>
      <c r="E25" s="9" t="s">
        <v>519</v>
      </c>
      <c r="F25" s="8"/>
      <c r="G25" s="8"/>
      <c r="H25" s="8"/>
      <c r="I25" s="8"/>
    </row>
    <row r="26" spans="1:9" ht="15.75" customHeight="1" x14ac:dyDescent="0.3">
      <c r="A26" s="11">
        <v>2</v>
      </c>
      <c r="B26" s="12" t="s">
        <v>10</v>
      </c>
      <c r="C26" s="99" t="s">
        <v>11</v>
      </c>
      <c r="D26" s="67"/>
      <c r="E26" s="114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4</v>
      </c>
      <c r="B27" s="16" t="s">
        <v>121</v>
      </c>
      <c r="C27" s="16" t="s">
        <v>77</v>
      </c>
      <c r="D27" s="18">
        <v>91</v>
      </c>
      <c r="E27" s="18">
        <v>91</v>
      </c>
      <c r="F27" s="18">
        <f t="shared" ref="F27:F34" si="2">SUM(D27:E27)</f>
        <v>182</v>
      </c>
      <c r="G27" s="18">
        <v>8</v>
      </c>
      <c r="H27" s="18">
        <v>832</v>
      </c>
      <c r="I27" s="19">
        <v>32</v>
      </c>
    </row>
    <row r="28" spans="1:9" ht="15.75" customHeight="1" x14ac:dyDescent="0.3">
      <c r="A28" s="20">
        <v>7</v>
      </c>
      <c r="B28" s="21" t="s">
        <v>324</v>
      </c>
      <c r="C28" s="21" t="s">
        <v>325</v>
      </c>
      <c r="D28" s="24">
        <v>80</v>
      </c>
      <c r="E28" s="24">
        <v>78</v>
      </c>
      <c r="F28" s="24">
        <f t="shared" si="2"/>
        <v>158</v>
      </c>
      <c r="G28" s="23">
        <v>5</v>
      </c>
      <c r="H28" s="24">
        <v>817</v>
      </c>
      <c r="I28" s="25">
        <v>31</v>
      </c>
    </row>
    <row r="29" spans="1:9" ht="15.75" customHeight="1" x14ac:dyDescent="0.3">
      <c r="A29" s="20">
        <v>1</v>
      </c>
      <c r="B29" s="26" t="s">
        <v>95</v>
      </c>
      <c r="C29" s="26" t="s">
        <v>96</v>
      </c>
      <c r="D29" s="24">
        <v>87</v>
      </c>
      <c r="E29" s="24">
        <v>80</v>
      </c>
      <c r="F29" s="24">
        <f t="shared" si="2"/>
        <v>167</v>
      </c>
      <c r="G29" s="23">
        <v>6</v>
      </c>
      <c r="H29" s="27">
        <v>814</v>
      </c>
      <c r="I29" s="28">
        <v>31</v>
      </c>
    </row>
    <row r="30" spans="1:9" ht="15.75" customHeight="1" x14ac:dyDescent="0.3">
      <c r="A30" s="20">
        <v>8</v>
      </c>
      <c r="B30" s="21" t="s">
        <v>124</v>
      </c>
      <c r="C30" s="21" t="s">
        <v>61</v>
      </c>
      <c r="D30" s="24">
        <v>84</v>
      </c>
      <c r="E30" s="24">
        <v>85</v>
      </c>
      <c r="F30" s="24">
        <f t="shared" si="2"/>
        <v>169</v>
      </c>
      <c r="G30" s="23">
        <v>7</v>
      </c>
      <c r="H30" s="24">
        <v>786</v>
      </c>
      <c r="I30" s="25">
        <v>25</v>
      </c>
    </row>
    <row r="31" spans="1:9" ht="15.75" customHeight="1" x14ac:dyDescent="0.3">
      <c r="A31" s="20">
        <v>2</v>
      </c>
      <c r="B31" s="21" t="s">
        <v>151</v>
      </c>
      <c r="C31" s="21" t="s">
        <v>77</v>
      </c>
      <c r="D31" s="24">
        <v>75</v>
      </c>
      <c r="E31" s="24">
        <v>82</v>
      </c>
      <c r="F31" s="24">
        <f t="shared" si="2"/>
        <v>157</v>
      </c>
      <c r="G31" s="23">
        <v>4</v>
      </c>
      <c r="H31" s="24">
        <v>751</v>
      </c>
      <c r="I31" s="25">
        <v>20</v>
      </c>
    </row>
    <row r="32" spans="1:9" ht="15.75" customHeight="1" x14ac:dyDescent="0.3">
      <c r="A32" s="20">
        <v>6</v>
      </c>
      <c r="B32" s="21" t="s">
        <v>520</v>
      </c>
      <c r="C32" s="21" t="s">
        <v>325</v>
      </c>
      <c r="D32" s="24">
        <v>56</v>
      </c>
      <c r="E32" s="24">
        <v>73</v>
      </c>
      <c r="F32" s="24">
        <f t="shared" si="2"/>
        <v>129</v>
      </c>
      <c r="G32" s="23">
        <v>2</v>
      </c>
      <c r="H32" s="24">
        <v>743</v>
      </c>
      <c r="I32" s="25">
        <v>18</v>
      </c>
    </row>
    <row r="33" spans="1:9" ht="15.75" customHeight="1" x14ac:dyDescent="0.3">
      <c r="A33" s="20">
        <v>3</v>
      </c>
      <c r="B33" s="21" t="s">
        <v>521</v>
      </c>
      <c r="C33" s="21" t="s">
        <v>246</v>
      </c>
      <c r="D33" s="24">
        <v>84</v>
      </c>
      <c r="E33" s="24">
        <v>0</v>
      </c>
      <c r="F33" s="24">
        <f t="shared" si="2"/>
        <v>84</v>
      </c>
      <c r="G33" s="23">
        <v>1</v>
      </c>
      <c r="H33" s="24">
        <v>704</v>
      </c>
      <c r="I33" s="25">
        <v>18</v>
      </c>
    </row>
    <row r="34" spans="1:9" ht="15.75" customHeight="1" x14ac:dyDescent="0.3">
      <c r="A34" s="31">
        <v>5</v>
      </c>
      <c r="B34" s="32" t="s">
        <v>522</v>
      </c>
      <c r="C34" s="32" t="s">
        <v>140</v>
      </c>
      <c r="D34" s="35">
        <v>66</v>
      </c>
      <c r="E34" s="35">
        <v>78</v>
      </c>
      <c r="F34" s="35">
        <f t="shared" si="2"/>
        <v>144</v>
      </c>
      <c r="G34" s="34">
        <v>3</v>
      </c>
      <c r="H34" s="35">
        <v>548</v>
      </c>
      <c r="I34" s="36">
        <v>7</v>
      </c>
    </row>
    <row r="35" spans="1:9" ht="15.75" customHeight="1" x14ac:dyDescent="0.3"/>
    <row r="36" spans="1:9" ht="15.75" customHeight="1" x14ac:dyDescent="0.3">
      <c r="A36" s="1"/>
      <c r="B36" s="8" t="s">
        <v>51</v>
      </c>
      <c r="C36" s="9" t="s">
        <v>523</v>
      </c>
      <c r="D36" s="9"/>
      <c r="E36" s="9" t="s">
        <v>524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9" t="s">
        <v>11</v>
      </c>
      <c r="D37" s="67"/>
      <c r="E37" s="114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525</v>
      </c>
      <c r="C38" s="16" t="s">
        <v>129</v>
      </c>
      <c r="D38" s="18">
        <v>79</v>
      </c>
      <c r="E38" s="18">
        <v>80</v>
      </c>
      <c r="F38" s="18">
        <f t="shared" ref="F38:F45" si="3">SUM(D38:E38)</f>
        <v>159</v>
      </c>
      <c r="G38" s="18">
        <v>8</v>
      </c>
      <c r="H38" s="18">
        <v>814</v>
      </c>
      <c r="I38" s="19">
        <v>34</v>
      </c>
    </row>
    <row r="39" spans="1:9" ht="15.75" customHeight="1" x14ac:dyDescent="0.3">
      <c r="A39" s="20">
        <v>5</v>
      </c>
      <c r="B39" s="21" t="s">
        <v>157</v>
      </c>
      <c r="C39" s="21" t="s">
        <v>158</v>
      </c>
      <c r="D39" s="24">
        <v>58</v>
      </c>
      <c r="E39" s="24">
        <v>67</v>
      </c>
      <c r="F39" s="24">
        <f t="shared" si="3"/>
        <v>125</v>
      </c>
      <c r="G39" s="23">
        <v>2</v>
      </c>
      <c r="H39" s="24">
        <v>753</v>
      </c>
      <c r="I39" s="25">
        <v>29</v>
      </c>
    </row>
    <row r="40" spans="1:9" ht="15.75" customHeight="1" x14ac:dyDescent="0.3">
      <c r="A40" s="20">
        <v>7</v>
      </c>
      <c r="B40" s="21" t="s">
        <v>178</v>
      </c>
      <c r="C40" s="21" t="s">
        <v>17</v>
      </c>
      <c r="D40" s="24">
        <v>65</v>
      </c>
      <c r="E40" s="24">
        <v>83</v>
      </c>
      <c r="F40" s="24">
        <f t="shared" si="3"/>
        <v>148</v>
      </c>
      <c r="G40" s="23">
        <v>5</v>
      </c>
      <c r="H40" s="24">
        <v>735</v>
      </c>
      <c r="I40" s="25">
        <v>26</v>
      </c>
    </row>
    <row r="41" spans="1:9" ht="15.75" customHeight="1" x14ac:dyDescent="0.3">
      <c r="A41" s="20">
        <v>8</v>
      </c>
      <c r="B41" s="21" t="s">
        <v>338</v>
      </c>
      <c r="C41" s="21" t="s">
        <v>325</v>
      </c>
      <c r="D41" s="24">
        <v>71</v>
      </c>
      <c r="E41" s="24">
        <v>61</v>
      </c>
      <c r="F41" s="24">
        <f t="shared" si="3"/>
        <v>132</v>
      </c>
      <c r="G41" s="23">
        <v>3</v>
      </c>
      <c r="H41" s="24">
        <v>719</v>
      </c>
      <c r="I41" s="25">
        <v>23</v>
      </c>
    </row>
    <row r="42" spans="1:9" ht="15.75" customHeight="1" x14ac:dyDescent="0.3">
      <c r="A42" s="20">
        <v>2</v>
      </c>
      <c r="B42" s="21" t="s">
        <v>79</v>
      </c>
      <c r="C42" s="21" t="s">
        <v>80</v>
      </c>
      <c r="D42" s="24">
        <v>77</v>
      </c>
      <c r="E42" s="24">
        <v>80</v>
      </c>
      <c r="F42" s="24">
        <f t="shared" si="3"/>
        <v>157</v>
      </c>
      <c r="G42" s="23">
        <v>7</v>
      </c>
      <c r="H42" s="24">
        <v>698</v>
      </c>
      <c r="I42" s="25">
        <v>22</v>
      </c>
    </row>
    <row r="43" spans="1:9" ht="15.75" customHeight="1" x14ac:dyDescent="0.3">
      <c r="A43" s="20">
        <v>1</v>
      </c>
      <c r="B43" s="26" t="s">
        <v>130</v>
      </c>
      <c r="C43" s="26" t="s">
        <v>131</v>
      </c>
      <c r="D43" s="24">
        <v>80</v>
      </c>
      <c r="E43" s="24">
        <v>77</v>
      </c>
      <c r="F43" s="24">
        <f t="shared" si="3"/>
        <v>157</v>
      </c>
      <c r="G43" s="23">
        <v>7</v>
      </c>
      <c r="H43" s="27">
        <v>464</v>
      </c>
      <c r="I43" s="28">
        <v>18</v>
      </c>
    </row>
    <row r="44" spans="1:9" ht="15.75" customHeight="1" x14ac:dyDescent="0.3">
      <c r="A44" s="20">
        <v>6</v>
      </c>
      <c r="B44" s="21" t="s">
        <v>354</v>
      </c>
      <c r="C44" s="21" t="s">
        <v>325</v>
      </c>
      <c r="D44" s="24">
        <v>66</v>
      </c>
      <c r="E44" s="24">
        <v>70</v>
      </c>
      <c r="F44" s="24">
        <f t="shared" si="3"/>
        <v>136</v>
      </c>
      <c r="G44" s="23">
        <v>4</v>
      </c>
      <c r="H44" s="24">
        <v>649</v>
      </c>
      <c r="I44" s="25">
        <v>16</v>
      </c>
    </row>
    <row r="45" spans="1:9" ht="15.75" customHeight="1" x14ac:dyDescent="0.3">
      <c r="A45" s="31">
        <v>4</v>
      </c>
      <c r="B45" s="32" t="s">
        <v>168</v>
      </c>
      <c r="C45" s="32" t="s">
        <v>131</v>
      </c>
      <c r="D45" s="35" t="s">
        <v>42</v>
      </c>
      <c r="E45" s="35"/>
      <c r="F45" s="35">
        <f t="shared" si="3"/>
        <v>0</v>
      </c>
      <c r="G45" s="34">
        <v>0</v>
      </c>
      <c r="H45" s="35">
        <v>359</v>
      </c>
      <c r="I45" s="36">
        <v>10</v>
      </c>
    </row>
    <row r="46" spans="1:9" ht="15.75" customHeight="1" x14ac:dyDescent="0.3"/>
    <row r="47" spans="1:9" ht="15.75" customHeight="1" x14ac:dyDescent="0.3">
      <c r="A47" s="1"/>
      <c r="B47" s="8" t="s">
        <v>81</v>
      </c>
      <c r="C47" s="9" t="s">
        <v>526</v>
      </c>
      <c r="D47" s="9"/>
      <c r="E47" s="9" t="s">
        <v>527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9" t="s">
        <v>11</v>
      </c>
      <c r="D48" s="67"/>
      <c r="E48" s="114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2" t="s">
        <v>528</v>
      </c>
      <c r="C49" s="42" t="s">
        <v>325</v>
      </c>
      <c r="D49" s="18">
        <v>76</v>
      </c>
      <c r="E49" s="18">
        <v>57</v>
      </c>
      <c r="F49" s="18">
        <f t="shared" ref="F49:F55" si="4">SUM(D49:E49)</f>
        <v>133</v>
      </c>
      <c r="G49" s="18">
        <v>5</v>
      </c>
      <c r="H49" s="43">
        <v>690</v>
      </c>
      <c r="I49" s="44">
        <v>27</v>
      </c>
    </row>
    <row r="50" spans="1:9" ht="15.75" customHeight="1" x14ac:dyDescent="0.3">
      <c r="A50" s="20">
        <v>6</v>
      </c>
      <c r="B50" s="21" t="s">
        <v>529</v>
      </c>
      <c r="C50" s="21" t="s">
        <v>129</v>
      </c>
      <c r="D50" s="24">
        <v>73</v>
      </c>
      <c r="E50" s="24">
        <v>63</v>
      </c>
      <c r="F50" s="24">
        <f t="shared" si="4"/>
        <v>136</v>
      </c>
      <c r="G50" s="23">
        <v>7</v>
      </c>
      <c r="H50" s="24">
        <v>680</v>
      </c>
      <c r="I50" s="25">
        <v>24</v>
      </c>
    </row>
    <row r="51" spans="1:9" ht="15.75" customHeight="1" x14ac:dyDescent="0.3">
      <c r="A51" s="20">
        <v>3</v>
      </c>
      <c r="B51" s="21" t="s">
        <v>336</v>
      </c>
      <c r="C51" s="21" t="s">
        <v>325</v>
      </c>
      <c r="D51" s="24">
        <v>49</v>
      </c>
      <c r="E51" s="24">
        <v>53</v>
      </c>
      <c r="F51" s="24">
        <f t="shared" si="4"/>
        <v>102</v>
      </c>
      <c r="G51" s="23">
        <v>2</v>
      </c>
      <c r="H51" s="24">
        <v>657</v>
      </c>
      <c r="I51" s="25">
        <v>22</v>
      </c>
    </row>
    <row r="52" spans="1:9" ht="15.75" customHeight="1" x14ac:dyDescent="0.3">
      <c r="A52" s="20">
        <v>5</v>
      </c>
      <c r="B52" s="21" t="s">
        <v>530</v>
      </c>
      <c r="C52" s="21" t="s">
        <v>325</v>
      </c>
      <c r="D52" s="24">
        <v>52</v>
      </c>
      <c r="E52" s="24">
        <v>83</v>
      </c>
      <c r="F52" s="24">
        <f t="shared" si="4"/>
        <v>135</v>
      </c>
      <c r="G52" s="23">
        <v>6</v>
      </c>
      <c r="H52" s="24">
        <v>626</v>
      </c>
      <c r="I52" s="25">
        <v>22</v>
      </c>
    </row>
    <row r="53" spans="1:9" ht="15.75" customHeight="1" x14ac:dyDescent="0.3">
      <c r="A53" s="20">
        <v>2</v>
      </c>
      <c r="B53" s="21" t="s">
        <v>531</v>
      </c>
      <c r="C53" s="21" t="s">
        <v>61</v>
      </c>
      <c r="D53" s="24">
        <v>51</v>
      </c>
      <c r="E53" s="24">
        <v>57</v>
      </c>
      <c r="F53" s="24">
        <f t="shared" si="4"/>
        <v>108</v>
      </c>
      <c r="G53" s="23">
        <v>3</v>
      </c>
      <c r="H53" s="24">
        <v>619</v>
      </c>
      <c r="I53" s="25">
        <v>21</v>
      </c>
    </row>
    <row r="54" spans="1:9" ht="15.75" customHeight="1" x14ac:dyDescent="0.3">
      <c r="A54" s="20">
        <v>7</v>
      </c>
      <c r="B54" s="21" t="s">
        <v>339</v>
      </c>
      <c r="C54" s="21" t="s">
        <v>325</v>
      </c>
      <c r="D54" s="24">
        <v>75</v>
      </c>
      <c r="E54" s="24">
        <v>46</v>
      </c>
      <c r="F54" s="24">
        <f t="shared" si="4"/>
        <v>121</v>
      </c>
      <c r="G54" s="23">
        <v>4</v>
      </c>
      <c r="H54" s="24">
        <v>603</v>
      </c>
      <c r="I54" s="25">
        <v>18</v>
      </c>
    </row>
    <row r="55" spans="1:9" ht="15.75" customHeight="1" x14ac:dyDescent="0.3">
      <c r="A55" s="31">
        <v>4</v>
      </c>
      <c r="B55" s="32" t="s">
        <v>532</v>
      </c>
      <c r="C55" s="32" t="s">
        <v>71</v>
      </c>
      <c r="D55" s="35">
        <v>52</v>
      </c>
      <c r="E55" s="35">
        <v>50</v>
      </c>
      <c r="F55" s="35">
        <f t="shared" si="4"/>
        <v>102</v>
      </c>
      <c r="G55" s="34">
        <v>2</v>
      </c>
      <c r="H55" s="35">
        <v>425</v>
      </c>
      <c r="I55" s="36">
        <v>8</v>
      </c>
    </row>
    <row r="56" spans="1:9" ht="15.75" customHeight="1" x14ac:dyDescent="0.3"/>
    <row r="57" spans="1:9" ht="15.75" customHeight="1" x14ac:dyDescent="0.3">
      <c r="B57" s="10" t="s">
        <v>533</v>
      </c>
      <c r="F57" s="45" t="s">
        <v>374</v>
      </c>
    </row>
    <row r="58" spans="1:9" ht="15.75" customHeight="1" x14ac:dyDescent="0.3">
      <c r="B58" s="10" t="s">
        <v>375</v>
      </c>
    </row>
  </sheetData>
  <mergeCells count="1">
    <mergeCell ref="D2:I2"/>
  </mergeCells>
  <hyperlinks>
    <hyperlink ref="B2" location="'Index'!A3" tooltip="Go to the Index sheet" display="á" xr:uid="{B5C0288F-4439-4D55-A5D0-E884060A1EB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8255-0B9E-40EC-9059-395475391A7A}">
  <sheetPr>
    <tabColor rgb="FFFFFF00"/>
    <pageSetUpPr fitToPage="1"/>
  </sheetPr>
  <dimension ref="A1:Y1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9" ht="18" x14ac:dyDescent="0.35">
      <c r="A1" s="98"/>
      <c r="B1" s="2" t="s">
        <v>509</v>
      </c>
      <c r="C1" s="2"/>
      <c r="D1" s="3"/>
      <c r="E1" s="3"/>
      <c r="F1" s="3" t="s">
        <v>267</v>
      </c>
      <c r="G1" s="3"/>
      <c r="H1" s="3"/>
      <c r="I1" s="103" t="s">
        <v>510</v>
      </c>
    </row>
    <row r="2" spans="1:9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</row>
    <row r="3" spans="1:9" ht="15.75" customHeight="1" x14ac:dyDescent="0.3">
      <c r="A3" s="1"/>
      <c r="B3" s="8" t="s">
        <v>4</v>
      </c>
      <c r="C3" s="9" t="s">
        <v>534</v>
      </c>
      <c r="D3" s="9"/>
      <c r="E3" s="9" t="s">
        <v>535</v>
      </c>
      <c r="F3" s="8"/>
      <c r="G3" s="8"/>
      <c r="H3" s="8"/>
      <c r="I3" s="8"/>
    </row>
    <row r="4" spans="1:9" ht="15.75" customHeight="1" x14ac:dyDescent="0.3">
      <c r="A4" s="11">
        <v>2</v>
      </c>
      <c r="B4" s="12" t="s">
        <v>10</v>
      </c>
      <c r="C4" s="99" t="s">
        <v>11</v>
      </c>
      <c r="D4" s="67"/>
      <c r="E4" s="114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58">
        <v>8</v>
      </c>
      <c r="B5" s="49" t="s">
        <v>64</v>
      </c>
      <c r="C5" s="49" t="s">
        <v>65</v>
      </c>
      <c r="D5" s="17">
        <v>88</v>
      </c>
      <c r="E5" s="17">
        <v>93</v>
      </c>
      <c r="F5" s="18">
        <v>181</v>
      </c>
      <c r="G5" s="18">
        <v>9</v>
      </c>
      <c r="H5" s="17">
        <v>880</v>
      </c>
      <c r="I5" s="50">
        <v>42</v>
      </c>
    </row>
    <row r="6" spans="1:9" ht="15.75" customHeight="1" x14ac:dyDescent="0.3">
      <c r="A6" s="51">
        <v>6</v>
      </c>
      <c r="B6" s="52" t="s">
        <v>513</v>
      </c>
      <c r="C6" s="52" t="s">
        <v>160</v>
      </c>
      <c r="D6" s="22">
        <v>95</v>
      </c>
      <c r="E6" s="22">
        <v>93</v>
      </c>
      <c r="F6" s="24">
        <v>188</v>
      </c>
      <c r="G6" s="24">
        <v>10</v>
      </c>
      <c r="H6" s="22">
        <v>759</v>
      </c>
      <c r="I6" s="53">
        <v>40</v>
      </c>
    </row>
    <row r="7" spans="1:9" ht="15.75" customHeight="1" x14ac:dyDescent="0.3">
      <c r="A7" s="20">
        <v>7</v>
      </c>
      <c r="B7" s="52" t="s">
        <v>69</v>
      </c>
      <c r="C7" s="52" t="s">
        <v>61</v>
      </c>
      <c r="D7" s="22">
        <v>91</v>
      </c>
      <c r="E7" s="22">
        <v>79</v>
      </c>
      <c r="F7" s="24">
        <v>170</v>
      </c>
      <c r="G7" s="24">
        <v>7</v>
      </c>
      <c r="H7" s="22">
        <v>830</v>
      </c>
      <c r="I7" s="53">
        <v>35</v>
      </c>
    </row>
    <row r="8" spans="1:9" ht="15.75" customHeight="1" x14ac:dyDescent="0.3">
      <c r="A8" s="20">
        <v>9</v>
      </c>
      <c r="B8" s="52" t="s">
        <v>93</v>
      </c>
      <c r="C8" s="52" t="s">
        <v>65</v>
      </c>
      <c r="D8" s="22">
        <v>88</v>
      </c>
      <c r="E8" s="22">
        <v>80</v>
      </c>
      <c r="F8" s="24">
        <v>168</v>
      </c>
      <c r="G8" s="24">
        <v>5</v>
      </c>
      <c r="H8" s="22">
        <v>841</v>
      </c>
      <c r="I8" s="53">
        <v>34</v>
      </c>
    </row>
    <row r="9" spans="1:9" ht="15.75" customHeight="1" x14ac:dyDescent="0.3">
      <c r="A9" s="20">
        <v>3</v>
      </c>
      <c r="B9" s="52" t="s">
        <v>89</v>
      </c>
      <c r="C9" s="52" t="s">
        <v>90</v>
      </c>
      <c r="D9" s="22">
        <v>88</v>
      </c>
      <c r="E9" s="22">
        <v>92</v>
      </c>
      <c r="F9" s="24">
        <v>180</v>
      </c>
      <c r="G9" s="24">
        <v>8</v>
      </c>
      <c r="H9" s="22">
        <v>822</v>
      </c>
      <c r="I9" s="53">
        <v>32</v>
      </c>
    </row>
    <row r="10" spans="1:9" ht="15.75" customHeight="1" x14ac:dyDescent="0.3">
      <c r="A10" s="51">
        <v>4</v>
      </c>
      <c r="B10" s="52" t="s">
        <v>123</v>
      </c>
      <c r="C10" s="52" t="s">
        <v>65</v>
      </c>
      <c r="D10" s="22">
        <v>81</v>
      </c>
      <c r="E10" s="22">
        <v>83</v>
      </c>
      <c r="F10" s="24">
        <v>164</v>
      </c>
      <c r="G10" s="24">
        <v>4</v>
      </c>
      <c r="H10" s="22">
        <v>816</v>
      </c>
      <c r="I10" s="53">
        <v>26</v>
      </c>
    </row>
    <row r="11" spans="1:9" ht="15.75" customHeight="1" x14ac:dyDescent="0.3">
      <c r="A11" s="20">
        <v>5</v>
      </c>
      <c r="B11" s="52" t="s">
        <v>124</v>
      </c>
      <c r="C11" s="52" t="s">
        <v>61</v>
      </c>
      <c r="D11" s="22">
        <v>84</v>
      </c>
      <c r="E11" s="22">
        <v>85</v>
      </c>
      <c r="F11" s="24">
        <v>169</v>
      </c>
      <c r="G11" s="24">
        <v>6</v>
      </c>
      <c r="H11" s="22">
        <v>786</v>
      </c>
      <c r="I11" s="53">
        <v>21</v>
      </c>
    </row>
    <row r="12" spans="1:9" ht="15.75" customHeight="1" x14ac:dyDescent="0.3">
      <c r="A12" s="51">
        <v>10</v>
      </c>
      <c r="B12" s="52" t="s">
        <v>178</v>
      </c>
      <c r="C12" s="52" t="s">
        <v>17</v>
      </c>
      <c r="D12" s="22">
        <v>65</v>
      </c>
      <c r="E12" s="22">
        <v>83</v>
      </c>
      <c r="F12" s="24">
        <v>148</v>
      </c>
      <c r="G12" s="24">
        <v>3</v>
      </c>
      <c r="H12" s="22">
        <v>735</v>
      </c>
      <c r="I12" s="53">
        <v>20</v>
      </c>
    </row>
    <row r="13" spans="1:9" ht="15.75" customHeight="1" x14ac:dyDescent="0.3">
      <c r="A13" s="20">
        <v>1</v>
      </c>
      <c r="B13" s="26" t="s">
        <v>521</v>
      </c>
      <c r="C13" s="26" t="s">
        <v>246</v>
      </c>
      <c r="D13" s="24">
        <v>84</v>
      </c>
      <c r="E13" s="24">
        <v>0</v>
      </c>
      <c r="F13" s="24">
        <v>84</v>
      </c>
      <c r="G13" s="24">
        <v>1</v>
      </c>
      <c r="H13" s="27">
        <v>704</v>
      </c>
      <c r="I13" s="28">
        <v>18</v>
      </c>
    </row>
    <row r="14" spans="1:9" ht="15.75" customHeight="1" x14ac:dyDescent="0.3">
      <c r="A14" s="55">
        <v>2</v>
      </c>
      <c r="B14" s="56" t="s">
        <v>531</v>
      </c>
      <c r="C14" s="56" t="s">
        <v>61</v>
      </c>
      <c r="D14" s="33">
        <v>51</v>
      </c>
      <c r="E14" s="33">
        <v>57</v>
      </c>
      <c r="F14" s="35">
        <v>108</v>
      </c>
      <c r="G14" s="35">
        <v>2</v>
      </c>
      <c r="H14" s="33">
        <v>619</v>
      </c>
      <c r="I14" s="57">
        <v>9</v>
      </c>
    </row>
    <row r="15" spans="1:9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</row>
    <row r="16" spans="1:9" ht="15.75" customHeight="1" x14ac:dyDescent="0.3">
      <c r="A16" s="48"/>
      <c r="B16" s="10" t="s">
        <v>266</v>
      </c>
      <c r="F16" s="45" t="s">
        <v>374</v>
      </c>
      <c r="H16" s="48"/>
      <c r="I16" s="48"/>
    </row>
    <row r="17" spans="2:2" ht="15.75" customHeight="1" x14ac:dyDescent="0.3">
      <c r="B17" s="10" t="s">
        <v>375</v>
      </c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F32C36E4-EE7C-4EA3-9E3A-E9EA3294C31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9D64-5E1F-4743-B8CB-692B7520B165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1147</v>
      </c>
      <c r="C1" s="2"/>
      <c r="D1" s="3"/>
      <c r="E1" s="3"/>
      <c r="F1" s="3"/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6"/>
      <c r="B2" s="5" t="s">
        <v>2</v>
      </c>
      <c r="C2" s="113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1149</v>
      </c>
      <c r="D3" s="9"/>
      <c r="E3" s="9" t="s">
        <v>1546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K4" s="10"/>
    </row>
    <row r="5" spans="1:25" ht="15.75" customHeight="1" x14ac:dyDescent="0.3">
      <c r="A5" s="214">
        <v>4</v>
      </c>
      <c r="B5" s="16" t="s">
        <v>1152</v>
      </c>
      <c r="C5" s="16" t="s">
        <v>27</v>
      </c>
      <c r="D5" s="461">
        <v>99.003</v>
      </c>
      <c r="E5" s="461">
        <v>99.001000000000005</v>
      </c>
      <c r="F5" s="482">
        <f>SUM(D5:E5)</f>
        <v>198.00400000000002</v>
      </c>
      <c r="G5" s="18">
        <v>8</v>
      </c>
      <c r="H5" s="482">
        <v>994.03000000000009</v>
      </c>
      <c r="I5" s="138">
        <v>45</v>
      </c>
      <c r="K5" s="10"/>
    </row>
    <row r="6" spans="1:25" ht="15.75" customHeight="1" x14ac:dyDescent="0.3">
      <c r="A6" s="215">
        <v>3</v>
      </c>
      <c r="B6" s="216" t="s">
        <v>1151</v>
      </c>
      <c r="C6" s="216" t="s">
        <v>27</v>
      </c>
      <c r="D6" s="452">
        <v>100.003</v>
      </c>
      <c r="E6" s="452">
        <v>99.003</v>
      </c>
      <c r="F6" s="453">
        <f>SUM(D6:E6)</f>
        <v>199.006</v>
      </c>
      <c r="G6" s="23">
        <v>10</v>
      </c>
      <c r="H6" s="453">
        <v>992.02199999999993</v>
      </c>
      <c r="I6" s="144">
        <v>43</v>
      </c>
      <c r="K6" s="10"/>
    </row>
    <row r="7" spans="1:25" ht="15.75" customHeight="1" x14ac:dyDescent="0.3">
      <c r="A7" s="215">
        <v>2</v>
      </c>
      <c r="B7" s="216" t="s">
        <v>644</v>
      </c>
      <c r="C7" s="216" t="s">
        <v>564</v>
      </c>
      <c r="D7" s="452">
        <v>99.003</v>
      </c>
      <c r="E7" s="452">
        <v>99.001999999999995</v>
      </c>
      <c r="F7" s="453">
        <f>SUM(D7:E7)</f>
        <v>198.005</v>
      </c>
      <c r="G7" s="23">
        <v>9</v>
      </c>
      <c r="H7" s="454">
        <v>992.01799999999992</v>
      </c>
      <c r="I7" s="147">
        <v>40</v>
      </c>
      <c r="J7" s="106"/>
      <c r="K7" s="10"/>
    </row>
    <row r="8" spans="1:25" ht="15.75" customHeight="1" x14ac:dyDescent="0.3">
      <c r="A8" s="215">
        <v>7</v>
      </c>
      <c r="B8" s="216" t="s">
        <v>779</v>
      </c>
      <c r="C8" s="216" t="s">
        <v>27</v>
      </c>
      <c r="D8" s="452">
        <v>99.001999999999995</v>
      </c>
      <c r="E8" s="452">
        <v>97</v>
      </c>
      <c r="F8" s="453">
        <f>SUM(D8:E8)</f>
        <v>196.00200000000001</v>
      </c>
      <c r="G8" s="23">
        <v>5</v>
      </c>
      <c r="H8" s="453">
        <v>980.02</v>
      </c>
      <c r="I8" s="144">
        <v>31</v>
      </c>
    </row>
    <row r="9" spans="1:25" ht="15.75" customHeight="1" x14ac:dyDescent="0.3">
      <c r="A9" s="215">
        <v>6</v>
      </c>
      <c r="B9" s="216" t="s">
        <v>1154</v>
      </c>
      <c r="C9" s="216" t="s">
        <v>1155</v>
      </c>
      <c r="D9" s="452">
        <v>99.001999999999995</v>
      </c>
      <c r="E9" s="452">
        <v>99.001999999999995</v>
      </c>
      <c r="F9" s="453">
        <f>SUM(D9:E9)</f>
        <v>198.00399999999999</v>
      </c>
      <c r="G9" s="23">
        <v>8</v>
      </c>
      <c r="H9" s="453">
        <v>980.02099999999996</v>
      </c>
      <c r="I9" s="144">
        <v>30</v>
      </c>
    </row>
    <row r="10" spans="1:25" ht="15.75" customHeight="1" x14ac:dyDescent="0.3">
      <c r="A10" s="215">
        <v>1</v>
      </c>
      <c r="B10" s="216" t="s">
        <v>1150</v>
      </c>
      <c r="C10" s="216" t="s">
        <v>647</v>
      </c>
      <c r="D10" s="452">
        <v>99.003</v>
      </c>
      <c r="E10" s="452">
        <v>98.001000000000005</v>
      </c>
      <c r="F10" s="453">
        <f>SUM(D10:E10)</f>
        <v>197.00400000000002</v>
      </c>
      <c r="G10" s="23">
        <v>6</v>
      </c>
      <c r="H10" s="453">
        <v>980.01799999999992</v>
      </c>
      <c r="I10" s="147">
        <v>29</v>
      </c>
    </row>
    <row r="11" spans="1:25" ht="15.75" customHeight="1" x14ac:dyDescent="0.3">
      <c r="A11" s="215">
        <v>5</v>
      </c>
      <c r="B11" s="216" t="s">
        <v>1153</v>
      </c>
      <c r="C11" s="216" t="s">
        <v>80</v>
      </c>
      <c r="D11" s="452">
        <v>98</v>
      </c>
      <c r="E11" s="452">
        <v>95.001000000000005</v>
      </c>
      <c r="F11" s="453">
        <f>SUM(D11:E11)</f>
        <v>193.001</v>
      </c>
      <c r="G11" s="23">
        <v>3</v>
      </c>
      <c r="H11" s="453">
        <v>972.01300000000003</v>
      </c>
      <c r="I11" s="144">
        <v>23</v>
      </c>
      <c r="K11" s="10"/>
    </row>
    <row r="12" spans="1:25" ht="15.75" customHeight="1" x14ac:dyDescent="0.3">
      <c r="A12" s="215">
        <v>9</v>
      </c>
      <c r="B12" s="216" t="s">
        <v>565</v>
      </c>
      <c r="C12" s="216" t="s">
        <v>550</v>
      </c>
      <c r="D12" s="452">
        <v>98.001000000000005</v>
      </c>
      <c r="E12" s="452">
        <v>94.001999999999995</v>
      </c>
      <c r="F12" s="453">
        <f>SUM(D12:E12)</f>
        <v>192.00299999999999</v>
      </c>
      <c r="G12" s="23">
        <v>2</v>
      </c>
      <c r="H12" s="453">
        <v>968.01299999999992</v>
      </c>
      <c r="I12" s="144">
        <v>17</v>
      </c>
      <c r="K12" s="10"/>
    </row>
    <row r="13" spans="1:25" ht="15.75" customHeight="1" x14ac:dyDescent="0.3">
      <c r="A13" s="215">
        <v>8</v>
      </c>
      <c r="B13" s="216" t="s">
        <v>731</v>
      </c>
      <c r="C13" s="216" t="s">
        <v>96</v>
      </c>
      <c r="D13" s="452">
        <v>96.001000000000005</v>
      </c>
      <c r="E13" s="452">
        <v>95</v>
      </c>
      <c r="F13" s="453">
        <f>SUM(D13:E13)</f>
        <v>191.001</v>
      </c>
      <c r="G13" s="23">
        <v>1</v>
      </c>
      <c r="H13" s="453">
        <v>958.00900000000001</v>
      </c>
      <c r="I13" s="144">
        <v>10</v>
      </c>
      <c r="K13" s="10"/>
    </row>
    <row r="14" spans="1:25" ht="15.75" customHeight="1" x14ac:dyDescent="0.3">
      <c r="A14" s="483">
        <v>10</v>
      </c>
      <c r="B14" s="484" t="s">
        <v>1156</v>
      </c>
      <c r="C14" s="484" t="s">
        <v>73</v>
      </c>
      <c r="D14" s="485">
        <v>99.003</v>
      </c>
      <c r="E14" s="485">
        <v>96.003</v>
      </c>
      <c r="F14" s="486">
        <f>SUM(D14:E14)</f>
        <v>195.006</v>
      </c>
      <c r="G14" s="487">
        <v>4</v>
      </c>
      <c r="H14" s="456">
        <v>947.01699999999994</v>
      </c>
      <c r="I14" s="291">
        <v>10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1157</v>
      </c>
      <c r="D16" s="9"/>
      <c r="E16" s="9" t="s">
        <v>1546</v>
      </c>
      <c r="F16" s="8"/>
      <c r="G16" s="8"/>
      <c r="H16" s="8"/>
      <c r="I16" s="8"/>
      <c r="K16" s="10"/>
    </row>
    <row r="17" spans="1:11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K17" s="10"/>
    </row>
    <row r="18" spans="1:11" ht="15.75" customHeight="1" x14ac:dyDescent="0.3">
      <c r="A18" s="214">
        <v>9</v>
      </c>
      <c r="B18" s="16" t="s">
        <v>563</v>
      </c>
      <c r="C18" s="16" t="s">
        <v>564</v>
      </c>
      <c r="D18" s="461">
        <v>100</v>
      </c>
      <c r="E18" s="461">
        <v>99.001000000000005</v>
      </c>
      <c r="F18" s="482">
        <f>SUM(D18:E18)</f>
        <v>199.001</v>
      </c>
      <c r="G18" s="18">
        <v>9</v>
      </c>
      <c r="H18" s="482">
        <v>992.01599999999996</v>
      </c>
      <c r="I18" s="138">
        <v>47</v>
      </c>
      <c r="K18" s="10"/>
    </row>
    <row r="19" spans="1:11" ht="15.75" customHeight="1" x14ac:dyDescent="0.3">
      <c r="A19" s="215">
        <v>1</v>
      </c>
      <c r="B19" s="216" t="s">
        <v>1158</v>
      </c>
      <c r="C19" s="216" t="s">
        <v>564</v>
      </c>
      <c r="D19" s="452">
        <v>98.001000000000005</v>
      </c>
      <c r="E19" s="452">
        <v>97.001000000000005</v>
      </c>
      <c r="F19" s="453">
        <f>SUM(D19:E19)</f>
        <v>195.00200000000001</v>
      </c>
      <c r="G19" s="23">
        <v>3</v>
      </c>
      <c r="H19" s="453">
        <v>988.01599999999985</v>
      </c>
      <c r="I19" s="147">
        <v>39</v>
      </c>
      <c r="K19" s="10"/>
    </row>
    <row r="20" spans="1:11" ht="15.75" customHeight="1" x14ac:dyDescent="0.3">
      <c r="A20" s="215">
        <v>3</v>
      </c>
      <c r="B20" s="216" t="s">
        <v>1160</v>
      </c>
      <c r="C20" s="216" t="s">
        <v>564</v>
      </c>
      <c r="D20" s="452">
        <v>99.003</v>
      </c>
      <c r="E20" s="452">
        <v>98.001999999999995</v>
      </c>
      <c r="F20" s="453">
        <f>SUM(D20:E20)</f>
        <v>197.005</v>
      </c>
      <c r="G20" s="23">
        <v>8</v>
      </c>
      <c r="H20" s="453">
        <v>984.02599999999995</v>
      </c>
      <c r="I20" s="144">
        <v>39</v>
      </c>
      <c r="K20" s="10"/>
    </row>
    <row r="21" spans="1:11" ht="15.75" customHeight="1" x14ac:dyDescent="0.3">
      <c r="A21" s="215">
        <v>4</v>
      </c>
      <c r="B21" s="216" t="s">
        <v>1161</v>
      </c>
      <c r="C21" s="216" t="s">
        <v>1155</v>
      </c>
      <c r="D21" s="452">
        <v>98.003</v>
      </c>
      <c r="E21" s="452">
        <v>97.001999999999995</v>
      </c>
      <c r="F21" s="453">
        <f>SUM(D21:E21)</f>
        <v>195.005</v>
      </c>
      <c r="G21" s="23">
        <v>6</v>
      </c>
      <c r="H21" s="453">
        <v>976.01800000000003</v>
      </c>
      <c r="I21" s="144">
        <v>32</v>
      </c>
      <c r="K21" s="10"/>
    </row>
    <row r="22" spans="1:11" ht="15.75" customHeight="1" x14ac:dyDescent="0.3">
      <c r="A22" s="215">
        <v>6</v>
      </c>
      <c r="B22" s="216" t="s">
        <v>1163</v>
      </c>
      <c r="C22" s="216" t="s">
        <v>1155</v>
      </c>
      <c r="D22" s="452">
        <v>100.002</v>
      </c>
      <c r="E22" s="452">
        <v>99.001999999999995</v>
      </c>
      <c r="F22" s="453">
        <f>SUM(D22:E22)</f>
        <v>199.00399999999999</v>
      </c>
      <c r="G22" s="23">
        <v>10</v>
      </c>
      <c r="H22" s="453">
        <v>976.01599999999996</v>
      </c>
      <c r="I22" s="144">
        <v>32</v>
      </c>
      <c r="K22" s="10"/>
    </row>
    <row r="23" spans="1:11" ht="15.75" customHeight="1" x14ac:dyDescent="0.3">
      <c r="A23" s="215">
        <v>2</v>
      </c>
      <c r="B23" s="216" t="s">
        <v>1159</v>
      </c>
      <c r="C23" s="216" t="s">
        <v>545</v>
      </c>
      <c r="D23" s="452">
        <v>99.001999999999995</v>
      </c>
      <c r="E23" s="452">
        <v>96.001000000000005</v>
      </c>
      <c r="F23" s="453">
        <f>SUM(D23:E23)</f>
        <v>195.00299999999999</v>
      </c>
      <c r="G23" s="23">
        <v>5</v>
      </c>
      <c r="H23" s="453">
        <v>964.01099999999997</v>
      </c>
      <c r="I23" s="144">
        <v>22</v>
      </c>
      <c r="K23" s="10"/>
    </row>
    <row r="24" spans="1:11" ht="15.75" customHeight="1" x14ac:dyDescent="0.3">
      <c r="A24" s="215">
        <v>8</v>
      </c>
      <c r="B24" s="216" t="s">
        <v>713</v>
      </c>
      <c r="C24" s="216" t="s">
        <v>71</v>
      </c>
      <c r="D24" s="452">
        <v>98.001999999999995</v>
      </c>
      <c r="E24" s="452">
        <v>96.001999999999995</v>
      </c>
      <c r="F24" s="453">
        <f>SUM(D24:E24)</f>
        <v>194.00399999999999</v>
      </c>
      <c r="G24" s="23">
        <v>2</v>
      </c>
      <c r="H24" s="453">
        <v>959.01700000000005</v>
      </c>
      <c r="I24" s="144">
        <v>22</v>
      </c>
      <c r="K24" s="10"/>
    </row>
    <row r="25" spans="1:11" ht="15.75" customHeight="1" x14ac:dyDescent="0.3">
      <c r="A25" s="215">
        <v>10</v>
      </c>
      <c r="B25" s="216" t="s">
        <v>1165</v>
      </c>
      <c r="C25" s="216" t="s">
        <v>545</v>
      </c>
      <c r="D25" s="452">
        <v>98.001999999999995</v>
      </c>
      <c r="E25" s="452">
        <v>97.001000000000005</v>
      </c>
      <c r="F25" s="453">
        <f>SUM(D25:E25)</f>
        <v>195.00299999999999</v>
      </c>
      <c r="G25" s="23">
        <v>5</v>
      </c>
      <c r="H25" s="453">
        <v>959.01299999999992</v>
      </c>
      <c r="I25" s="144">
        <v>22</v>
      </c>
      <c r="K25" s="10"/>
    </row>
    <row r="26" spans="1:11" ht="15.75" customHeight="1" x14ac:dyDescent="0.3">
      <c r="A26" s="215">
        <v>5</v>
      </c>
      <c r="B26" s="216" t="s">
        <v>1162</v>
      </c>
      <c r="C26" s="216" t="s">
        <v>624</v>
      </c>
      <c r="D26" s="452">
        <v>98.001000000000005</v>
      </c>
      <c r="E26" s="452">
        <v>98</v>
      </c>
      <c r="F26" s="453">
        <f>SUM(D26:E26)</f>
        <v>196.001</v>
      </c>
      <c r="G26" s="23">
        <v>7</v>
      </c>
      <c r="H26" s="453">
        <v>955.00800000000004</v>
      </c>
      <c r="I26" s="144">
        <v>19</v>
      </c>
      <c r="K26" s="10"/>
    </row>
    <row r="27" spans="1:11" ht="15.75" customHeight="1" x14ac:dyDescent="0.3">
      <c r="A27" s="483">
        <v>7</v>
      </c>
      <c r="B27" s="484" t="s">
        <v>1164</v>
      </c>
      <c r="C27" s="484" t="s">
        <v>31</v>
      </c>
      <c r="D27" s="485">
        <v>97</v>
      </c>
      <c r="E27" s="485">
        <v>95.001999999999995</v>
      </c>
      <c r="F27" s="486">
        <f>SUM(D27:E27)</f>
        <v>192.00200000000001</v>
      </c>
      <c r="G27" s="487">
        <v>1</v>
      </c>
      <c r="H27" s="456">
        <v>926.00399999999991</v>
      </c>
      <c r="I27" s="291">
        <v>5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48</v>
      </c>
      <c r="C29" s="9" t="s">
        <v>1166</v>
      </c>
      <c r="D29" s="9"/>
      <c r="E29" s="9" t="s">
        <v>1547</v>
      </c>
      <c r="F29" s="8"/>
      <c r="G29" s="8"/>
      <c r="H29" s="8"/>
      <c r="I29" s="8"/>
      <c r="K29" s="10"/>
    </row>
    <row r="30" spans="1:11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  <c r="K30" s="10"/>
    </row>
    <row r="31" spans="1:11" ht="15.75" customHeight="1" x14ac:dyDescent="0.3">
      <c r="A31" s="214">
        <v>9</v>
      </c>
      <c r="B31" s="16" t="s">
        <v>576</v>
      </c>
      <c r="C31" s="16" t="s">
        <v>545</v>
      </c>
      <c r="D31" s="461">
        <v>99.004000000000005</v>
      </c>
      <c r="E31" s="461">
        <v>97</v>
      </c>
      <c r="F31" s="482">
        <f>SUM(D31:E31)</f>
        <v>196.00400000000002</v>
      </c>
      <c r="G31" s="18">
        <v>9</v>
      </c>
      <c r="H31" s="482">
        <v>986.02300000000002</v>
      </c>
      <c r="I31" s="138">
        <v>47</v>
      </c>
      <c r="K31" s="10"/>
    </row>
    <row r="32" spans="1:11" ht="15.75" customHeight="1" x14ac:dyDescent="0.3">
      <c r="A32" s="215">
        <v>2</v>
      </c>
      <c r="B32" s="216" t="s">
        <v>1070</v>
      </c>
      <c r="C32" s="216" t="s">
        <v>545</v>
      </c>
      <c r="D32" s="452">
        <v>99.003</v>
      </c>
      <c r="E32" s="452">
        <v>96.001000000000005</v>
      </c>
      <c r="F32" s="453">
        <f>SUM(D32:E32)</f>
        <v>195.00400000000002</v>
      </c>
      <c r="G32" s="23">
        <v>7</v>
      </c>
      <c r="H32" s="453">
        <v>974.01599999999996</v>
      </c>
      <c r="I32" s="144">
        <v>34</v>
      </c>
      <c r="K32" s="10"/>
    </row>
    <row r="33" spans="1:11" ht="15.75" customHeight="1" x14ac:dyDescent="0.3">
      <c r="A33" s="215">
        <v>4</v>
      </c>
      <c r="B33" s="216" t="s">
        <v>442</v>
      </c>
      <c r="C33" s="216" t="s">
        <v>27</v>
      </c>
      <c r="D33" s="452">
        <v>100</v>
      </c>
      <c r="E33" s="452">
        <v>97</v>
      </c>
      <c r="F33" s="453">
        <f>SUM(D33:E33)</f>
        <v>197</v>
      </c>
      <c r="G33" s="23">
        <v>10</v>
      </c>
      <c r="H33" s="453">
        <v>972.01099999999997</v>
      </c>
      <c r="I33" s="144">
        <v>31</v>
      </c>
      <c r="K33" s="10"/>
    </row>
    <row r="34" spans="1:11" ht="15.75" customHeight="1" x14ac:dyDescent="0.3">
      <c r="A34" s="215">
        <v>5</v>
      </c>
      <c r="B34" s="216" t="s">
        <v>1169</v>
      </c>
      <c r="C34" s="216" t="s">
        <v>71</v>
      </c>
      <c r="D34" s="452">
        <v>98.001000000000005</v>
      </c>
      <c r="E34" s="452">
        <v>97.003</v>
      </c>
      <c r="F34" s="453">
        <f>SUM(D34:E34)</f>
        <v>195.00400000000002</v>
      </c>
      <c r="G34" s="23">
        <v>7</v>
      </c>
      <c r="H34" s="453">
        <v>975.01400000000001</v>
      </c>
      <c r="I34" s="144">
        <v>30</v>
      </c>
      <c r="K34" s="10"/>
    </row>
    <row r="35" spans="1:11" ht="15.75" customHeight="1" x14ac:dyDescent="0.3">
      <c r="A35" s="215">
        <v>8</v>
      </c>
      <c r="B35" s="216" t="s">
        <v>571</v>
      </c>
      <c r="C35" s="216" t="s">
        <v>545</v>
      </c>
      <c r="D35" s="452">
        <v>98.001000000000005</v>
      </c>
      <c r="E35" s="452">
        <v>94</v>
      </c>
      <c r="F35" s="453">
        <f>SUM(D35:E35)</f>
        <v>192.001</v>
      </c>
      <c r="G35" s="23">
        <v>3</v>
      </c>
      <c r="H35" s="453">
        <v>971.01099999999997</v>
      </c>
      <c r="I35" s="144">
        <v>28</v>
      </c>
      <c r="K35" s="10"/>
    </row>
    <row r="36" spans="1:11" ht="15.75" customHeight="1" x14ac:dyDescent="0.3">
      <c r="A36" s="215">
        <v>1</v>
      </c>
      <c r="B36" s="216" t="s">
        <v>1167</v>
      </c>
      <c r="C36" s="216" t="s">
        <v>27</v>
      </c>
      <c r="D36" s="452">
        <v>98.001000000000005</v>
      </c>
      <c r="E36" s="452">
        <v>98.001000000000005</v>
      </c>
      <c r="F36" s="453">
        <f>SUM(D36:E36)</f>
        <v>196.00200000000001</v>
      </c>
      <c r="G36" s="23">
        <v>8</v>
      </c>
      <c r="H36" s="453">
        <v>965.01499999999987</v>
      </c>
      <c r="I36" s="147">
        <v>28</v>
      </c>
      <c r="K36" s="10"/>
    </row>
    <row r="37" spans="1:11" ht="15.75" customHeight="1" x14ac:dyDescent="0.3">
      <c r="A37" s="215">
        <v>10</v>
      </c>
      <c r="B37" s="216" t="s">
        <v>1170</v>
      </c>
      <c r="C37" s="216" t="s">
        <v>624</v>
      </c>
      <c r="D37" s="452">
        <v>98</v>
      </c>
      <c r="E37" s="452">
        <v>97.003</v>
      </c>
      <c r="F37" s="453">
        <f>SUM(D37:E37)</f>
        <v>195.00299999999999</v>
      </c>
      <c r="G37" s="23">
        <v>5</v>
      </c>
      <c r="H37" s="453">
        <v>969.01</v>
      </c>
      <c r="I37" s="144">
        <v>26</v>
      </c>
      <c r="K37" s="10"/>
    </row>
    <row r="38" spans="1:11" ht="15.75" customHeight="1" x14ac:dyDescent="0.3">
      <c r="A38" s="215">
        <v>6</v>
      </c>
      <c r="B38" s="216" t="s">
        <v>789</v>
      </c>
      <c r="C38" s="216" t="s">
        <v>27</v>
      </c>
      <c r="D38" s="452">
        <v>96.003</v>
      </c>
      <c r="E38" s="452">
        <v>94</v>
      </c>
      <c r="F38" s="453">
        <f>SUM(D38:E38)</f>
        <v>190.00299999999999</v>
      </c>
      <c r="G38" s="23">
        <v>2</v>
      </c>
      <c r="H38" s="453">
        <v>961.01600000000008</v>
      </c>
      <c r="I38" s="144">
        <v>24</v>
      </c>
      <c r="K38" s="10"/>
    </row>
    <row r="39" spans="1:11" ht="15.75" customHeight="1" x14ac:dyDescent="0.3">
      <c r="A39" s="215">
        <v>3</v>
      </c>
      <c r="B39" s="216" t="s">
        <v>1168</v>
      </c>
      <c r="C39" s="216" t="s">
        <v>564</v>
      </c>
      <c r="D39" s="452">
        <v>97.001999999999995</v>
      </c>
      <c r="E39" s="452">
        <v>96.003</v>
      </c>
      <c r="F39" s="453">
        <f>SUM(D39:E39)</f>
        <v>193.005</v>
      </c>
      <c r="G39" s="23">
        <v>4</v>
      </c>
      <c r="H39" s="453">
        <v>965.01599999999996</v>
      </c>
      <c r="I39" s="144">
        <v>23</v>
      </c>
      <c r="K39" s="10"/>
    </row>
    <row r="40" spans="1:11" ht="15.75" customHeight="1" x14ac:dyDescent="0.3">
      <c r="A40" s="483">
        <v>7</v>
      </c>
      <c r="B40" s="484" t="s">
        <v>571</v>
      </c>
      <c r="C40" s="484" t="s">
        <v>564</v>
      </c>
      <c r="D40" s="485" t="s">
        <v>42</v>
      </c>
      <c r="E40" s="485"/>
      <c r="F40" s="486">
        <f>SUM(D40:E40)</f>
        <v>0</v>
      </c>
      <c r="G40" s="487">
        <v>0</v>
      </c>
      <c r="H40" s="456">
        <v>0</v>
      </c>
      <c r="I40" s="291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51</v>
      </c>
      <c r="C42" s="9" t="s">
        <v>1171</v>
      </c>
      <c r="D42" s="9"/>
      <c r="E42" s="9" t="s">
        <v>1548</v>
      </c>
      <c r="F42" s="8"/>
      <c r="G42" s="8"/>
      <c r="H42" s="8"/>
      <c r="I42" s="8"/>
      <c r="K42" s="10"/>
    </row>
    <row r="43" spans="1:11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  <c r="K43" s="10"/>
    </row>
    <row r="44" spans="1:11" ht="15.75" customHeight="1" x14ac:dyDescent="0.3">
      <c r="A44" s="214">
        <v>8</v>
      </c>
      <c r="B44" s="16" t="s">
        <v>1178</v>
      </c>
      <c r="C44" s="16" t="s">
        <v>624</v>
      </c>
      <c r="D44" s="461">
        <v>100</v>
      </c>
      <c r="E44" s="461">
        <v>97.003</v>
      </c>
      <c r="F44" s="482">
        <f>SUM(D44:E44)</f>
        <v>197.00299999999999</v>
      </c>
      <c r="G44" s="18">
        <v>10</v>
      </c>
      <c r="H44" s="482">
        <v>970.01199999999994</v>
      </c>
      <c r="I44" s="138">
        <v>47</v>
      </c>
      <c r="K44" s="10"/>
    </row>
    <row r="45" spans="1:11" ht="15.75" customHeight="1" x14ac:dyDescent="0.3">
      <c r="A45" s="215">
        <v>1</v>
      </c>
      <c r="B45" s="216" t="s">
        <v>151</v>
      </c>
      <c r="C45" s="216" t="s">
        <v>550</v>
      </c>
      <c r="D45" s="452">
        <v>99</v>
      </c>
      <c r="E45" s="452">
        <v>95</v>
      </c>
      <c r="F45" s="453">
        <f>SUM(D45:E45)</f>
        <v>194</v>
      </c>
      <c r="G45" s="23">
        <v>9</v>
      </c>
      <c r="H45" s="453">
        <v>965.01</v>
      </c>
      <c r="I45" s="147">
        <v>47</v>
      </c>
      <c r="K45" s="10"/>
    </row>
    <row r="46" spans="1:11" ht="15.75" customHeight="1" x14ac:dyDescent="0.3">
      <c r="A46" s="215">
        <v>7</v>
      </c>
      <c r="B46" s="216" t="s">
        <v>1177</v>
      </c>
      <c r="C46" s="216" t="s">
        <v>624</v>
      </c>
      <c r="D46" s="452">
        <v>97.001000000000005</v>
      </c>
      <c r="E46" s="452">
        <v>93.001000000000005</v>
      </c>
      <c r="F46" s="453">
        <f>SUM(D46:E46)</f>
        <v>190.00200000000001</v>
      </c>
      <c r="G46" s="23">
        <v>8</v>
      </c>
      <c r="H46" s="453">
        <v>941.00699999999983</v>
      </c>
      <c r="I46" s="144">
        <v>30</v>
      </c>
      <c r="K46" s="10"/>
    </row>
    <row r="47" spans="1:11" ht="15.75" customHeight="1" x14ac:dyDescent="0.3">
      <c r="A47" s="215">
        <v>3</v>
      </c>
      <c r="B47" s="216" t="s">
        <v>1173</v>
      </c>
      <c r="C47" s="216" t="s">
        <v>545</v>
      </c>
      <c r="D47" s="452">
        <v>94</v>
      </c>
      <c r="E47" s="452">
        <v>91</v>
      </c>
      <c r="F47" s="453">
        <f>SUM(D47:E47)</f>
        <v>185</v>
      </c>
      <c r="G47" s="23">
        <v>4</v>
      </c>
      <c r="H47" s="453">
        <v>939.00900000000001</v>
      </c>
      <c r="I47" s="144">
        <v>30</v>
      </c>
      <c r="K47" s="10"/>
    </row>
    <row r="48" spans="1:11" ht="15.75" customHeight="1" x14ac:dyDescent="0.3">
      <c r="A48" s="215">
        <v>6</v>
      </c>
      <c r="B48" s="216" t="s">
        <v>1176</v>
      </c>
      <c r="C48" s="216" t="s">
        <v>27</v>
      </c>
      <c r="D48" s="452">
        <v>95</v>
      </c>
      <c r="E48" s="452">
        <v>94.001999999999995</v>
      </c>
      <c r="F48" s="453">
        <f>SUM(D48:E48)</f>
        <v>189.00200000000001</v>
      </c>
      <c r="G48" s="23">
        <v>7</v>
      </c>
      <c r="H48" s="453">
        <v>899.00800000000004</v>
      </c>
      <c r="I48" s="144">
        <v>29</v>
      </c>
      <c r="K48" s="10"/>
    </row>
    <row r="49" spans="1:11" ht="15.75" customHeight="1" x14ac:dyDescent="0.3">
      <c r="A49" s="215">
        <v>10</v>
      </c>
      <c r="B49" s="216" t="s">
        <v>1180</v>
      </c>
      <c r="C49" s="216" t="s">
        <v>624</v>
      </c>
      <c r="D49" s="452">
        <v>95.001999999999995</v>
      </c>
      <c r="E49" s="452">
        <v>92</v>
      </c>
      <c r="F49" s="453">
        <f>SUM(D49:E49)</f>
        <v>187.00200000000001</v>
      </c>
      <c r="G49" s="23">
        <v>6</v>
      </c>
      <c r="H49" s="453">
        <v>933.00700000000006</v>
      </c>
      <c r="I49" s="144">
        <v>26</v>
      </c>
      <c r="K49" s="10"/>
    </row>
    <row r="50" spans="1:11" ht="15.75" customHeight="1" x14ac:dyDescent="0.3">
      <c r="A50" s="215">
        <v>5</v>
      </c>
      <c r="B50" s="216" t="s">
        <v>1175</v>
      </c>
      <c r="C50" s="216" t="s">
        <v>545</v>
      </c>
      <c r="D50" s="452">
        <v>90</v>
      </c>
      <c r="E50" s="452">
        <v>83</v>
      </c>
      <c r="F50" s="453">
        <f>SUM(D50:E50)</f>
        <v>173</v>
      </c>
      <c r="G50" s="23">
        <v>3</v>
      </c>
      <c r="H50" s="453">
        <v>919.00299999999993</v>
      </c>
      <c r="I50" s="144">
        <v>22</v>
      </c>
      <c r="K50" s="10"/>
    </row>
    <row r="51" spans="1:11" ht="15.75" customHeight="1" x14ac:dyDescent="0.3">
      <c r="A51" s="215">
        <v>2</v>
      </c>
      <c r="B51" s="216" t="s">
        <v>1172</v>
      </c>
      <c r="C51" s="216" t="s">
        <v>27</v>
      </c>
      <c r="D51" s="452">
        <v>94</v>
      </c>
      <c r="E51" s="452">
        <v>92</v>
      </c>
      <c r="F51" s="453">
        <f>SUM(D51:E51)</f>
        <v>186</v>
      </c>
      <c r="G51" s="23">
        <v>5</v>
      </c>
      <c r="H51" s="453">
        <v>916.00600000000009</v>
      </c>
      <c r="I51" s="144">
        <v>20</v>
      </c>
      <c r="K51" s="10"/>
    </row>
    <row r="52" spans="1:11" ht="15.75" customHeight="1" x14ac:dyDescent="0.3">
      <c r="A52" s="215">
        <v>9</v>
      </c>
      <c r="B52" s="216" t="s">
        <v>1179</v>
      </c>
      <c r="C52" s="216" t="s">
        <v>27</v>
      </c>
      <c r="D52" s="452" t="s">
        <v>42</v>
      </c>
      <c r="E52" s="452"/>
      <c r="F52" s="453">
        <f>SUM(D52:E52)</f>
        <v>0</v>
      </c>
      <c r="G52" s="23">
        <v>0</v>
      </c>
      <c r="H52" s="453">
        <v>723.00300000000004</v>
      </c>
      <c r="I52" s="144">
        <v>13</v>
      </c>
      <c r="K52" s="10"/>
    </row>
    <row r="53" spans="1:11" ht="15.75" customHeight="1" x14ac:dyDescent="0.3">
      <c r="A53" s="483">
        <v>4</v>
      </c>
      <c r="B53" s="484" t="s">
        <v>1174</v>
      </c>
      <c r="C53" s="484" t="s">
        <v>71</v>
      </c>
      <c r="D53" s="485" t="s">
        <v>42</v>
      </c>
      <c r="E53" s="485"/>
      <c r="F53" s="486">
        <f>SUM(D53:E53)</f>
        <v>0</v>
      </c>
      <c r="G53" s="487">
        <v>0</v>
      </c>
      <c r="H53" s="456">
        <v>190.005</v>
      </c>
      <c r="I53" s="291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81</v>
      </c>
      <c r="C55" s="9" t="s">
        <v>1181</v>
      </c>
      <c r="D55" s="9"/>
      <c r="E55" s="9" t="s">
        <v>1549</v>
      </c>
      <c r="F55" s="8"/>
      <c r="G55" s="8"/>
      <c r="H55" s="8"/>
      <c r="I55" s="8"/>
      <c r="K55" s="10"/>
    </row>
    <row r="56" spans="1:11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  <c r="K56" s="10"/>
    </row>
    <row r="57" spans="1:11" ht="15.75" customHeight="1" x14ac:dyDescent="0.3">
      <c r="A57" s="214">
        <v>1</v>
      </c>
      <c r="B57" s="16" t="s">
        <v>1182</v>
      </c>
      <c r="C57" s="16" t="s">
        <v>545</v>
      </c>
      <c r="D57" s="461">
        <v>98</v>
      </c>
      <c r="E57" s="461">
        <v>95</v>
      </c>
      <c r="F57" s="482">
        <f>SUM(D57:E57)</f>
        <v>193</v>
      </c>
      <c r="G57" s="18">
        <v>8</v>
      </c>
      <c r="H57" s="482">
        <v>958.01199999999994</v>
      </c>
      <c r="I57" s="206">
        <v>43</v>
      </c>
      <c r="K57" s="10"/>
    </row>
    <row r="58" spans="1:11" ht="15.75" customHeight="1" x14ac:dyDescent="0.3">
      <c r="A58" s="215">
        <v>9</v>
      </c>
      <c r="B58" s="216" t="s">
        <v>1190</v>
      </c>
      <c r="C58" s="216" t="s">
        <v>550</v>
      </c>
      <c r="D58" s="452">
        <v>100.003</v>
      </c>
      <c r="E58" s="457">
        <v>93</v>
      </c>
      <c r="F58" s="453">
        <f>SUM(D58:E58)</f>
        <v>193.00299999999999</v>
      </c>
      <c r="G58" s="23">
        <v>10</v>
      </c>
      <c r="H58" s="453">
        <v>947.01</v>
      </c>
      <c r="I58" s="144">
        <v>39</v>
      </c>
      <c r="K58" s="10"/>
    </row>
    <row r="59" spans="1:11" ht="15.75" customHeight="1" x14ac:dyDescent="0.3">
      <c r="A59" s="215">
        <v>2</v>
      </c>
      <c r="B59" s="216" t="s">
        <v>1183</v>
      </c>
      <c r="C59" s="216" t="s">
        <v>545</v>
      </c>
      <c r="D59" s="452">
        <v>99</v>
      </c>
      <c r="E59" s="452">
        <v>94.001999999999995</v>
      </c>
      <c r="F59" s="453">
        <f>SUM(D59:E59)</f>
        <v>193.00200000000001</v>
      </c>
      <c r="G59" s="23">
        <v>9</v>
      </c>
      <c r="H59" s="453">
        <v>955.01200000000017</v>
      </c>
      <c r="I59" s="144">
        <v>38</v>
      </c>
      <c r="K59" s="10"/>
    </row>
    <row r="60" spans="1:11" ht="15.75" customHeight="1" x14ac:dyDescent="0.3">
      <c r="A60" s="215">
        <v>5</v>
      </c>
      <c r="B60" s="216" t="s">
        <v>1186</v>
      </c>
      <c r="C60" s="216" t="s">
        <v>545</v>
      </c>
      <c r="D60" s="452">
        <v>94.001000000000005</v>
      </c>
      <c r="E60" s="452">
        <v>93.001000000000005</v>
      </c>
      <c r="F60" s="453">
        <f>SUM(D60:E60)</f>
        <v>187.00200000000001</v>
      </c>
      <c r="G60" s="23">
        <v>6</v>
      </c>
      <c r="H60" s="453">
        <v>945.01299999999992</v>
      </c>
      <c r="I60" s="144">
        <v>37</v>
      </c>
      <c r="K60" s="10"/>
    </row>
    <row r="61" spans="1:11" ht="15.75" customHeight="1" x14ac:dyDescent="0.3">
      <c r="A61" s="215">
        <v>7</v>
      </c>
      <c r="B61" s="216" t="s">
        <v>1188</v>
      </c>
      <c r="C61" s="216" t="s">
        <v>624</v>
      </c>
      <c r="D61" s="452">
        <v>95.001000000000005</v>
      </c>
      <c r="E61" s="452">
        <v>70</v>
      </c>
      <c r="F61" s="453">
        <f>SUM(D61:E61)</f>
        <v>165.001</v>
      </c>
      <c r="G61" s="23">
        <v>2</v>
      </c>
      <c r="H61" s="453">
        <v>925.00800000000004</v>
      </c>
      <c r="I61" s="144">
        <v>31</v>
      </c>
      <c r="K61" s="10"/>
    </row>
    <row r="62" spans="1:11" ht="15.75" customHeight="1" x14ac:dyDescent="0.3">
      <c r="A62" s="215">
        <v>3</v>
      </c>
      <c r="B62" s="216" t="s">
        <v>1184</v>
      </c>
      <c r="C62" s="216" t="s">
        <v>545</v>
      </c>
      <c r="D62" s="452">
        <v>94.001000000000005</v>
      </c>
      <c r="E62" s="452">
        <v>92.001000000000005</v>
      </c>
      <c r="F62" s="453">
        <f>SUM(D62:E62)</f>
        <v>186.00200000000001</v>
      </c>
      <c r="G62" s="23">
        <v>4</v>
      </c>
      <c r="H62" s="453">
        <v>931.01199999999994</v>
      </c>
      <c r="I62" s="144">
        <v>26</v>
      </c>
      <c r="K62" s="10"/>
    </row>
    <row r="63" spans="1:11" ht="15.75" customHeight="1" x14ac:dyDescent="0.3">
      <c r="A63" s="215">
        <v>8</v>
      </c>
      <c r="B63" s="216" t="s">
        <v>1189</v>
      </c>
      <c r="C63" s="216" t="s">
        <v>545</v>
      </c>
      <c r="D63" s="452">
        <v>97</v>
      </c>
      <c r="E63" s="452">
        <v>94.001999999999995</v>
      </c>
      <c r="F63" s="453">
        <f>SUM(D63:E63)</f>
        <v>191.00200000000001</v>
      </c>
      <c r="G63" s="23">
        <v>7</v>
      </c>
      <c r="H63" s="453">
        <v>753.00500000000011</v>
      </c>
      <c r="I63" s="144">
        <v>26</v>
      </c>
      <c r="K63" s="10"/>
    </row>
    <row r="64" spans="1:11" ht="15.75" customHeight="1" x14ac:dyDescent="0.3">
      <c r="A64" s="215">
        <v>6</v>
      </c>
      <c r="B64" s="216" t="s">
        <v>1187</v>
      </c>
      <c r="C64" s="216" t="s">
        <v>71</v>
      </c>
      <c r="D64" s="452">
        <v>96.001999999999995</v>
      </c>
      <c r="E64" s="452">
        <v>91</v>
      </c>
      <c r="F64" s="453">
        <f>SUM(D64:E64)</f>
        <v>187.00200000000001</v>
      </c>
      <c r="G64" s="23">
        <v>6</v>
      </c>
      <c r="H64" s="453">
        <v>818.00800000000004</v>
      </c>
      <c r="I64" s="144">
        <v>18</v>
      </c>
      <c r="K64" s="10"/>
    </row>
    <row r="65" spans="1:11" ht="15.75" customHeight="1" x14ac:dyDescent="0.3">
      <c r="A65" s="215">
        <v>10</v>
      </c>
      <c r="B65" s="216" t="s">
        <v>438</v>
      </c>
      <c r="C65" s="216" t="s">
        <v>564</v>
      </c>
      <c r="D65" s="452">
        <v>94</v>
      </c>
      <c r="E65" s="452">
        <v>91.001000000000005</v>
      </c>
      <c r="F65" s="453">
        <f>SUM(D65:E65)</f>
        <v>185.001</v>
      </c>
      <c r="G65" s="23">
        <v>3</v>
      </c>
      <c r="H65" s="453">
        <v>902.00699999999995</v>
      </c>
      <c r="I65" s="144">
        <v>14</v>
      </c>
      <c r="K65" s="10"/>
    </row>
    <row r="66" spans="1:11" ht="15.75" customHeight="1" x14ac:dyDescent="0.3">
      <c r="A66" s="483">
        <v>4</v>
      </c>
      <c r="B66" s="484" t="s">
        <v>1185</v>
      </c>
      <c r="C66" s="484" t="s">
        <v>545</v>
      </c>
      <c r="D66" s="485" t="s">
        <v>42</v>
      </c>
      <c r="E66" s="485"/>
      <c r="F66" s="486">
        <f>SUM(D66:E66)</f>
        <v>0</v>
      </c>
      <c r="G66" s="487">
        <v>0</v>
      </c>
      <c r="H66" s="456">
        <v>358.00099999999998</v>
      </c>
      <c r="I66" s="291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1191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1192</v>
      </c>
      <c r="E70" s="45" t="s">
        <v>374</v>
      </c>
      <c r="K70" s="10"/>
    </row>
    <row r="71" spans="1:11" ht="15.75" customHeight="1" x14ac:dyDescent="0.3">
      <c r="A71" s="10"/>
      <c r="B71" s="10" t="s">
        <v>375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07A55956-26F2-46BE-A7A8-15F3510383B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A33B-49BA-4D3D-BA92-D973AFB6A96F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190</v>
      </c>
      <c r="E5" s="18">
        <v>8</v>
      </c>
      <c r="F5" s="18">
        <v>944</v>
      </c>
      <c r="G5" s="19">
        <v>40</v>
      </c>
      <c r="I5" s="15">
        <v>4</v>
      </c>
      <c r="J5" s="16" t="s">
        <v>18</v>
      </c>
      <c r="K5" s="16" t="s">
        <v>19</v>
      </c>
      <c r="L5" s="17">
        <v>186</v>
      </c>
      <c r="M5" s="18">
        <v>9</v>
      </c>
      <c r="N5" s="18">
        <v>923</v>
      </c>
      <c r="O5" s="19">
        <v>43</v>
      </c>
    </row>
    <row r="6" spans="1:25" ht="15.75" customHeight="1" x14ac:dyDescent="0.3">
      <c r="A6" s="20">
        <v>7</v>
      </c>
      <c r="B6" s="21" t="s">
        <v>20</v>
      </c>
      <c r="C6" s="21" t="s">
        <v>21</v>
      </c>
      <c r="D6" s="22">
        <v>187</v>
      </c>
      <c r="E6" s="23">
        <v>6</v>
      </c>
      <c r="F6" s="24">
        <v>940</v>
      </c>
      <c r="G6" s="25">
        <v>39</v>
      </c>
      <c r="I6" s="20">
        <v>6</v>
      </c>
      <c r="J6" s="21" t="s">
        <v>22</v>
      </c>
      <c r="K6" s="21" t="s">
        <v>23</v>
      </c>
      <c r="L6" s="22">
        <v>181</v>
      </c>
      <c r="M6" s="23">
        <v>7</v>
      </c>
      <c r="N6" s="24">
        <v>908</v>
      </c>
      <c r="O6" s="25">
        <v>37</v>
      </c>
    </row>
    <row r="7" spans="1:25" ht="15.75" customHeight="1" x14ac:dyDescent="0.3">
      <c r="A7" s="20">
        <v>4</v>
      </c>
      <c r="B7" s="21" t="s">
        <v>24</v>
      </c>
      <c r="C7" s="21" t="s">
        <v>25</v>
      </c>
      <c r="D7" s="22">
        <v>189</v>
      </c>
      <c r="E7" s="23">
        <v>7</v>
      </c>
      <c r="F7" s="24">
        <v>943</v>
      </c>
      <c r="G7" s="25">
        <v>37</v>
      </c>
      <c r="I7" s="20">
        <v>7</v>
      </c>
      <c r="J7" s="21" t="s">
        <v>26</v>
      </c>
      <c r="K7" s="21" t="s">
        <v>27</v>
      </c>
      <c r="L7" s="22">
        <v>177</v>
      </c>
      <c r="M7" s="23">
        <v>6</v>
      </c>
      <c r="N7" s="24">
        <v>897</v>
      </c>
      <c r="O7" s="25">
        <v>31</v>
      </c>
    </row>
    <row r="8" spans="1:25" ht="15.75" customHeight="1" x14ac:dyDescent="0.3">
      <c r="A8" s="20">
        <v>2</v>
      </c>
      <c r="B8" s="26" t="s">
        <v>28</v>
      </c>
      <c r="C8" s="26" t="s">
        <v>29</v>
      </c>
      <c r="D8" s="22">
        <v>197</v>
      </c>
      <c r="E8" s="23">
        <v>9</v>
      </c>
      <c r="F8" s="27">
        <v>931</v>
      </c>
      <c r="G8" s="28">
        <v>28</v>
      </c>
      <c r="I8" s="20">
        <v>3</v>
      </c>
      <c r="J8" s="29" t="s">
        <v>30</v>
      </c>
      <c r="K8" s="21" t="s">
        <v>31</v>
      </c>
      <c r="L8" s="22">
        <v>183</v>
      </c>
      <c r="M8" s="23">
        <v>8</v>
      </c>
      <c r="N8" s="24">
        <v>896</v>
      </c>
      <c r="O8" s="25">
        <v>29</v>
      </c>
    </row>
    <row r="9" spans="1:25" ht="15.75" customHeight="1" x14ac:dyDescent="0.3">
      <c r="A9" s="20">
        <v>9</v>
      </c>
      <c r="B9" s="21" t="s">
        <v>32</v>
      </c>
      <c r="C9" s="21" t="s">
        <v>33</v>
      </c>
      <c r="D9" s="22">
        <v>182</v>
      </c>
      <c r="E9" s="23">
        <v>3</v>
      </c>
      <c r="F9" s="24">
        <v>918</v>
      </c>
      <c r="G9" s="25">
        <v>25</v>
      </c>
      <c r="I9" s="20">
        <v>9</v>
      </c>
      <c r="J9" s="30" t="s">
        <v>34</v>
      </c>
      <c r="K9" s="21" t="s">
        <v>35</v>
      </c>
      <c r="L9" s="22">
        <v>174</v>
      </c>
      <c r="M9" s="23">
        <v>5</v>
      </c>
      <c r="N9" s="24">
        <v>880</v>
      </c>
      <c r="O9" s="25">
        <v>22</v>
      </c>
    </row>
    <row r="10" spans="1:25" ht="15.75" customHeight="1" x14ac:dyDescent="0.3">
      <c r="A10" s="20">
        <v>1</v>
      </c>
      <c r="B10" s="26" t="s">
        <v>36</v>
      </c>
      <c r="C10" s="26" t="s">
        <v>37</v>
      </c>
      <c r="D10" s="22">
        <v>184</v>
      </c>
      <c r="E10" s="23">
        <v>5</v>
      </c>
      <c r="F10" s="27">
        <v>913</v>
      </c>
      <c r="G10" s="28">
        <v>24</v>
      </c>
      <c r="I10" s="20">
        <v>2</v>
      </c>
      <c r="J10" s="21" t="s">
        <v>38</v>
      </c>
      <c r="K10" s="21" t="s">
        <v>39</v>
      </c>
      <c r="L10" s="22">
        <v>161</v>
      </c>
      <c r="M10" s="23">
        <v>3</v>
      </c>
      <c r="N10" s="24">
        <v>861</v>
      </c>
      <c r="O10" s="25">
        <v>19</v>
      </c>
    </row>
    <row r="11" spans="1:25" ht="15.75" customHeight="1" x14ac:dyDescent="0.3">
      <c r="A11" s="20">
        <v>3</v>
      </c>
      <c r="B11" s="21" t="s">
        <v>40</v>
      </c>
      <c r="C11" s="21" t="s">
        <v>21</v>
      </c>
      <c r="D11" s="22">
        <v>181</v>
      </c>
      <c r="E11" s="23">
        <v>2</v>
      </c>
      <c r="F11" s="24">
        <v>908</v>
      </c>
      <c r="G11" s="25">
        <v>20</v>
      </c>
      <c r="I11" s="20">
        <v>5</v>
      </c>
      <c r="J11" s="21" t="s">
        <v>41</v>
      </c>
      <c r="K11" s="21" t="s">
        <v>39</v>
      </c>
      <c r="L11" s="22" t="s">
        <v>42</v>
      </c>
      <c r="M11" s="23">
        <v>0</v>
      </c>
      <c r="N11" s="24">
        <v>536</v>
      </c>
      <c r="O11" s="25">
        <v>17</v>
      </c>
    </row>
    <row r="12" spans="1:25" ht="15.75" customHeight="1" x14ac:dyDescent="0.3">
      <c r="A12" s="20">
        <v>5</v>
      </c>
      <c r="B12" s="30" t="s">
        <v>43</v>
      </c>
      <c r="C12" s="21" t="s">
        <v>27</v>
      </c>
      <c r="D12" s="22">
        <v>183</v>
      </c>
      <c r="E12" s="23">
        <v>4</v>
      </c>
      <c r="F12" s="24">
        <v>895</v>
      </c>
      <c r="G12" s="25">
        <v>11</v>
      </c>
      <c r="I12" s="20">
        <v>8</v>
      </c>
      <c r="J12" s="21" t="s">
        <v>44</v>
      </c>
      <c r="K12" s="21" t="s">
        <v>45</v>
      </c>
      <c r="L12" s="22">
        <v>173</v>
      </c>
      <c r="M12" s="23">
        <v>4</v>
      </c>
      <c r="N12" s="24">
        <v>865</v>
      </c>
      <c r="O12" s="25">
        <v>15</v>
      </c>
    </row>
    <row r="13" spans="1:25" ht="15.75" customHeight="1" x14ac:dyDescent="0.3">
      <c r="A13" s="31">
        <v>8</v>
      </c>
      <c r="B13" s="32" t="s">
        <v>46</v>
      </c>
      <c r="C13" s="32" t="s">
        <v>37</v>
      </c>
      <c r="D13" s="33">
        <v>178</v>
      </c>
      <c r="E13" s="34">
        <v>1</v>
      </c>
      <c r="F13" s="35">
        <v>892</v>
      </c>
      <c r="G13" s="36">
        <v>11</v>
      </c>
      <c r="I13" s="31">
        <v>1</v>
      </c>
      <c r="J13" s="37" t="s">
        <v>47</v>
      </c>
      <c r="K13" s="37" t="s">
        <v>29</v>
      </c>
      <c r="L13" s="33" t="s">
        <v>42</v>
      </c>
      <c r="M13" s="34">
        <v>0</v>
      </c>
      <c r="N13" s="38">
        <v>702</v>
      </c>
      <c r="O13" s="39">
        <v>15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49</v>
      </c>
      <c r="D15" s="9"/>
      <c r="E15" s="9" t="s">
        <v>50</v>
      </c>
      <c r="F15" s="8"/>
      <c r="G15" s="8"/>
      <c r="I15" s="1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54</v>
      </c>
      <c r="C17" s="16" t="s">
        <v>45</v>
      </c>
      <c r="D17" s="17">
        <v>181</v>
      </c>
      <c r="E17" s="18">
        <v>8</v>
      </c>
      <c r="F17" s="18">
        <v>919</v>
      </c>
      <c r="G17" s="19">
        <v>42</v>
      </c>
      <c r="I17" s="15">
        <v>7</v>
      </c>
      <c r="J17" s="16" t="s">
        <v>55</v>
      </c>
      <c r="K17" s="16" t="s">
        <v>56</v>
      </c>
      <c r="L17" s="17">
        <v>182</v>
      </c>
      <c r="M17" s="18">
        <v>8</v>
      </c>
      <c r="N17" s="18">
        <v>910</v>
      </c>
      <c r="O17" s="19">
        <v>42</v>
      </c>
    </row>
    <row r="18" spans="1:15" ht="15.75" customHeight="1" x14ac:dyDescent="0.3">
      <c r="A18" s="20">
        <v>5</v>
      </c>
      <c r="B18" s="21" t="s">
        <v>57</v>
      </c>
      <c r="C18" s="21" t="s">
        <v>58</v>
      </c>
      <c r="D18" s="22">
        <v>186</v>
      </c>
      <c r="E18" s="23">
        <v>9</v>
      </c>
      <c r="F18" s="24">
        <v>919</v>
      </c>
      <c r="G18" s="25">
        <v>40</v>
      </c>
      <c r="I18" s="20">
        <v>3</v>
      </c>
      <c r="J18" s="21" t="s">
        <v>59</v>
      </c>
      <c r="K18" s="21" t="s">
        <v>35</v>
      </c>
      <c r="L18" s="22">
        <v>180</v>
      </c>
      <c r="M18" s="23">
        <v>7</v>
      </c>
      <c r="N18" s="24">
        <v>895</v>
      </c>
      <c r="O18" s="25">
        <v>35</v>
      </c>
    </row>
    <row r="19" spans="1:15" ht="15.75" customHeight="1" x14ac:dyDescent="0.3">
      <c r="A19" s="20">
        <v>3</v>
      </c>
      <c r="B19" s="21" t="s">
        <v>60</v>
      </c>
      <c r="C19" s="21" t="s">
        <v>61</v>
      </c>
      <c r="D19" s="22">
        <v>178</v>
      </c>
      <c r="E19" s="23">
        <v>7</v>
      </c>
      <c r="F19" s="24">
        <v>901</v>
      </c>
      <c r="G19" s="25">
        <v>33</v>
      </c>
      <c r="I19" s="20">
        <v>2</v>
      </c>
      <c r="J19" s="21" t="s">
        <v>62</v>
      </c>
      <c r="K19" s="21" t="s">
        <v>35</v>
      </c>
      <c r="L19" s="22">
        <v>184</v>
      </c>
      <c r="M19" s="23">
        <v>9</v>
      </c>
      <c r="N19" s="24">
        <v>895</v>
      </c>
      <c r="O19" s="25">
        <v>33</v>
      </c>
    </row>
    <row r="20" spans="1:15" ht="15.75" customHeight="1" x14ac:dyDescent="0.3">
      <c r="A20" s="20">
        <v>1</v>
      </c>
      <c r="B20" s="26" t="s">
        <v>63</v>
      </c>
      <c r="C20" s="26" t="s">
        <v>45</v>
      </c>
      <c r="D20" s="22">
        <v>173</v>
      </c>
      <c r="E20" s="23">
        <v>2</v>
      </c>
      <c r="F20" s="27">
        <v>892</v>
      </c>
      <c r="G20" s="28">
        <v>30</v>
      </c>
      <c r="I20" s="20">
        <v>8</v>
      </c>
      <c r="J20" s="21" t="s">
        <v>64</v>
      </c>
      <c r="K20" s="21" t="s">
        <v>65</v>
      </c>
      <c r="L20" s="22">
        <v>170</v>
      </c>
      <c r="M20" s="23">
        <v>2</v>
      </c>
      <c r="N20" s="24">
        <v>876</v>
      </c>
      <c r="O20" s="25">
        <v>26</v>
      </c>
    </row>
    <row r="21" spans="1:15" ht="15.75" customHeight="1" x14ac:dyDescent="0.3">
      <c r="A21" s="20">
        <v>8</v>
      </c>
      <c r="B21" s="21" t="s">
        <v>66</v>
      </c>
      <c r="C21" s="21" t="s">
        <v>67</v>
      </c>
      <c r="D21" s="22">
        <v>176</v>
      </c>
      <c r="E21" s="23">
        <v>4</v>
      </c>
      <c r="F21" s="24">
        <v>884</v>
      </c>
      <c r="G21" s="25">
        <v>23</v>
      </c>
      <c r="I21" s="20">
        <v>4</v>
      </c>
      <c r="J21" s="21" t="s">
        <v>68</v>
      </c>
      <c r="K21" s="21" t="s">
        <v>35</v>
      </c>
      <c r="L21" s="22">
        <v>179</v>
      </c>
      <c r="M21" s="23">
        <v>6</v>
      </c>
      <c r="N21" s="24">
        <v>872</v>
      </c>
      <c r="O21" s="25">
        <v>24</v>
      </c>
    </row>
    <row r="22" spans="1:15" ht="15.75" customHeight="1" x14ac:dyDescent="0.3">
      <c r="A22" s="20">
        <v>4</v>
      </c>
      <c r="B22" s="21" t="s">
        <v>69</v>
      </c>
      <c r="C22" s="21" t="s">
        <v>61</v>
      </c>
      <c r="D22" s="22">
        <v>178</v>
      </c>
      <c r="E22" s="23">
        <v>7</v>
      </c>
      <c r="F22" s="24">
        <v>880</v>
      </c>
      <c r="G22" s="25">
        <v>22</v>
      </c>
      <c r="I22" s="20">
        <v>6</v>
      </c>
      <c r="J22" s="21" t="s">
        <v>70</v>
      </c>
      <c r="K22" s="21" t="s">
        <v>71</v>
      </c>
      <c r="L22" s="22">
        <v>177</v>
      </c>
      <c r="M22" s="23">
        <v>5</v>
      </c>
      <c r="N22" s="24">
        <v>876</v>
      </c>
      <c r="O22" s="25">
        <v>23</v>
      </c>
    </row>
    <row r="23" spans="1:15" ht="15.75" customHeight="1" x14ac:dyDescent="0.3">
      <c r="A23" s="20">
        <v>6</v>
      </c>
      <c r="B23" s="21" t="s">
        <v>72</v>
      </c>
      <c r="C23" s="21" t="s">
        <v>73</v>
      </c>
      <c r="D23" s="22">
        <v>172</v>
      </c>
      <c r="E23" s="23">
        <v>1</v>
      </c>
      <c r="F23" s="24">
        <v>873</v>
      </c>
      <c r="G23" s="25">
        <v>15</v>
      </c>
      <c r="I23" s="20">
        <v>9</v>
      </c>
      <c r="J23" s="21" t="s">
        <v>74</v>
      </c>
      <c r="K23" s="21" t="s">
        <v>67</v>
      </c>
      <c r="L23" s="22">
        <v>172</v>
      </c>
      <c r="M23" s="23">
        <v>3</v>
      </c>
      <c r="N23" s="24">
        <v>866</v>
      </c>
      <c r="O23" s="25">
        <v>21</v>
      </c>
    </row>
    <row r="24" spans="1:15" ht="15.75" customHeight="1" x14ac:dyDescent="0.3">
      <c r="A24" s="20">
        <v>2</v>
      </c>
      <c r="B24" s="21" t="s">
        <v>75</v>
      </c>
      <c r="C24" s="21" t="s">
        <v>39</v>
      </c>
      <c r="D24" s="22">
        <v>177</v>
      </c>
      <c r="E24" s="23">
        <v>5</v>
      </c>
      <c r="F24" s="24">
        <v>867</v>
      </c>
      <c r="G24" s="25">
        <v>14</v>
      </c>
      <c r="I24" s="20">
        <v>5</v>
      </c>
      <c r="J24" s="21" t="s">
        <v>76</v>
      </c>
      <c r="K24" s="21" t="s">
        <v>77</v>
      </c>
      <c r="L24" s="22">
        <v>164</v>
      </c>
      <c r="M24" s="23">
        <v>1</v>
      </c>
      <c r="N24" s="24">
        <v>855</v>
      </c>
      <c r="O24" s="25">
        <v>15</v>
      </c>
    </row>
    <row r="25" spans="1:15" ht="15.75" customHeight="1" x14ac:dyDescent="0.3">
      <c r="A25" s="31">
        <v>9</v>
      </c>
      <c r="B25" s="32" t="s">
        <v>78</v>
      </c>
      <c r="C25" s="32" t="s">
        <v>23</v>
      </c>
      <c r="D25" s="33">
        <v>174</v>
      </c>
      <c r="E25" s="34">
        <v>3</v>
      </c>
      <c r="F25" s="35">
        <v>871</v>
      </c>
      <c r="G25" s="36">
        <v>13</v>
      </c>
      <c r="I25" s="31">
        <v>1</v>
      </c>
      <c r="J25" s="37" t="s">
        <v>79</v>
      </c>
      <c r="K25" s="37" t="s">
        <v>80</v>
      </c>
      <c r="L25" s="33">
        <v>176</v>
      </c>
      <c r="M25" s="34">
        <v>4</v>
      </c>
      <c r="N25" s="38">
        <v>853</v>
      </c>
      <c r="O25" s="39">
        <v>11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82</v>
      </c>
      <c r="D27" s="9"/>
      <c r="E27" s="9" t="s">
        <v>83</v>
      </c>
      <c r="F27" s="8"/>
      <c r="G27" s="8"/>
      <c r="I27" s="1"/>
      <c r="J27" s="8" t="s">
        <v>84</v>
      </c>
      <c r="K27" s="9" t="s">
        <v>85</v>
      </c>
      <c r="L27" s="9"/>
      <c r="M27" s="9" t="s">
        <v>86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87</v>
      </c>
      <c r="C29" s="16" t="s">
        <v>35</v>
      </c>
      <c r="D29" s="17">
        <v>184</v>
      </c>
      <c r="E29" s="18">
        <v>9</v>
      </c>
      <c r="F29" s="18">
        <v>884</v>
      </c>
      <c r="G29" s="19">
        <v>38</v>
      </c>
      <c r="I29" s="15">
        <v>5</v>
      </c>
      <c r="J29" s="16" t="s">
        <v>88</v>
      </c>
      <c r="K29" s="16" t="s">
        <v>37</v>
      </c>
      <c r="L29" s="17">
        <v>178</v>
      </c>
      <c r="M29" s="18">
        <v>9</v>
      </c>
      <c r="N29" s="18">
        <v>900</v>
      </c>
      <c r="O29" s="19">
        <v>45</v>
      </c>
    </row>
    <row r="30" spans="1:15" ht="15.75" customHeight="1" x14ac:dyDescent="0.3">
      <c r="A30" s="20">
        <v>4</v>
      </c>
      <c r="B30" s="21" t="s">
        <v>89</v>
      </c>
      <c r="C30" s="21" t="s">
        <v>90</v>
      </c>
      <c r="D30" s="22">
        <v>179</v>
      </c>
      <c r="E30" s="23">
        <v>8</v>
      </c>
      <c r="F30" s="24">
        <v>877</v>
      </c>
      <c r="G30" s="25">
        <v>36</v>
      </c>
      <c r="I30" s="20">
        <v>7</v>
      </c>
      <c r="J30" s="21" t="s">
        <v>91</v>
      </c>
      <c r="K30" s="21" t="s">
        <v>92</v>
      </c>
      <c r="L30" s="22">
        <v>175</v>
      </c>
      <c r="M30" s="23">
        <v>7</v>
      </c>
      <c r="N30" s="24">
        <v>875</v>
      </c>
      <c r="O30" s="25">
        <v>31</v>
      </c>
    </row>
    <row r="31" spans="1:15" ht="15.75" customHeight="1" x14ac:dyDescent="0.3">
      <c r="A31" s="20">
        <v>6</v>
      </c>
      <c r="B31" s="21" t="s">
        <v>93</v>
      </c>
      <c r="C31" s="21" t="s">
        <v>65</v>
      </c>
      <c r="D31" s="22">
        <v>172</v>
      </c>
      <c r="E31" s="23">
        <v>6</v>
      </c>
      <c r="F31" s="24">
        <v>862</v>
      </c>
      <c r="G31" s="25">
        <v>32</v>
      </c>
      <c r="I31" s="20">
        <v>3</v>
      </c>
      <c r="J31" s="21" t="s">
        <v>94</v>
      </c>
      <c r="K31" s="21" t="s">
        <v>45</v>
      </c>
      <c r="L31" s="22">
        <v>168</v>
      </c>
      <c r="M31" s="23">
        <v>5</v>
      </c>
      <c r="N31" s="24">
        <v>871</v>
      </c>
      <c r="O31" s="25">
        <v>31</v>
      </c>
    </row>
    <row r="32" spans="1:15" ht="15.75" customHeight="1" x14ac:dyDescent="0.3">
      <c r="A32" s="20">
        <v>1</v>
      </c>
      <c r="B32" s="26" t="s">
        <v>95</v>
      </c>
      <c r="C32" s="26" t="s">
        <v>96</v>
      </c>
      <c r="D32" s="22">
        <v>174</v>
      </c>
      <c r="E32" s="23">
        <v>7</v>
      </c>
      <c r="F32" s="27">
        <v>861</v>
      </c>
      <c r="G32" s="28">
        <v>29</v>
      </c>
      <c r="I32" s="20">
        <v>4</v>
      </c>
      <c r="J32" s="21" t="s">
        <v>97</v>
      </c>
      <c r="K32" s="21" t="s">
        <v>98</v>
      </c>
      <c r="L32" s="22">
        <v>176</v>
      </c>
      <c r="M32" s="23">
        <v>8</v>
      </c>
      <c r="N32" s="24">
        <v>870</v>
      </c>
      <c r="O32" s="25">
        <v>30</v>
      </c>
    </row>
    <row r="33" spans="1:15" ht="15.75" customHeight="1" x14ac:dyDescent="0.3">
      <c r="A33" s="20">
        <v>3</v>
      </c>
      <c r="B33" s="21" t="s">
        <v>99</v>
      </c>
      <c r="C33" s="21" t="s">
        <v>98</v>
      </c>
      <c r="D33" s="22">
        <v>170</v>
      </c>
      <c r="E33" s="23">
        <v>5</v>
      </c>
      <c r="F33" s="24">
        <v>855</v>
      </c>
      <c r="G33" s="25">
        <v>29</v>
      </c>
      <c r="I33" s="20">
        <v>9</v>
      </c>
      <c r="J33" s="21" t="s">
        <v>100</v>
      </c>
      <c r="K33" s="21" t="s">
        <v>101</v>
      </c>
      <c r="L33" s="22">
        <v>173</v>
      </c>
      <c r="M33" s="23">
        <v>6</v>
      </c>
      <c r="N33" s="24">
        <v>862</v>
      </c>
      <c r="O33" s="25">
        <v>28</v>
      </c>
    </row>
    <row r="34" spans="1:15" ht="15.75" customHeight="1" x14ac:dyDescent="0.3">
      <c r="A34" s="20">
        <v>7</v>
      </c>
      <c r="B34" s="21" t="s">
        <v>102</v>
      </c>
      <c r="C34" s="21" t="s">
        <v>35</v>
      </c>
      <c r="D34" s="22">
        <v>170</v>
      </c>
      <c r="E34" s="23">
        <v>5</v>
      </c>
      <c r="F34" s="24">
        <v>854</v>
      </c>
      <c r="G34" s="25">
        <v>27</v>
      </c>
      <c r="I34" s="20">
        <v>1</v>
      </c>
      <c r="J34" s="26" t="s">
        <v>103</v>
      </c>
      <c r="K34" s="26" t="s">
        <v>104</v>
      </c>
      <c r="L34" s="22">
        <v>154</v>
      </c>
      <c r="M34" s="23">
        <v>1</v>
      </c>
      <c r="N34" s="27">
        <v>835</v>
      </c>
      <c r="O34" s="28">
        <v>23</v>
      </c>
    </row>
    <row r="35" spans="1:15" ht="15.75" customHeight="1" x14ac:dyDescent="0.3">
      <c r="A35" s="20">
        <v>8</v>
      </c>
      <c r="B35" s="21" t="s">
        <v>105</v>
      </c>
      <c r="C35" s="21" t="s">
        <v>106</v>
      </c>
      <c r="D35" s="41">
        <v>167</v>
      </c>
      <c r="E35" s="23">
        <v>3</v>
      </c>
      <c r="F35" s="24">
        <v>838</v>
      </c>
      <c r="G35" s="25">
        <v>21</v>
      </c>
      <c r="I35" s="20">
        <v>6</v>
      </c>
      <c r="J35" s="21" t="s">
        <v>107</v>
      </c>
      <c r="K35" s="21" t="s">
        <v>23</v>
      </c>
      <c r="L35" s="22">
        <v>158</v>
      </c>
      <c r="M35" s="23">
        <v>2</v>
      </c>
      <c r="N35" s="24">
        <v>842</v>
      </c>
      <c r="O35" s="25">
        <v>21</v>
      </c>
    </row>
    <row r="36" spans="1:15" ht="15.75" customHeight="1" x14ac:dyDescent="0.3">
      <c r="A36" s="20">
        <v>2</v>
      </c>
      <c r="B36" s="21" t="s">
        <v>108</v>
      </c>
      <c r="C36" s="21" t="s">
        <v>35</v>
      </c>
      <c r="D36" s="22">
        <v>167</v>
      </c>
      <c r="E36" s="23">
        <v>3</v>
      </c>
      <c r="F36" s="24">
        <v>809</v>
      </c>
      <c r="G36" s="25">
        <v>12</v>
      </c>
      <c r="I36" s="20">
        <v>2</v>
      </c>
      <c r="J36" s="21" t="s">
        <v>109</v>
      </c>
      <c r="K36" s="21" t="s">
        <v>25</v>
      </c>
      <c r="L36" s="22">
        <v>168</v>
      </c>
      <c r="M36" s="23">
        <v>5</v>
      </c>
      <c r="N36" s="24">
        <v>815</v>
      </c>
      <c r="O36" s="25">
        <v>14</v>
      </c>
    </row>
    <row r="37" spans="1:15" ht="15.75" customHeight="1" x14ac:dyDescent="0.3">
      <c r="A37" s="31">
        <v>5</v>
      </c>
      <c r="B37" s="32" t="s">
        <v>110</v>
      </c>
      <c r="C37" s="32" t="s">
        <v>39</v>
      </c>
      <c r="D37" s="33" t="s">
        <v>111</v>
      </c>
      <c r="E37" s="34">
        <v>0</v>
      </c>
      <c r="F37" s="35">
        <v>478</v>
      </c>
      <c r="G37" s="36">
        <v>6</v>
      </c>
      <c r="I37" s="31">
        <v>8</v>
      </c>
      <c r="J37" s="32" t="s">
        <v>112</v>
      </c>
      <c r="K37" s="32" t="s">
        <v>23</v>
      </c>
      <c r="L37" s="33">
        <v>159</v>
      </c>
      <c r="M37" s="34">
        <v>3</v>
      </c>
      <c r="N37" s="35">
        <v>742</v>
      </c>
      <c r="O37" s="36">
        <v>7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114</v>
      </c>
      <c r="D39" s="9"/>
      <c r="E39" s="9" t="s">
        <v>115</v>
      </c>
      <c r="F39" s="8"/>
      <c r="G39" s="8"/>
      <c r="I39" s="1"/>
      <c r="J39" s="8" t="s">
        <v>116</v>
      </c>
      <c r="K39" s="9" t="s">
        <v>117</v>
      </c>
      <c r="L39" s="9"/>
      <c r="M39" s="9" t="s">
        <v>118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119</v>
      </c>
      <c r="C41" s="16" t="s">
        <v>17</v>
      </c>
      <c r="D41" s="17">
        <v>174</v>
      </c>
      <c r="E41" s="18">
        <v>8</v>
      </c>
      <c r="F41" s="18">
        <v>864</v>
      </c>
      <c r="G41" s="19">
        <v>39</v>
      </c>
      <c r="I41" s="15">
        <v>1</v>
      </c>
      <c r="J41" s="42" t="s">
        <v>120</v>
      </c>
      <c r="K41" s="42" t="s">
        <v>98</v>
      </c>
      <c r="L41" s="17">
        <v>172</v>
      </c>
      <c r="M41" s="18">
        <v>7</v>
      </c>
      <c r="N41" s="43">
        <v>853</v>
      </c>
      <c r="O41" s="44">
        <v>37</v>
      </c>
    </row>
    <row r="42" spans="1:15" ht="15.75" customHeight="1" x14ac:dyDescent="0.3">
      <c r="A42" s="20">
        <v>2</v>
      </c>
      <c r="B42" s="21" t="s">
        <v>121</v>
      </c>
      <c r="C42" s="21" t="s">
        <v>77</v>
      </c>
      <c r="D42" s="22">
        <v>174</v>
      </c>
      <c r="E42" s="23">
        <v>8</v>
      </c>
      <c r="F42" s="24">
        <v>856</v>
      </c>
      <c r="G42" s="25">
        <v>36</v>
      </c>
      <c r="I42" s="20">
        <v>5</v>
      </c>
      <c r="J42" s="21" t="s">
        <v>122</v>
      </c>
      <c r="K42" s="21" t="s">
        <v>35</v>
      </c>
      <c r="L42" s="22">
        <v>168</v>
      </c>
      <c r="M42" s="23">
        <v>5</v>
      </c>
      <c r="N42" s="24">
        <v>856</v>
      </c>
      <c r="O42" s="25">
        <v>33</v>
      </c>
    </row>
    <row r="43" spans="1:15" ht="15.75" customHeight="1" x14ac:dyDescent="0.3">
      <c r="A43" s="20">
        <v>4</v>
      </c>
      <c r="B43" s="21" t="s">
        <v>123</v>
      </c>
      <c r="C43" s="21" t="s">
        <v>65</v>
      </c>
      <c r="D43" s="22">
        <v>167</v>
      </c>
      <c r="E43" s="23">
        <v>5</v>
      </c>
      <c r="F43" s="24">
        <v>850</v>
      </c>
      <c r="G43" s="25">
        <v>33</v>
      </c>
      <c r="I43" s="20">
        <v>7</v>
      </c>
      <c r="J43" s="21" t="s">
        <v>124</v>
      </c>
      <c r="K43" s="21" t="s">
        <v>61</v>
      </c>
      <c r="L43" s="22">
        <v>165</v>
      </c>
      <c r="M43" s="23">
        <v>3</v>
      </c>
      <c r="N43" s="24">
        <v>850</v>
      </c>
      <c r="O43" s="25">
        <v>32</v>
      </c>
    </row>
    <row r="44" spans="1:15" ht="15.75" customHeight="1" x14ac:dyDescent="0.3">
      <c r="A44" s="20">
        <v>9</v>
      </c>
      <c r="B44" s="21" t="s">
        <v>125</v>
      </c>
      <c r="C44" s="21" t="s">
        <v>104</v>
      </c>
      <c r="D44" s="22">
        <v>170</v>
      </c>
      <c r="E44" s="23">
        <v>6</v>
      </c>
      <c r="F44" s="24">
        <v>840</v>
      </c>
      <c r="G44" s="25">
        <v>29</v>
      </c>
      <c r="I44" s="20">
        <v>6</v>
      </c>
      <c r="J44" s="21" t="s">
        <v>126</v>
      </c>
      <c r="K44" s="21" t="s">
        <v>45</v>
      </c>
      <c r="L44" s="22">
        <v>178</v>
      </c>
      <c r="M44" s="23">
        <v>9</v>
      </c>
      <c r="N44" s="24">
        <v>844</v>
      </c>
      <c r="O44" s="25">
        <v>31</v>
      </c>
    </row>
    <row r="45" spans="1:15" ht="15.75" customHeight="1" x14ac:dyDescent="0.3">
      <c r="A45" s="20">
        <v>3</v>
      </c>
      <c r="B45" s="21" t="s">
        <v>127</v>
      </c>
      <c r="C45" s="21" t="s">
        <v>56</v>
      </c>
      <c r="D45" s="22">
        <v>162</v>
      </c>
      <c r="E45" s="23">
        <v>3</v>
      </c>
      <c r="F45" s="24">
        <v>836</v>
      </c>
      <c r="G45" s="25">
        <v>27</v>
      </c>
      <c r="I45" s="20">
        <v>2</v>
      </c>
      <c r="J45" s="21" t="s">
        <v>128</v>
      </c>
      <c r="K45" s="21" t="s">
        <v>129</v>
      </c>
      <c r="L45" s="22">
        <v>174</v>
      </c>
      <c r="M45" s="23">
        <v>8</v>
      </c>
      <c r="N45" s="24">
        <v>823</v>
      </c>
      <c r="O45" s="25">
        <v>23</v>
      </c>
    </row>
    <row r="46" spans="1:15" ht="15.75" customHeight="1" x14ac:dyDescent="0.3">
      <c r="A46" s="20">
        <v>1</v>
      </c>
      <c r="B46" s="26" t="s">
        <v>130</v>
      </c>
      <c r="C46" s="26" t="s">
        <v>131</v>
      </c>
      <c r="D46" s="22">
        <v>177</v>
      </c>
      <c r="E46" s="23">
        <v>9</v>
      </c>
      <c r="F46" s="27">
        <v>803</v>
      </c>
      <c r="G46" s="28">
        <v>24</v>
      </c>
      <c r="I46" s="20">
        <v>4</v>
      </c>
      <c r="J46" s="21" t="s">
        <v>132</v>
      </c>
      <c r="K46" s="21" t="s">
        <v>17</v>
      </c>
      <c r="L46" s="22">
        <v>162</v>
      </c>
      <c r="M46" s="23">
        <v>1</v>
      </c>
      <c r="N46" s="24">
        <v>817</v>
      </c>
      <c r="O46" s="25">
        <v>20</v>
      </c>
    </row>
    <row r="47" spans="1:15" ht="15.75" customHeight="1" x14ac:dyDescent="0.3">
      <c r="A47" s="20">
        <v>5</v>
      </c>
      <c r="B47" s="21" t="s">
        <v>133</v>
      </c>
      <c r="C47" s="21" t="s">
        <v>134</v>
      </c>
      <c r="D47" s="22">
        <v>163</v>
      </c>
      <c r="E47" s="23">
        <v>4</v>
      </c>
      <c r="F47" s="24">
        <v>801</v>
      </c>
      <c r="G47" s="25">
        <v>19</v>
      </c>
      <c r="I47" s="20">
        <v>9</v>
      </c>
      <c r="J47" s="21" t="s">
        <v>135</v>
      </c>
      <c r="K47" s="21" t="s">
        <v>23</v>
      </c>
      <c r="L47" s="22">
        <v>170</v>
      </c>
      <c r="M47" s="23">
        <v>6</v>
      </c>
      <c r="N47" s="24">
        <v>815</v>
      </c>
      <c r="O47" s="25">
        <v>19</v>
      </c>
    </row>
    <row r="48" spans="1:15" ht="15.75" customHeight="1" x14ac:dyDescent="0.3">
      <c r="A48" s="20">
        <v>8</v>
      </c>
      <c r="B48" s="21" t="s">
        <v>136</v>
      </c>
      <c r="C48" s="21" t="s">
        <v>137</v>
      </c>
      <c r="D48" s="41">
        <v>132</v>
      </c>
      <c r="E48" s="23">
        <v>2</v>
      </c>
      <c r="F48" s="24">
        <v>774</v>
      </c>
      <c r="G48" s="25">
        <v>18</v>
      </c>
      <c r="I48" s="20">
        <v>8</v>
      </c>
      <c r="J48" s="21" t="s">
        <v>138</v>
      </c>
      <c r="K48" s="21" t="s">
        <v>29</v>
      </c>
      <c r="L48" s="22">
        <v>168</v>
      </c>
      <c r="M48" s="23">
        <v>5</v>
      </c>
      <c r="N48" s="24">
        <v>781</v>
      </c>
      <c r="O48" s="25">
        <v>19</v>
      </c>
    </row>
    <row r="49" spans="1:15" ht="15.75" customHeight="1" x14ac:dyDescent="0.3">
      <c r="A49" s="31">
        <v>6</v>
      </c>
      <c r="B49" s="32" t="s">
        <v>139</v>
      </c>
      <c r="C49" s="32" t="s">
        <v>140</v>
      </c>
      <c r="D49" s="33" t="s">
        <v>42</v>
      </c>
      <c r="E49" s="34">
        <v>0</v>
      </c>
      <c r="F49" s="35">
        <v>145</v>
      </c>
      <c r="G49" s="36">
        <v>1</v>
      </c>
      <c r="I49" s="31">
        <v>3</v>
      </c>
      <c r="J49" s="32" t="s">
        <v>141</v>
      </c>
      <c r="K49" s="32" t="s">
        <v>137</v>
      </c>
      <c r="L49" s="33">
        <v>164</v>
      </c>
      <c r="M49" s="34">
        <v>2</v>
      </c>
      <c r="N49" s="35">
        <v>818</v>
      </c>
      <c r="O49" s="36">
        <v>17</v>
      </c>
    </row>
    <row r="50" spans="1:15" ht="15.75" customHeight="1" x14ac:dyDescent="0.3"/>
    <row r="51" spans="1:15" ht="15.75" customHeight="1" x14ac:dyDescent="0.3">
      <c r="A51" s="1"/>
      <c r="B51" s="8" t="s">
        <v>142</v>
      </c>
      <c r="C51" s="9" t="s">
        <v>143</v>
      </c>
      <c r="D51" s="9"/>
      <c r="E51" s="9" t="s">
        <v>144</v>
      </c>
      <c r="F51" s="8"/>
      <c r="G51" s="8"/>
      <c r="I51" s="1"/>
      <c r="J51" s="8" t="s">
        <v>145</v>
      </c>
      <c r="K51" s="9" t="s">
        <v>146</v>
      </c>
      <c r="L51" s="9"/>
      <c r="M51" s="9" t="s">
        <v>147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148</v>
      </c>
      <c r="C53" s="16" t="s">
        <v>149</v>
      </c>
      <c r="D53" s="17">
        <v>174</v>
      </c>
      <c r="E53" s="18">
        <v>8</v>
      </c>
      <c r="F53" s="18">
        <v>854</v>
      </c>
      <c r="G53" s="19">
        <v>37</v>
      </c>
      <c r="I53" s="15">
        <v>1</v>
      </c>
      <c r="J53" s="42" t="s">
        <v>150</v>
      </c>
      <c r="K53" s="42" t="s">
        <v>104</v>
      </c>
      <c r="L53" s="17">
        <v>159</v>
      </c>
      <c r="M53" s="18">
        <v>3</v>
      </c>
      <c r="N53" s="43">
        <v>838</v>
      </c>
      <c r="O53" s="44">
        <v>33</v>
      </c>
    </row>
    <row r="54" spans="1:15" x14ac:dyDescent="0.3">
      <c r="A54" s="20">
        <v>1</v>
      </c>
      <c r="B54" s="26" t="s">
        <v>151</v>
      </c>
      <c r="C54" s="26" t="s">
        <v>77</v>
      </c>
      <c r="D54" s="22">
        <v>168</v>
      </c>
      <c r="E54" s="23">
        <v>6</v>
      </c>
      <c r="F54" s="27">
        <v>846</v>
      </c>
      <c r="G54" s="28">
        <v>36</v>
      </c>
      <c r="I54" s="20">
        <v>6</v>
      </c>
      <c r="J54" s="21" t="s">
        <v>152</v>
      </c>
      <c r="K54" s="21" t="s">
        <v>106</v>
      </c>
      <c r="L54" s="22">
        <v>166</v>
      </c>
      <c r="M54" s="23">
        <v>8</v>
      </c>
      <c r="N54" s="24">
        <v>833</v>
      </c>
      <c r="O54" s="25">
        <v>32</v>
      </c>
    </row>
    <row r="55" spans="1:15" x14ac:dyDescent="0.3">
      <c r="A55" s="20">
        <v>3</v>
      </c>
      <c r="B55" s="21" t="s">
        <v>153</v>
      </c>
      <c r="C55" s="21" t="s">
        <v>58</v>
      </c>
      <c r="D55" s="22">
        <v>171</v>
      </c>
      <c r="E55" s="23">
        <v>7</v>
      </c>
      <c r="F55" s="24">
        <v>806</v>
      </c>
      <c r="G55" s="25">
        <v>31</v>
      </c>
      <c r="I55" s="20">
        <v>4</v>
      </c>
      <c r="J55" s="21" t="s">
        <v>154</v>
      </c>
      <c r="K55" s="21" t="s">
        <v>106</v>
      </c>
      <c r="L55" s="22">
        <v>166</v>
      </c>
      <c r="M55" s="23">
        <v>8</v>
      </c>
      <c r="N55" s="24">
        <v>818</v>
      </c>
      <c r="O55" s="25">
        <v>31</v>
      </c>
    </row>
    <row r="56" spans="1:15" x14ac:dyDescent="0.3">
      <c r="A56" s="20">
        <v>6</v>
      </c>
      <c r="B56" s="21" t="s">
        <v>155</v>
      </c>
      <c r="C56" s="21" t="s">
        <v>92</v>
      </c>
      <c r="D56" s="22">
        <v>166</v>
      </c>
      <c r="E56" s="23">
        <v>4</v>
      </c>
      <c r="F56" s="24">
        <v>825</v>
      </c>
      <c r="G56" s="25">
        <v>26</v>
      </c>
      <c r="I56" s="20">
        <v>9</v>
      </c>
      <c r="J56" s="21" t="s">
        <v>156</v>
      </c>
      <c r="K56" s="21" t="s">
        <v>45</v>
      </c>
      <c r="L56" s="22">
        <v>166</v>
      </c>
      <c r="M56" s="23">
        <v>8</v>
      </c>
      <c r="N56" s="24">
        <v>821</v>
      </c>
      <c r="O56" s="25">
        <v>29</v>
      </c>
    </row>
    <row r="57" spans="1:15" x14ac:dyDescent="0.3">
      <c r="A57" s="20">
        <v>7</v>
      </c>
      <c r="B57" s="21" t="s">
        <v>157</v>
      </c>
      <c r="C57" s="21" t="s">
        <v>158</v>
      </c>
      <c r="D57" s="22">
        <v>179</v>
      </c>
      <c r="E57" s="23">
        <v>9</v>
      </c>
      <c r="F57" s="24">
        <v>519</v>
      </c>
      <c r="G57" s="25">
        <v>24</v>
      </c>
      <c r="I57" s="20">
        <v>5</v>
      </c>
      <c r="J57" s="21" t="s">
        <v>159</v>
      </c>
      <c r="K57" s="21" t="s">
        <v>160</v>
      </c>
      <c r="L57" s="22">
        <v>176</v>
      </c>
      <c r="M57" s="23">
        <v>9</v>
      </c>
      <c r="N57" s="24">
        <v>527</v>
      </c>
      <c r="O57" s="25">
        <v>27</v>
      </c>
    </row>
    <row r="58" spans="1:15" x14ac:dyDescent="0.3">
      <c r="A58" s="20">
        <v>5</v>
      </c>
      <c r="B58" s="21" t="s">
        <v>161</v>
      </c>
      <c r="C58" s="21" t="s">
        <v>45</v>
      </c>
      <c r="D58" s="22">
        <v>164</v>
      </c>
      <c r="E58" s="23">
        <v>3</v>
      </c>
      <c r="F58" s="24">
        <v>826</v>
      </c>
      <c r="G58" s="25">
        <v>23</v>
      </c>
      <c r="I58" s="20">
        <v>3</v>
      </c>
      <c r="J58" s="21" t="s">
        <v>162</v>
      </c>
      <c r="K58" s="21" t="s">
        <v>45</v>
      </c>
      <c r="L58" s="22">
        <v>150</v>
      </c>
      <c r="M58" s="23">
        <v>1</v>
      </c>
      <c r="N58" s="24">
        <v>816</v>
      </c>
      <c r="O58" s="25">
        <v>25</v>
      </c>
    </row>
    <row r="59" spans="1:15" x14ac:dyDescent="0.3">
      <c r="A59" s="20">
        <v>9</v>
      </c>
      <c r="B59" s="21" t="s">
        <v>163</v>
      </c>
      <c r="C59" s="21" t="s">
        <v>45</v>
      </c>
      <c r="D59" s="22">
        <v>167</v>
      </c>
      <c r="E59" s="23">
        <v>5</v>
      </c>
      <c r="F59" s="24">
        <v>826</v>
      </c>
      <c r="G59" s="25">
        <v>21</v>
      </c>
      <c r="I59" s="20">
        <v>8</v>
      </c>
      <c r="J59" s="21" t="s">
        <v>164</v>
      </c>
      <c r="K59" s="21" t="s">
        <v>61</v>
      </c>
      <c r="L59" s="22">
        <v>166</v>
      </c>
      <c r="M59" s="23">
        <v>8</v>
      </c>
      <c r="N59" s="24">
        <v>797</v>
      </c>
      <c r="O59" s="25">
        <v>21</v>
      </c>
    </row>
    <row r="60" spans="1:15" x14ac:dyDescent="0.3">
      <c r="A60" s="20">
        <v>8</v>
      </c>
      <c r="B60" s="21" t="s">
        <v>165</v>
      </c>
      <c r="C60" s="21" t="s">
        <v>98</v>
      </c>
      <c r="D60" s="22">
        <v>150</v>
      </c>
      <c r="E60" s="23">
        <v>1</v>
      </c>
      <c r="F60" s="24">
        <v>796</v>
      </c>
      <c r="G60" s="25">
        <v>16</v>
      </c>
      <c r="I60" s="20">
        <v>2</v>
      </c>
      <c r="J60" s="21" t="s">
        <v>166</v>
      </c>
      <c r="K60" s="21" t="s">
        <v>90</v>
      </c>
      <c r="L60" s="22">
        <v>165</v>
      </c>
      <c r="M60" s="23">
        <v>4</v>
      </c>
      <c r="N60" s="24">
        <v>798</v>
      </c>
      <c r="O60" s="25">
        <v>20</v>
      </c>
    </row>
    <row r="61" spans="1:15" x14ac:dyDescent="0.3">
      <c r="A61" s="31">
        <v>2</v>
      </c>
      <c r="B61" s="32" t="s">
        <v>167</v>
      </c>
      <c r="C61" s="32" t="s">
        <v>137</v>
      </c>
      <c r="D61" s="33">
        <v>159</v>
      </c>
      <c r="E61" s="34">
        <v>2</v>
      </c>
      <c r="F61" s="35">
        <v>793</v>
      </c>
      <c r="G61" s="36">
        <v>12</v>
      </c>
      <c r="I61" s="31">
        <v>7</v>
      </c>
      <c r="J61" s="32" t="s">
        <v>168</v>
      </c>
      <c r="K61" s="32" t="s">
        <v>131</v>
      </c>
      <c r="L61" s="33">
        <v>152</v>
      </c>
      <c r="M61" s="34">
        <v>2</v>
      </c>
      <c r="N61" s="35">
        <v>784</v>
      </c>
      <c r="O61" s="36">
        <v>17</v>
      </c>
    </row>
    <row r="63" spans="1:15" x14ac:dyDescent="0.3">
      <c r="B63" s="10" t="s">
        <v>169</v>
      </c>
      <c r="F63" s="45" t="s">
        <v>170</v>
      </c>
    </row>
    <row r="64" spans="1:15" x14ac:dyDescent="0.3">
      <c r="B64" s="10" t="s">
        <v>171</v>
      </c>
    </row>
  </sheetData>
  <mergeCells count="1">
    <mergeCell ref="J2:O2"/>
  </mergeCells>
  <hyperlinks>
    <hyperlink ref="B2" location="'Index'!A3" tooltip="Go to the Index sheet" display="á" xr:uid="{5608FE78-446F-4439-B3C6-A677B40487A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65D7-E16E-458B-8B24-4DBF20FA9282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1147</v>
      </c>
      <c r="C1" s="2"/>
      <c r="D1" s="3"/>
      <c r="E1" s="3"/>
      <c r="F1" s="3" t="s">
        <v>267</v>
      </c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6"/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1193</v>
      </c>
      <c r="D3" s="9"/>
      <c r="E3" s="9" t="s">
        <v>1550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17">
        <v>8</v>
      </c>
      <c r="B5" s="518" t="s">
        <v>576</v>
      </c>
      <c r="C5" s="518" t="s">
        <v>545</v>
      </c>
      <c r="D5" s="519">
        <v>99.004000000000005</v>
      </c>
      <c r="E5" s="519">
        <v>97</v>
      </c>
      <c r="F5" s="491">
        <v>196.00400000000002</v>
      </c>
      <c r="G5" s="492">
        <v>9</v>
      </c>
      <c r="H5" s="520">
        <v>986.02300000000002</v>
      </c>
      <c r="I5" s="179">
        <v>44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3">
        <v>2</v>
      </c>
      <c r="B6" s="494" t="s">
        <v>1070</v>
      </c>
      <c r="C6" s="494" t="s">
        <v>545</v>
      </c>
      <c r="D6" s="495">
        <v>99.003</v>
      </c>
      <c r="E6" s="495">
        <v>96.001000000000005</v>
      </c>
      <c r="F6" s="496">
        <v>195.00400000000002</v>
      </c>
      <c r="G6" s="497">
        <v>8</v>
      </c>
      <c r="H6" s="458">
        <v>974.01599999999996</v>
      </c>
      <c r="I6" s="185">
        <v>31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3">
        <v>4</v>
      </c>
      <c r="B7" s="494" t="s">
        <v>1153</v>
      </c>
      <c r="C7" s="494" t="s">
        <v>80</v>
      </c>
      <c r="D7" s="495">
        <v>98</v>
      </c>
      <c r="E7" s="495">
        <v>95.001000000000005</v>
      </c>
      <c r="F7" s="496">
        <v>193.001</v>
      </c>
      <c r="G7" s="497">
        <v>4</v>
      </c>
      <c r="H7" s="458">
        <v>972.01300000000003</v>
      </c>
      <c r="I7" s="185">
        <v>29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8">
        <v>7</v>
      </c>
      <c r="B8" s="494" t="s">
        <v>571</v>
      </c>
      <c r="C8" s="494" t="s">
        <v>545</v>
      </c>
      <c r="D8" s="495">
        <v>98.001000000000005</v>
      </c>
      <c r="E8" s="495">
        <v>94</v>
      </c>
      <c r="F8" s="496">
        <v>192.001</v>
      </c>
      <c r="G8" s="497">
        <v>2</v>
      </c>
      <c r="H8" s="458">
        <v>971.01099999999997</v>
      </c>
      <c r="I8" s="185">
        <v>24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8">
        <v>9</v>
      </c>
      <c r="B9" s="494" t="s">
        <v>1170</v>
      </c>
      <c r="C9" s="494" t="s">
        <v>624</v>
      </c>
      <c r="D9" s="495">
        <v>98</v>
      </c>
      <c r="E9" s="495">
        <v>97.003</v>
      </c>
      <c r="F9" s="496">
        <v>195.00299999999999</v>
      </c>
      <c r="G9" s="497">
        <v>7</v>
      </c>
      <c r="H9" s="458">
        <v>969.01</v>
      </c>
      <c r="I9" s="185">
        <v>24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3">
        <v>6</v>
      </c>
      <c r="B10" s="494" t="s">
        <v>565</v>
      </c>
      <c r="C10" s="494" t="s">
        <v>550</v>
      </c>
      <c r="D10" s="495">
        <v>98.001000000000005</v>
      </c>
      <c r="E10" s="495">
        <v>94.001999999999995</v>
      </c>
      <c r="F10" s="496">
        <v>192.00299999999999</v>
      </c>
      <c r="G10" s="497">
        <v>3</v>
      </c>
      <c r="H10" s="458">
        <v>968.01299999999992</v>
      </c>
      <c r="I10" s="185">
        <v>23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8">
        <v>3</v>
      </c>
      <c r="B11" s="494" t="s">
        <v>151</v>
      </c>
      <c r="C11" s="494" t="s">
        <v>550</v>
      </c>
      <c r="D11" s="495">
        <v>99</v>
      </c>
      <c r="E11" s="495">
        <v>95</v>
      </c>
      <c r="F11" s="496">
        <v>194</v>
      </c>
      <c r="G11" s="497">
        <v>5</v>
      </c>
      <c r="H11" s="458">
        <v>965.01</v>
      </c>
      <c r="I11" s="185">
        <v>20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98">
        <v>1</v>
      </c>
      <c r="B12" s="505" t="s">
        <v>1159</v>
      </c>
      <c r="C12" s="505" t="s">
        <v>545</v>
      </c>
      <c r="D12" s="496">
        <v>99.001999999999995</v>
      </c>
      <c r="E12" s="496">
        <v>96.001000000000005</v>
      </c>
      <c r="F12" s="496">
        <v>195.00299999999999</v>
      </c>
      <c r="G12" s="497">
        <v>7</v>
      </c>
      <c r="H12" s="453">
        <v>964.01099999999997</v>
      </c>
      <c r="I12" s="147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99">
        <v>5</v>
      </c>
      <c r="B13" s="500" t="s">
        <v>731</v>
      </c>
      <c r="C13" s="500" t="s">
        <v>96</v>
      </c>
      <c r="D13" s="501">
        <v>96.001000000000005</v>
      </c>
      <c r="E13" s="501">
        <v>95</v>
      </c>
      <c r="F13" s="502">
        <v>191.001</v>
      </c>
      <c r="G13" s="503">
        <v>1</v>
      </c>
      <c r="H13" s="459">
        <v>958.00900000000001</v>
      </c>
      <c r="I13" s="303">
        <v>14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7</v>
      </c>
      <c r="C15" s="9" t="s">
        <v>615</v>
      </c>
      <c r="D15" s="9"/>
      <c r="E15" s="9" t="s">
        <v>1551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07">
        <v>2</v>
      </c>
      <c r="B16" s="208" t="s">
        <v>10</v>
      </c>
      <c r="C16" s="209" t="s">
        <v>11</v>
      </c>
      <c r="D16" s="210"/>
      <c r="E16" s="211"/>
      <c r="F16" s="212" t="s">
        <v>12</v>
      </c>
      <c r="G16" s="212" t="s">
        <v>13</v>
      </c>
      <c r="H16" s="212" t="s">
        <v>14</v>
      </c>
      <c r="I16" s="213" t="s">
        <v>15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9">
        <v>1</v>
      </c>
      <c r="B17" s="490" t="s">
        <v>1182</v>
      </c>
      <c r="C17" s="490" t="s">
        <v>545</v>
      </c>
      <c r="D17" s="491">
        <v>98</v>
      </c>
      <c r="E17" s="491">
        <v>95</v>
      </c>
      <c r="F17" s="491">
        <v>193</v>
      </c>
      <c r="G17" s="492">
        <v>6</v>
      </c>
      <c r="H17" s="482">
        <v>958.01199999999994</v>
      </c>
      <c r="I17" s="206">
        <v>35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93">
        <v>2</v>
      </c>
      <c r="B18" s="494" t="s">
        <v>1183</v>
      </c>
      <c r="C18" s="494" t="s">
        <v>545</v>
      </c>
      <c r="D18" s="495">
        <v>99</v>
      </c>
      <c r="E18" s="495">
        <v>94.001999999999995</v>
      </c>
      <c r="F18" s="496">
        <v>193.00200000000001</v>
      </c>
      <c r="G18" s="497">
        <v>7</v>
      </c>
      <c r="H18" s="458">
        <v>955.01200000000017</v>
      </c>
      <c r="I18" s="185">
        <v>31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98">
        <v>7</v>
      </c>
      <c r="B19" s="505" t="s">
        <v>1190</v>
      </c>
      <c r="C19" s="505" t="s">
        <v>550</v>
      </c>
      <c r="D19" s="506">
        <v>100.003</v>
      </c>
      <c r="E19" s="507">
        <v>93</v>
      </c>
      <c r="F19" s="496">
        <v>193.00299999999999</v>
      </c>
      <c r="G19" s="497">
        <v>8</v>
      </c>
      <c r="H19" s="458">
        <v>947.01</v>
      </c>
      <c r="I19" s="185">
        <v>30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98">
        <v>5</v>
      </c>
      <c r="B20" s="494" t="s">
        <v>1177</v>
      </c>
      <c r="C20" s="494" t="s">
        <v>624</v>
      </c>
      <c r="D20" s="495">
        <v>97.001000000000005</v>
      </c>
      <c r="E20" s="495">
        <v>93.001000000000005</v>
      </c>
      <c r="F20" s="496">
        <v>190.00200000000001</v>
      </c>
      <c r="G20" s="497">
        <v>5</v>
      </c>
      <c r="H20" s="458">
        <v>941.00699999999983</v>
      </c>
      <c r="I20" s="185">
        <v>23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93">
        <v>4</v>
      </c>
      <c r="B21" s="494" t="s">
        <v>1173</v>
      </c>
      <c r="C21" s="494" t="s">
        <v>545</v>
      </c>
      <c r="D21" s="495">
        <v>94</v>
      </c>
      <c r="E21" s="495">
        <v>91</v>
      </c>
      <c r="F21" s="496">
        <v>185</v>
      </c>
      <c r="G21" s="497">
        <v>2</v>
      </c>
      <c r="H21" s="458">
        <v>939.00900000000001</v>
      </c>
      <c r="I21" s="185">
        <v>22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93">
        <v>8</v>
      </c>
      <c r="B22" s="494" t="s">
        <v>1180</v>
      </c>
      <c r="C22" s="494" t="s">
        <v>624</v>
      </c>
      <c r="D22" s="495">
        <v>95.001999999999995</v>
      </c>
      <c r="E22" s="495">
        <v>92</v>
      </c>
      <c r="F22" s="496">
        <v>187.00200000000001</v>
      </c>
      <c r="G22" s="497">
        <v>4</v>
      </c>
      <c r="H22" s="458">
        <v>933.00700000000006</v>
      </c>
      <c r="I22" s="185">
        <v>21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98">
        <v>3</v>
      </c>
      <c r="B23" s="494" t="s">
        <v>1184</v>
      </c>
      <c r="C23" s="494" t="s">
        <v>545</v>
      </c>
      <c r="D23" s="495">
        <v>94.001000000000005</v>
      </c>
      <c r="E23" s="495">
        <v>92.001000000000005</v>
      </c>
      <c r="F23" s="496">
        <v>186.00200000000001</v>
      </c>
      <c r="G23" s="497">
        <v>3</v>
      </c>
      <c r="H23" s="458">
        <v>931.01199999999994</v>
      </c>
      <c r="I23" s="185">
        <v>16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08">
        <v>6</v>
      </c>
      <c r="B24" s="500" t="s">
        <v>1185</v>
      </c>
      <c r="C24" s="500" t="s">
        <v>545</v>
      </c>
      <c r="D24" s="521" t="s">
        <v>42</v>
      </c>
      <c r="E24" s="501" t="s">
        <v>378</v>
      </c>
      <c r="F24" s="502">
        <v>0</v>
      </c>
      <c r="G24" s="503">
        <v>0</v>
      </c>
      <c r="H24" s="459">
        <v>358.00099999999998</v>
      </c>
      <c r="I24" s="303">
        <v>2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 t="s">
        <v>1191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10" t="s">
        <v>266</v>
      </c>
      <c r="E28" s="45" t="s">
        <v>374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10" t="s">
        <v>375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C3049B94-D0BB-450F-9C14-B8148439CEC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D22-CB4F-4A20-B13A-DCE31D608AB1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1194</v>
      </c>
      <c r="B1" s="2"/>
      <c r="C1" s="2"/>
      <c r="D1" s="3"/>
      <c r="E1" s="3"/>
      <c r="F1" s="3"/>
      <c r="G1" s="62"/>
      <c r="H1" s="3"/>
      <c r="I1" s="4" t="s">
        <v>1148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40"/>
      <c r="F2" s="10"/>
      <c r="G2" s="40"/>
      <c r="H2" s="10"/>
      <c r="I2" s="7" t="s">
        <v>318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8" t="s">
        <v>1195</v>
      </c>
      <c r="B4" s="210"/>
      <c r="C4" s="279">
        <v>573</v>
      </c>
      <c r="D4" s="210"/>
      <c r="E4" s="267" t="s">
        <v>15</v>
      </c>
      <c r="F4" s="280">
        <f>SUM(F5:F7)</f>
        <v>588.00700000000006</v>
      </c>
      <c r="G4" s="71" t="s">
        <v>279</v>
      </c>
      <c r="H4" s="278" t="s">
        <v>1196</v>
      </c>
      <c r="I4" s="210"/>
      <c r="J4" s="279">
        <v>555</v>
      </c>
      <c r="K4" s="210"/>
      <c r="L4" s="267" t="s">
        <v>15</v>
      </c>
      <c r="M4" s="280">
        <f>SUM(M5:M7)</f>
        <v>551.00800000000004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60" t="s">
        <v>1162</v>
      </c>
      <c r="B5" s="282"/>
      <c r="C5" s="283"/>
      <c r="D5" s="461">
        <v>98.001000000000005</v>
      </c>
      <c r="E5" s="461">
        <v>98</v>
      </c>
      <c r="F5" s="462">
        <f>SUM(D5:E5)</f>
        <v>196.001</v>
      </c>
      <c r="H5" s="460" t="s">
        <v>1177</v>
      </c>
      <c r="I5" s="282"/>
      <c r="J5" s="283"/>
      <c r="K5" s="461">
        <v>97.001000000000005</v>
      </c>
      <c r="L5" s="461">
        <v>93.001000000000005</v>
      </c>
      <c r="M5" s="462">
        <f>SUM(K5:L5)</f>
        <v>190.00200000000001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84" t="s">
        <v>1178</v>
      </c>
      <c r="B6" s="285"/>
      <c r="C6" s="286"/>
      <c r="D6" s="451">
        <v>100</v>
      </c>
      <c r="E6" s="451">
        <v>97.003</v>
      </c>
      <c r="F6" s="463">
        <f>SUM(D6:E6)</f>
        <v>197.00299999999999</v>
      </c>
      <c r="H6" s="284" t="s">
        <v>1188</v>
      </c>
      <c r="I6" s="285"/>
      <c r="J6" s="286"/>
      <c r="K6" s="451">
        <v>95.001000000000005</v>
      </c>
      <c r="L6" s="451">
        <v>70</v>
      </c>
      <c r="M6" s="463">
        <f>SUM(K6:L6)</f>
        <v>165.001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87" t="s">
        <v>1170</v>
      </c>
      <c r="B7" s="288"/>
      <c r="C7" s="289"/>
      <c r="D7" s="455">
        <v>98</v>
      </c>
      <c r="E7" s="455">
        <v>97.003</v>
      </c>
      <c r="F7" s="464">
        <f>SUM(D7:E7)</f>
        <v>195.00299999999999</v>
      </c>
      <c r="H7" s="287" t="s">
        <v>1180</v>
      </c>
      <c r="I7" s="288"/>
      <c r="J7" s="289"/>
      <c r="K7" s="455">
        <v>98.003</v>
      </c>
      <c r="L7" s="455">
        <v>98.001999999999995</v>
      </c>
      <c r="M7" s="464">
        <f>SUM(K7:L7)</f>
        <v>196.005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278" t="s">
        <v>1197</v>
      </c>
      <c r="B9" s="210"/>
      <c r="C9" s="279">
        <v>582</v>
      </c>
      <c r="D9" s="210"/>
      <c r="E9" s="267" t="s">
        <v>15</v>
      </c>
      <c r="F9" s="280">
        <f>SUM(F10:F12)</f>
        <v>592.01300000000003</v>
      </c>
      <c r="G9" s="71" t="s">
        <v>279</v>
      </c>
      <c r="H9" s="278" t="s">
        <v>1198</v>
      </c>
      <c r="I9" s="210"/>
      <c r="J9" s="279">
        <v>571</v>
      </c>
      <c r="K9" s="210"/>
      <c r="L9" s="267" t="s">
        <v>15</v>
      </c>
      <c r="M9" s="280">
        <f>SUM(M10:M12)</f>
        <v>560.005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60" t="s">
        <v>1161</v>
      </c>
      <c r="B10" s="282"/>
      <c r="C10" s="283"/>
      <c r="D10" s="461">
        <v>98.003</v>
      </c>
      <c r="E10" s="461">
        <v>97.001999999999995</v>
      </c>
      <c r="F10" s="462">
        <f>SUM(D10:E10)</f>
        <v>195.005</v>
      </c>
      <c r="H10" s="460" t="s">
        <v>1070</v>
      </c>
      <c r="I10" s="282"/>
      <c r="J10" s="283"/>
      <c r="K10" s="461">
        <v>99.003</v>
      </c>
      <c r="L10" s="461">
        <v>96.001000000000005</v>
      </c>
      <c r="M10" s="462">
        <f>SUM(K10:L10)</f>
        <v>195.00400000000002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84" t="s">
        <v>1163</v>
      </c>
      <c r="B11" s="285"/>
      <c r="C11" s="286"/>
      <c r="D11" s="451">
        <v>100.002</v>
      </c>
      <c r="E11" s="451">
        <v>99.001999999999995</v>
      </c>
      <c r="F11" s="463">
        <f>SUM(D11:E11)</f>
        <v>199.00399999999999</v>
      </c>
      <c r="H11" s="284" t="s">
        <v>1175</v>
      </c>
      <c r="I11" s="285"/>
      <c r="J11" s="286"/>
      <c r="K11" s="451">
        <v>90</v>
      </c>
      <c r="L11" s="451">
        <v>83</v>
      </c>
      <c r="M11" s="463">
        <f>SUM(K11:L11)</f>
        <v>173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87" t="s">
        <v>1154</v>
      </c>
      <c r="B12" s="288"/>
      <c r="C12" s="289"/>
      <c r="D12" s="455">
        <v>99.001999999999995</v>
      </c>
      <c r="E12" s="455">
        <v>99.001999999999995</v>
      </c>
      <c r="F12" s="464">
        <f>SUM(D12:E12)</f>
        <v>198.00399999999999</v>
      </c>
      <c r="H12" s="287" t="s">
        <v>571</v>
      </c>
      <c r="I12" s="288"/>
      <c r="J12" s="289"/>
      <c r="K12" s="455">
        <v>98.001000000000005</v>
      </c>
      <c r="L12" s="455">
        <v>94</v>
      </c>
      <c r="M12" s="464">
        <f>SUM(K12:L12)</f>
        <v>192.001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278" t="s">
        <v>1199</v>
      </c>
      <c r="B14" s="210"/>
      <c r="C14" s="279">
        <v>577</v>
      </c>
      <c r="D14" s="210"/>
      <c r="E14" s="267" t="s">
        <v>15</v>
      </c>
      <c r="F14" s="280">
        <f>SUM(F15:F17)</f>
        <v>586.01</v>
      </c>
      <c r="G14" s="71" t="s">
        <v>279</v>
      </c>
      <c r="H14" s="278" t="s">
        <v>1200</v>
      </c>
      <c r="I14" s="210"/>
      <c r="J14" s="279">
        <v>550</v>
      </c>
      <c r="K14" s="210"/>
      <c r="L14" s="267" t="s">
        <v>15</v>
      </c>
      <c r="M14" s="280">
        <f>SUM(M15:M17)</f>
        <v>376.00200000000001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60" t="s">
        <v>1159</v>
      </c>
      <c r="B15" s="282"/>
      <c r="C15" s="283"/>
      <c r="D15" s="461">
        <v>99.001999999999995</v>
      </c>
      <c r="E15" s="461">
        <v>96.001000000000005</v>
      </c>
      <c r="F15" s="462">
        <f>SUM(D15:E15)</f>
        <v>195.00299999999999</v>
      </c>
      <c r="H15" s="460" t="s">
        <v>1173</v>
      </c>
      <c r="I15" s="282"/>
      <c r="J15" s="283"/>
      <c r="K15" s="461">
        <v>94</v>
      </c>
      <c r="L15" s="461">
        <v>91</v>
      </c>
      <c r="M15" s="462">
        <f>SUM(K15:L15)</f>
        <v>185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84" t="s">
        <v>1165</v>
      </c>
      <c r="B16" s="285"/>
      <c r="C16" s="286"/>
      <c r="D16" s="451">
        <v>98.001999999999995</v>
      </c>
      <c r="E16" s="451">
        <v>97.001000000000005</v>
      </c>
      <c r="F16" s="463">
        <f>SUM(D16:E16)</f>
        <v>195.00299999999999</v>
      </c>
      <c r="H16" s="284" t="s">
        <v>1185</v>
      </c>
      <c r="I16" s="285"/>
      <c r="J16" s="286"/>
      <c r="K16" s="451" t="s">
        <v>42</v>
      </c>
      <c r="L16" s="451"/>
      <c r="M16" s="463">
        <f>SUM(K16:L16)</f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87" t="s">
        <v>576</v>
      </c>
      <c r="B17" s="288"/>
      <c r="C17" s="289"/>
      <c r="D17" s="455">
        <v>99.004000000000005</v>
      </c>
      <c r="E17" s="455">
        <v>97</v>
      </c>
      <c r="F17" s="464">
        <f>SUM(D17:E17)</f>
        <v>196.00400000000002</v>
      </c>
      <c r="H17" s="287" t="s">
        <v>1189</v>
      </c>
      <c r="I17" s="288"/>
      <c r="J17" s="289"/>
      <c r="K17" s="455">
        <v>97</v>
      </c>
      <c r="L17" s="455">
        <v>94.001999999999995</v>
      </c>
      <c r="M17" s="464">
        <f>SUM(K17:L17)</f>
        <v>191.00200000000001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40"/>
      <c r="H19" s="295" t="s">
        <v>4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1201</v>
      </c>
      <c r="C20" s="10"/>
      <c r="D20" s="10"/>
      <c r="E20" s="10"/>
      <c r="F20" s="10"/>
      <c r="G20" s="40"/>
      <c r="H20" s="81" t="s">
        <v>1197</v>
      </c>
      <c r="I20" s="23">
        <v>5</v>
      </c>
      <c r="J20" s="23">
        <v>5</v>
      </c>
      <c r="K20" s="23"/>
      <c r="L20" s="23"/>
      <c r="M20" s="525">
        <v>2932.0549999999998</v>
      </c>
      <c r="N20" s="75">
        <v>10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91" t="s">
        <v>1595</v>
      </c>
      <c r="C21" s="10"/>
      <c r="D21" s="10"/>
      <c r="E21" s="10"/>
      <c r="F21" s="10"/>
      <c r="G21" s="40"/>
      <c r="H21" s="465" t="s">
        <v>1199</v>
      </c>
      <c r="I21" s="143">
        <v>5</v>
      </c>
      <c r="J21" s="143">
        <v>4</v>
      </c>
      <c r="K21" s="143"/>
      <c r="L21" s="143">
        <v>1</v>
      </c>
      <c r="M21" s="512">
        <v>2909.0470000000005</v>
      </c>
      <c r="N21" s="144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40"/>
      <c r="H22" s="297" t="s">
        <v>1198</v>
      </c>
      <c r="I22" s="143">
        <v>5</v>
      </c>
      <c r="J22" s="143">
        <v>3</v>
      </c>
      <c r="K22" s="143"/>
      <c r="L22" s="143">
        <v>2</v>
      </c>
      <c r="M22" s="512">
        <v>2864.03</v>
      </c>
      <c r="N22" s="144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7"/>
      <c r="D23" s="10"/>
      <c r="E23" s="40"/>
      <c r="F23" s="10"/>
      <c r="G23" s="40"/>
      <c r="H23" s="465" t="s">
        <v>1195</v>
      </c>
      <c r="I23" s="146">
        <v>5</v>
      </c>
      <c r="J23" s="146">
        <v>2</v>
      </c>
      <c r="K23" s="146"/>
      <c r="L23" s="146">
        <v>3</v>
      </c>
      <c r="M23" s="526">
        <v>2894.03</v>
      </c>
      <c r="N23" s="147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40"/>
      <c r="F24" s="10"/>
      <c r="G24" s="40"/>
      <c r="H24" s="297" t="s">
        <v>1196</v>
      </c>
      <c r="I24" s="143">
        <v>5</v>
      </c>
      <c r="J24" s="143">
        <v>1</v>
      </c>
      <c r="K24" s="143"/>
      <c r="L24" s="143">
        <v>4</v>
      </c>
      <c r="M24" s="512">
        <v>2812.027</v>
      </c>
      <c r="N24" s="144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40"/>
      <c r="F25" s="10"/>
      <c r="G25" s="40"/>
      <c r="H25" s="298" t="s">
        <v>1200</v>
      </c>
      <c r="I25" s="290">
        <v>5</v>
      </c>
      <c r="J25" s="290"/>
      <c r="K25" s="290"/>
      <c r="L25" s="290">
        <v>5</v>
      </c>
      <c r="M25" s="513">
        <v>2050.0150000000003</v>
      </c>
      <c r="N25" s="291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40"/>
      <c r="F26" s="10"/>
      <c r="G26" s="4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1191</v>
      </c>
      <c r="B27" s="10"/>
      <c r="C27" s="10"/>
      <c r="D27" s="10"/>
      <c r="E27" s="40"/>
      <c r="F27" s="10"/>
      <c r="G27" s="40"/>
      <c r="H27" s="10"/>
      <c r="I27" s="10"/>
      <c r="J27" s="10"/>
      <c r="K27" s="10"/>
      <c r="L27" s="10"/>
      <c r="M27" s="10"/>
      <c r="N27" s="10"/>
      <c r="O27" s="10"/>
      <c r="P27" s="8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40"/>
      <c r="F28" s="10"/>
      <c r="G28" s="4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1192</v>
      </c>
      <c r="B29" s="10"/>
      <c r="C29" s="10"/>
      <c r="D29" s="10"/>
      <c r="E29" s="94" t="s">
        <v>374</v>
      </c>
      <c r="F29" s="10"/>
      <c r="G29" s="10"/>
      <c r="H29" s="78"/>
      <c r="I29" s="78"/>
      <c r="J29" s="78"/>
      <c r="K29" s="78"/>
      <c r="L29" s="78"/>
      <c r="M29" s="78"/>
      <c r="N29" s="7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375</v>
      </c>
      <c r="B30" s="10"/>
      <c r="C30" s="10"/>
      <c r="D30" s="10"/>
      <c r="E30" s="10"/>
      <c r="F30" s="10"/>
      <c r="G30" s="40"/>
      <c r="H30" s="78"/>
      <c r="I30" s="78"/>
      <c r="J30" s="78"/>
      <c r="K30" s="78"/>
      <c r="L30" s="78"/>
      <c r="M30" s="78"/>
      <c r="N30" s="7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customFormat="1" ht="15.75" customHeight="1" x14ac:dyDescent="0.3">
      <c r="A31" s="78"/>
      <c r="B31" s="78"/>
      <c r="C31" s="78"/>
      <c r="D31" s="78"/>
      <c r="E31" s="78"/>
      <c r="F31" s="78"/>
      <c r="G31" s="466"/>
      <c r="H31" s="78"/>
      <c r="I31" s="78"/>
      <c r="J31" s="78"/>
      <c r="K31" s="78"/>
      <c r="L31" s="78"/>
      <c r="M31" s="78"/>
      <c r="N31" s="7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customFormat="1" ht="15.75" customHeight="1" x14ac:dyDescent="0.3">
      <c r="A32" s="78"/>
      <c r="B32" s="78"/>
      <c r="C32" s="78"/>
      <c r="D32" s="78"/>
      <c r="E32" s="78"/>
      <c r="F32" s="78"/>
      <c r="G32" s="466"/>
      <c r="H32" s="78"/>
      <c r="I32" s="78"/>
      <c r="J32" s="78"/>
      <c r="K32" s="78"/>
      <c r="L32" s="78"/>
      <c r="M32" s="78"/>
      <c r="N32" s="7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customFormat="1" ht="15.75" customHeight="1" x14ac:dyDescent="0.3">
      <c r="A33" s="78"/>
      <c r="B33" s="78"/>
      <c r="C33" s="78"/>
      <c r="D33" s="78"/>
      <c r="E33" s="78"/>
      <c r="F33" s="78"/>
      <c r="G33" s="466"/>
      <c r="H33" s="78"/>
      <c r="I33" s="78"/>
      <c r="J33" s="78"/>
      <c r="K33" s="78"/>
      <c r="L33" s="78"/>
      <c r="M33" s="78"/>
      <c r="N33" s="7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customFormat="1" ht="15.75" customHeight="1" x14ac:dyDescent="0.3">
      <c r="A34" s="78"/>
      <c r="B34" s="78"/>
      <c r="C34" s="78"/>
      <c r="D34" s="78"/>
      <c r="E34" s="78"/>
      <c r="F34" s="78"/>
      <c r="G34" s="466"/>
      <c r="H34" s="78"/>
      <c r="I34" s="78"/>
      <c r="J34" s="78"/>
      <c r="K34" s="78"/>
      <c r="L34" s="78"/>
      <c r="M34" s="78"/>
      <c r="N34" s="7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customFormat="1" ht="15.75" customHeight="1" x14ac:dyDescent="0.3">
      <c r="A35" s="78"/>
      <c r="B35" s="78"/>
      <c r="C35" s="78"/>
      <c r="D35" s="78"/>
      <c r="E35" s="78"/>
      <c r="F35" s="78"/>
      <c r="G35" s="466"/>
      <c r="H35" s="78"/>
      <c r="I35" s="78"/>
      <c r="J35" s="78"/>
      <c r="K35" s="78"/>
      <c r="L35" s="78"/>
      <c r="M35" s="78"/>
      <c r="N35" s="7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customFormat="1" ht="15.75" customHeight="1" x14ac:dyDescent="0.3">
      <c r="A36" s="78"/>
      <c r="B36" s="78"/>
      <c r="C36" s="78"/>
      <c r="D36" s="78"/>
      <c r="E36" s="78"/>
      <c r="F36" s="78"/>
      <c r="G36" s="466"/>
      <c r="H36" s="78"/>
      <c r="I36" s="78"/>
      <c r="J36" s="78"/>
      <c r="K36" s="78"/>
      <c r="L36" s="78"/>
      <c r="M36" s="78"/>
      <c r="N36" s="78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customFormat="1" ht="15.75" customHeight="1" x14ac:dyDescent="0.3">
      <c r="A37" s="78"/>
      <c r="B37" s="78"/>
      <c r="C37" s="78"/>
      <c r="D37" s="78"/>
      <c r="E37" s="78"/>
      <c r="F37" s="78"/>
      <c r="G37" s="466"/>
      <c r="H37" s="78"/>
      <c r="I37" s="78"/>
      <c r="J37" s="78"/>
      <c r="K37" s="78"/>
      <c r="L37" s="78"/>
      <c r="M37" s="78"/>
      <c r="N37" s="78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customFormat="1" ht="15.75" customHeight="1" x14ac:dyDescent="0.3">
      <c r="A38" s="78"/>
      <c r="B38" s="78"/>
      <c r="C38" s="78"/>
      <c r="D38" s="78"/>
      <c r="E38" s="78"/>
      <c r="F38" s="78"/>
      <c r="G38" s="466"/>
      <c r="H38" s="78"/>
      <c r="I38" s="78"/>
      <c r="J38" s="78"/>
      <c r="K38" s="78"/>
      <c r="L38" s="78"/>
      <c r="M38" s="78"/>
      <c r="N38" s="78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customFormat="1" ht="15.75" customHeight="1" x14ac:dyDescent="0.3">
      <c r="A39" s="78"/>
      <c r="B39" s="78"/>
      <c r="C39" s="78"/>
      <c r="D39" s="78"/>
      <c r="E39" s="78"/>
      <c r="F39" s="78"/>
      <c r="G39" s="466"/>
      <c r="H39" s="78"/>
      <c r="I39" s="78"/>
      <c r="J39" s="78"/>
      <c r="K39" s="78"/>
      <c r="L39" s="78"/>
      <c r="M39" s="78"/>
      <c r="N39" s="78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customFormat="1" ht="15.75" customHeight="1" x14ac:dyDescent="0.3">
      <c r="A40" s="78"/>
      <c r="B40" s="78"/>
      <c r="C40" s="78"/>
      <c r="D40" s="78"/>
      <c r="E40" s="78"/>
      <c r="F40" s="78"/>
      <c r="G40" s="466"/>
      <c r="H40" s="78"/>
      <c r="I40" s="78"/>
      <c r="J40" s="78"/>
      <c r="K40" s="78"/>
      <c r="L40" s="78"/>
      <c r="M40" s="78"/>
      <c r="N40" s="78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customFormat="1" ht="15.75" customHeight="1" x14ac:dyDescent="0.3">
      <c r="A41" s="78"/>
      <c r="B41" s="78"/>
      <c r="C41" s="78"/>
      <c r="D41" s="78"/>
      <c r="E41" s="78"/>
      <c r="F41" s="78"/>
      <c r="G41" s="466"/>
      <c r="H41" s="78"/>
      <c r="I41" s="78"/>
      <c r="J41" s="78"/>
      <c r="K41" s="78"/>
      <c r="L41" s="78"/>
      <c r="M41" s="78"/>
      <c r="N41" s="78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customFormat="1" ht="15.75" customHeight="1" x14ac:dyDescent="0.3">
      <c r="A42" s="78"/>
      <c r="B42" s="78"/>
      <c r="C42" s="78"/>
      <c r="D42" s="78"/>
      <c r="E42" s="78"/>
      <c r="F42" s="78"/>
      <c r="G42" s="466"/>
      <c r="H42" s="78"/>
      <c r="I42" s="78"/>
      <c r="J42" s="78"/>
      <c r="K42" s="78"/>
      <c r="L42" s="78"/>
      <c r="M42" s="78"/>
      <c r="N42" s="78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customFormat="1" ht="15.75" customHeight="1" x14ac:dyDescent="0.3">
      <c r="A43" s="78"/>
      <c r="B43" s="78"/>
      <c r="C43" s="78"/>
      <c r="D43" s="78"/>
      <c r="E43" s="78"/>
      <c r="F43" s="78"/>
      <c r="G43" s="466"/>
      <c r="H43" s="78"/>
      <c r="I43" s="78"/>
      <c r="J43" s="78"/>
      <c r="K43" s="78"/>
      <c r="L43" s="78"/>
      <c r="M43" s="78"/>
      <c r="N43" s="7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customFormat="1" ht="15.75" customHeight="1" x14ac:dyDescent="0.3">
      <c r="A44" s="78"/>
      <c r="B44" s="78"/>
      <c r="C44" s="78"/>
      <c r="D44" s="78"/>
      <c r="E44" s="78"/>
      <c r="F44" s="78"/>
      <c r="G44" s="466"/>
      <c r="H44" s="78"/>
      <c r="I44" s="78"/>
      <c r="J44" s="78"/>
      <c r="K44" s="78"/>
      <c r="L44" s="78"/>
      <c r="M44" s="78"/>
      <c r="N44" s="78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customFormat="1" ht="15.75" customHeight="1" x14ac:dyDescent="0.3">
      <c r="A45" s="78"/>
      <c r="B45" s="78"/>
      <c r="C45" s="78"/>
      <c r="D45" s="78"/>
      <c r="E45" s="78"/>
      <c r="F45" s="78"/>
      <c r="G45" s="466"/>
      <c r="H45" s="78"/>
      <c r="I45" s="78"/>
      <c r="J45" s="78"/>
      <c r="K45" s="78"/>
      <c r="L45" s="78"/>
      <c r="M45" s="78"/>
      <c r="N45" s="78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78"/>
      <c r="B46" s="78"/>
      <c r="C46" s="78"/>
      <c r="D46" s="78"/>
      <c r="E46" s="78"/>
      <c r="F46" s="78"/>
      <c r="G46" s="466"/>
      <c r="H46" s="78"/>
      <c r="I46" s="78"/>
      <c r="J46" s="78"/>
      <c r="K46" s="78"/>
      <c r="L46" s="78"/>
      <c r="M46" s="78"/>
      <c r="N46" s="78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78"/>
      <c r="B47" s="78"/>
      <c r="C47" s="78"/>
      <c r="D47" s="78"/>
      <c r="E47" s="78"/>
      <c r="F47" s="78"/>
      <c r="G47" s="466"/>
      <c r="H47" s="78"/>
      <c r="I47" s="78"/>
      <c r="J47" s="78"/>
      <c r="K47" s="78"/>
      <c r="L47" s="78"/>
      <c r="M47" s="78"/>
      <c r="N47" s="78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78"/>
      <c r="B48" s="78"/>
      <c r="C48" s="78"/>
      <c r="D48" s="78"/>
      <c r="E48" s="78"/>
      <c r="F48" s="78"/>
      <c r="G48" s="466"/>
      <c r="H48" s="78"/>
      <c r="I48" s="78"/>
      <c r="J48" s="78"/>
      <c r="K48" s="78"/>
      <c r="L48" s="78"/>
      <c r="M48" s="78"/>
      <c r="N48" s="78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78"/>
      <c r="B49" s="78"/>
      <c r="C49" s="78"/>
      <c r="D49" s="78"/>
      <c r="E49" s="78"/>
      <c r="F49" s="78"/>
      <c r="G49" s="466"/>
      <c r="H49" s="78"/>
      <c r="I49" s="78"/>
      <c r="J49" s="78"/>
      <c r="K49" s="78"/>
      <c r="L49" s="78"/>
      <c r="M49" s="78"/>
      <c r="N49" s="78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78"/>
      <c r="B50" s="78"/>
      <c r="C50" s="78"/>
      <c r="D50" s="78"/>
      <c r="E50" s="78"/>
      <c r="F50" s="78"/>
      <c r="G50" s="466"/>
      <c r="H50" s="78"/>
      <c r="I50" s="78"/>
      <c r="J50" s="78"/>
      <c r="K50" s="78"/>
      <c r="L50" s="78"/>
      <c r="M50" s="78"/>
      <c r="N50" s="78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78"/>
      <c r="B51" s="78"/>
      <c r="C51" s="78"/>
      <c r="D51" s="78"/>
      <c r="E51" s="78"/>
      <c r="F51" s="78"/>
      <c r="G51" s="466"/>
      <c r="H51" s="78"/>
      <c r="I51" s="78"/>
      <c r="J51" s="78"/>
      <c r="K51" s="78"/>
      <c r="L51" s="78"/>
      <c r="M51" s="78"/>
      <c r="N51" s="78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8"/>
      <c r="B52" s="78"/>
      <c r="C52" s="78"/>
      <c r="D52" s="78"/>
      <c r="E52" s="78"/>
      <c r="F52" s="78"/>
      <c r="G52" s="466"/>
      <c r="H52" s="78"/>
      <c r="I52" s="78"/>
      <c r="J52" s="78"/>
      <c r="K52" s="78"/>
      <c r="L52" s="78"/>
      <c r="M52" s="78"/>
      <c r="N52" s="78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8"/>
      <c r="B53" s="78"/>
      <c r="C53" s="78"/>
      <c r="D53" s="78"/>
      <c r="E53" s="78"/>
      <c r="F53" s="78"/>
      <c r="G53" s="466"/>
      <c r="H53" s="78"/>
      <c r="I53" s="78"/>
      <c r="J53" s="78"/>
      <c r="K53" s="78"/>
      <c r="L53" s="78"/>
      <c r="M53" s="78"/>
      <c r="N53" s="7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8"/>
      <c r="B54" s="78"/>
      <c r="C54" s="78"/>
      <c r="D54" s="78"/>
      <c r="E54" s="78"/>
      <c r="F54" s="78"/>
      <c r="G54" s="466"/>
      <c r="H54" s="78"/>
      <c r="I54" s="78"/>
      <c r="J54" s="78"/>
      <c r="K54" s="78"/>
      <c r="L54" s="78"/>
      <c r="M54" s="78"/>
      <c r="N54" s="78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8"/>
      <c r="B55" s="78"/>
      <c r="C55" s="78"/>
      <c r="D55" s="78"/>
      <c r="E55" s="78"/>
      <c r="F55" s="78"/>
      <c r="G55" s="466"/>
      <c r="H55" s="78"/>
      <c r="I55" s="78"/>
      <c r="J55" s="78"/>
      <c r="K55" s="78"/>
      <c r="L55" s="78"/>
      <c r="M55" s="78"/>
      <c r="N55" s="78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8"/>
      <c r="B56" s="78"/>
      <c r="C56" s="78"/>
      <c r="D56" s="78"/>
      <c r="E56" s="78"/>
      <c r="F56" s="78"/>
      <c r="G56" s="466"/>
      <c r="H56" s="78"/>
      <c r="I56" s="78"/>
      <c r="J56" s="78"/>
      <c r="K56" s="78"/>
      <c r="L56" s="78"/>
      <c r="M56" s="78"/>
      <c r="N56" s="78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8"/>
      <c r="B57" s="78"/>
      <c r="C57" s="78"/>
      <c r="D57" s="78"/>
      <c r="E57" s="78"/>
      <c r="F57" s="78"/>
      <c r="G57" s="466"/>
      <c r="H57" s="78"/>
      <c r="I57" s="78"/>
      <c r="J57" s="78"/>
      <c r="K57" s="78"/>
      <c r="L57" s="78"/>
      <c r="M57" s="78"/>
      <c r="N57" s="7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8"/>
      <c r="B58" s="78"/>
      <c r="C58" s="78"/>
      <c r="D58" s="78"/>
      <c r="E58" s="78"/>
      <c r="F58" s="78"/>
      <c r="G58" s="466"/>
      <c r="H58" s="78"/>
      <c r="I58" s="78"/>
      <c r="J58" s="78"/>
      <c r="K58" s="78"/>
      <c r="L58" s="78"/>
      <c r="M58" s="78"/>
      <c r="N58" s="78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8"/>
      <c r="B59" s="78"/>
      <c r="C59" s="78"/>
      <c r="D59" s="78"/>
      <c r="E59" s="78"/>
      <c r="F59" s="78"/>
      <c r="G59" s="466"/>
      <c r="H59" s="78"/>
      <c r="I59" s="78"/>
      <c r="J59" s="78"/>
      <c r="K59" s="78"/>
      <c r="L59" s="78"/>
      <c r="M59" s="78"/>
      <c r="N59" s="7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8"/>
      <c r="B60" s="78"/>
      <c r="C60" s="78"/>
      <c r="D60" s="78"/>
      <c r="E60" s="78"/>
      <c r="F60" s="78"/>
      <c r="G60" s="466"/>
      <c r="H60" s="78"/>
      <c r="I60" s="78"/>
      <c r="J60" s="78"/>
      <c r="K60" s="78"/>
      <c r="L60" s="78"/>
      <c r="M60" s="78"/>
      <c r="N60" s="78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8"/>
      <c r="B61" s="78"/>
      <c r="C61" s="78"/>
      <c r="D61" s="78"/>
      <c r="E61" s="78"/>
      <c r="F61" s="78"/>
      <c r="G61" s="466"/>
      <c r="H61" s="78"/>
      <c r="I61" s="78"/>
      <c r="J61" s="78"/>
      <c r="K61" s="78"/>
      <c r="L61" s="78"/>
      <c r="M61" s="78"/>
      <c r="N61" s="78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8"/>
      <c r="B62" s="78"/>
      <c r="C62" s="78"/>
      <c r="D62" s="78"/>
      <c r="E62" s="78"/>
      <c r="F62" s="78"/>
      <c r="G62" s="466"/>
      <c r="H62" s="78"/>
      <c r="I62" s="78"/>
      <c r="J62" s="78"/>
      <c r="K62" s="78"/>
      <c r="L62" s="78"/>
      <c r="M62" s="78"/>
      <c r="N62" s="78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8"/>
      <c r="B63" s="78"/>
      <c r="C63" s="78"/>
      <c r="D63" s="78"/>
      <c r="E63" s="78"/>
      <c r="F63" s="78"/>
      <c r="G63" s="466"/>
      <c r="H63" s="78"/>
      <c r="I63" s="78"/>
      <c r="J63" s="78"/>
      <c r="K63" s="78"/>
      <c r="L63" s="78"/>
      <c r="M63" s="78"/>
      <c r="N63" s="7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8"/>
      <c r="B64" s="78"/>
      <c r="C64" s="78"/>
      <c r="D64" s="78"/>
      <c r="E64" s="78"/>
      <c r="F64" s="78"/>
      <c r="G64" s="466"/>
      <c r="H64" s="78"/>
      <c r="I64" s="78"/>
      <c r="J64" s="78"/>
      <c r="K64" s="78"/>
      <c r="L64" s="78"/>
      <c r="M64" s="78"/>
      <c r="N64" s="78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8"/>
      <c r="B65" s="78"/>
      <c r="C65" s="78"/>
      <c r="D65" s="78"/>
      <c r="E65" s="78"/>
      <c r="F65" s="78"/>
      <c r="G65" s="466"/>
      <c r="H65" s="78"/>
      <c r="I65" s="78"/>
      <c r="J65" s="78"/>
      <c r="K65" s="78"/>
      <c r="L65" s="78"/>
      <c r="M65" s="78"/>
      <c r="N65" s="78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8"/>
      <c r="B66" s="78"/>
      <c r="C66" s="78"/>
      <c r="D66" s="78"/>
      <c r="E66" s="78"/>
      <c r="F66" s="78"/>
      <c r="G66" s="466"/>
      <c r="H66" s="78"/>
      <c r="I66" s="78"/>
      <c r="J66" s="78"/>
      <c r="K66" s="78"/>
      <c r="L66" s="78"/>
      <c r="M66" s="78"/>
      <c r="N66" s="78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8"/>
      <c r="B67" s="78"/>
      <c r="C67" s="78"/>
      <c r="D67" s="78"/>
      <c r="E67" s="78"/>
      <c r="F67" s="78"/>
      <c r="G67" s="466"/>
      <c r="H67" s="78"/>
      <c r="I67" s="78"/>
      <c r="J67" s="78"/>
      <c r="K67" s="78"/>
      <c r="L67" s="78"/>
      <c r="M67" s="78"/>
      <c r="N67" s="78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8"/>
      <c r="B68" s="78"/>
      <c r="C68" s="78"/>
      <c r="D68" s="78"/>
      <c r="E68" s="78"/>
      <c r="F68" s="78"/>
      <c r="G68" s="466"/>
      <c r="H68" s="78"/>
      <c r="I68" s="78"/>
      <c r="J68" s="78"/>
      <c r="K68" s="78"/>
      <c r="L68" s="78"/>
      <c r="M68" s="78"/>
      <c r="N68" s="78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8"/>
      <c r="B69" s="78"/>
      <c r="C69" s="78"/>
      <c r="D69" s="78"/>
      <c r="E69" s="78"/>
      <c r="F69" s="78"/>
      <c r="G69" s="466"/>
      <c r="H69" s="78"/>
      <c r="I69" s="78"/>
      <c r="J69" s="78"/>
      <c r="K69" s="78"/>
      <c r="L69" s="78"/>
      <c r="M69" s="78"/>
      <c r="N69" s="78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8"/>
      <c r="B70" s="78"/>
      <c r="C70" s="78"/>
      <c r="D70" s="78"/>
      <c r="E70" s="78"/>
      <c r="F70" s="78"/>
      <c r="G70" s="466"/>
      <c r="H70" s="78"/>
      <c r="I70" s="78"/>
      <c r="J70" s="78"/>
      <c r="K70" s="78"/>
      <c r="L70" s="78"/>
      <c r="M70" s="78"/>
      <c r="N70" s="78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8"/>
      <c r="B71" s="78"/>
      <c r="C71" s="78"/>
      <c r="D71" s="78"/>
      <c r="E71" s="78"/>
      <c r="F71" s="78"/>
      <c r="G71" s="466"/>
      <c r="H71" s="78"/>
      <c r="I71" s="78"/>
      <c r="J71" s="78"/>
      <c r="K71" s="78"/>
      <c r="L71" s="78"/>
      <c r="M71" s="78"/>
      <c r="N71" s="7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8"/>
      <c r="B72" s="78"/>
      <c r="C72" s="78"/>
      <c r="D72" s="78"/>
      <c r="E72" s="78"/>
      <c r="F72" s="78"/>
      <c r="G72" s="466"/>
      <c r="H72" s="78"/>
      <c r="I72" s="78"/>
      <c r="J72" s="78"/>
      <c r="K72" s="78"/>
      <c r="L72" s="78"/>
      <c r="M72" s="78"/>
      <c r="N72" s="78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8"/>
      <c r="B73" s="78"/>
      <c r="C73" s="78"/>
      <c r="D73" s="78"/>
      <c r="E73" s="78"/>
      <c r="F73" s="78"/>
      <c r="G73" s="466"/>
      <c r="H73" s="78"/>
      <c r="I73" s="78"/>
      <c r="J73" s="78"/>
      <c r="K73" s="78"/>
      <c r="L73" s="78"/>
      <c r="M73" s="78"/>
      <c r="N73" s="7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8"/>
      <c r="B74" s="78"/>
      <c r="C74" s="78"/>
      <c r="D74" s="78"/>
      <c r="E74" s="78"/>
      <c r="F74" s="78"/>
      <c r="G74" s="466"/>
      <c r="H74" s="78"/>
      <c r="I74" s="78"/>
      <c r="J74" s="78"/>
      <c r="K74" s="78"/>
      <c r="L74" s="78"/>
      <c r="M74" s="78"/>
      <c r="N74" s="7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8"/>
      <c r="B75" s="78"/>
      <c r="C75" s="78"/>
      <c r="D75" s="78"/>
      <c r="E75" s="78"/>
      <c r="F75" s="78"/>
      <c r="G75" s="466"/>
      <c r="H75" s="78"/>
      <c r="I75" s="78"/>
      <c r="J75" s="78"/>
      <c r="K75" s="78"/>
      <c r="L75" s="78"/>
      <c r="M75" s="78"/>
      <c r="N75" s="78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8"/>
      <c r="B76" s="78"/>
      <c r="C76" s="78"/>
      <c r="D76" s="78"/>
      <c r="E76" s="78"/>
      <c r="F76" s="78"/>
      <c r="G76" s="466"/>
      <c r="H76" s="78"/>
      <c r="I76" s="78"/>
      <c r="J76" s="78"/>
      <c r="K76" s="78"/>
      <c r="L76" s="78"/>
      <c r="M76" s="78"/>
      <c r="N76" s="7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8"/>
      <c r="B77" s="78"/>
      <c r="C77" s="78"/>
      <c r="D77" s="78"/>
      <c r="E77" s="78"/>
      <c r="F77" s="78"/>
      <c r="G77" s="466"/>
      <c r="H77" s="78"/>
      <c r="I77" s="78"/>
      <c r="J77" s="78"/>
      <c r="K77" s="78"/>
      <c r="L77" s="78"/>
      <c r="M77" s="78"/>
      <c r="N77" s="7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8"/>
      <c r="B78" s="78"/>
      <c r="C78" s="78"/>
      <c r="D78" s="78"/>
      <c r="E78" s="78"/>
      <c r="F78" s="78"/>
      <c r="G78" s="466"/>
      <c r="H78" s="78"/>
      <c r="I78" s="78"/>
      <c r="J78" s="78"/>
      <c r="K78" s="78"/>
      <c r="L78" s="78"/>
      <c r="M78" s="78"/>
      <c r="N78" s="7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8"/>
      <c r="B79" s="78"/>
      <c r="C79" s="78"/>
      <c r="D79" s="78"/>
      <c r="E79" s="78"/>
      <c r="F79" s="78"/>
      <c r="G79" s="466"/>
      <c r="H79" s="78"/>
      <c r="I79" s="78"/>
      <c r="J79" s="78"/>
      <c r="K79" s="78"/>
      <c r="L79" s="78"/>
      <c r="M79" s="78"/>
      <c r="N79" s="7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8"/>
      <c r="B80" s="78"/>
      <c r="C80" s="78"/>
      <c r="D80" s="78"/>
      <c r="E80" s="78"/>
      <c r="F80" s="78"/>
      <c r="G80" s="466"/>
      <c r="H80" s="78"/>
      <c r="I80" s="78"/>
      <c r="J80" s="78"/>
      <c r="K80" s="78"/>
      <c r="L80" s="78"/>
      <c r="M80" s="78"/>
      <c r="N80" s="7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8"/>
      <c r="B81" s="78"/>
      <c r="C81" s="78"/>
      <c r="D81" s="78"/>
      <c r="E81" s="78"/>
      <c r="F81" s="78"/>
      <c r="G81" s="466"/>
      <c r="H81" s="78"/>
      <c r="I81" s="78"/>
      <c r="J81" s="78"/>
      <c r="K81" s="78"/>
      <c r="L81" s="78"/>
      <c r="M81" s="78"/>
      <c r="N81" s="7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8"/>
      <c r="B82" s="78"/>
      <c r="C82" s="78"/>
      <c r="D82" s="78"/>
      <c r="E82" s="78"/>
      <c r="F82" s="78"/>
      <c r="G82" s="466"/>
      <c r="H82" s="78"/>
      <c r="I82" s="78"/>
      <c r="J82" s="78"/>
      <c r="K82" s="78"/>
      <c r="L82" s="78"/>
      <c r="M82" s="78"/>
      <c r="N82" s="7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8"/>
      <c r="B83" s="78"/>
      <c r="C83" s="78"/>
      <c r="D83" s="78"/>
      <c r="E83" s="78"/>
      <c r="F83" s="78"/>
      <c r="G83" s="466"/>
      <c r="H83" s="78"/>
      <c r="I83" s="78"/>
      <c r="J83" s="78"/>
      <c r="K83" s="78"/>
      <c r="L83" s="78"/>
      <c r="M83" s="78"/>
      <c r="N83" s="7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8"/>
      <c r="B84" s="78"/>
      <c r="C84" s="78"/>
      <c r="D84" s="78"/>
      <c r="E84" s="78"/>
      <c r="F84" s="78"/>
      <c r="G84" s="466"/>
      <c r="H84" s="78"/>
      <c r="I84" s="78"/>
      <c r="J84" s="78"/>
      <c r="K84" s="78"/>
      <c r="L84" s="78"/>
      <c r="M84" s="78"/>
      <c r="N84" s="7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8"/>
      <c r="B85" s="78"/>
      <c r="C85" s="78"/>
      <c r="D85" s="78"/>
      <c r="E85" s="78"/>
      <c r="F85" s="78"/>
      <c r="G85" s="466"/>
      <c r="H85" s="78"/>
      <c r="I85" s="78"/>
      <c r="J85" s="78"/>
      <c r="K85" s="78"/>
      <c r="L85" s="78"/>
      <c r="M85" s="78"/>
      <c r="N85" s="78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8"/>
      <c r="B86" s="78"/>
      <c r="C86" s="78"/>
      <c r="D86" s="78"/>
      <c r="E86" s="78"/>
      <c r="F86" s="78"/>
      <c r="G86" s="466"/>
      <c r="H86" s="78"/>
      <c r="I86" s="78"/>
      <c r="J86" s="78"/>
      <c r="K86" s="78"/>
      <c r="L86" s="78"/>
      <c r="M86" s="78"/>
      <c r="N86" s="78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8"/>
      <c r="B87" s="78"/>
      <c r="C87" s="78"/>
      <c r="D87" s="78"/>
      <c r="E87" s="78"/>
      <c r="F87" s="78"/>
      <c r="G87" s="466"/>
      <c r="H87" s="78"/>
      <c r="I87" s="78"/>
      <c r="J87" s="78"/>
      <c r="K87" s="78"/>
      <c r="L87" s="78"/>
      <c r="M87" s="78"/>
      <c r="N87" s="78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8"/>
      <c r="B88" s="78"/>
      <c r="C88" s="78"/>
      <c r="D88" s="78"/>
      <c r="E88" s="78"/>
      <c r="F88" s="78"/>
      <c r="G88" s="466"/>
      <c r="H88" s="78"/>
      <c r="I88" s="78"/>
      <c r="J88" s="78"/>
      <c r="K88" s="78"/>
      <c r="L88" s="78"/>
      <c r="M88" s="78"/>
      <c r="N88" s="78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8"/>
      <c r="B89" s="78"/>
      <c r="C89" s="78"/>
      <c r="D89" s="78"/>
      <c r="E89" s="78"/>
      <c r="F89" s="78"/>
      <c r="G89" s="466"/>
      <c r="H89" s="78"/>
      <c r="I89" s="78"/>
      <c r="J89" s="78"/>
      <c r="K89" s="78"/>
      <c r="L89" s="78"/>
      <c r="M89" s="78"/>
      <c r="N89" s="7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8"/>
      <c r="B90" s="78"/>
      <c r="C90" s="78"/>
      <c r="D90" s="78"/>
      <c r="E90" s="78"/>
      <c r="F90" s="78"/>
      <c r="G90" s="466"/>
      <c r="H90" s="78"/>
      <c r="I90" s="78"/>
      <c r="J90" s="78"/>
      <c r="K90" s="78"/>
      <c r="L90" s="78"/>
      <c r="M90" s="78"/>
      <c r="N90" s="7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8"/>
      <c r="B91" s="78"/>
      <c r="C91" s="78"/>
      <c r="D91" s="78"/>
      <c r="E91" s="78"/>
      <c r="F91" s="78"/>
      <c r="G91" s="466"/>
      <c r="H91" s="78"/>
      <c r="I91" s="78"/>
      <c r="J91" s="78"/>
      <c r="K91" s="78"/>
      <c r="L91" s="78"/>
      <c r="M91" s="78"/>
      <c r="N91" s="7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8"/>
      <c r="B92" s="78"/>
      <c r="C92" s="78"/>
      <c r="D92" s="78"/>
      <c r="E92" s="78"/>
      <c r="F92" s="78"/>
      <c r="G92" s="466"/>
      <c r="H92" s="78"/>
      <c r="I92" s="78"/>
      <c r="J92" s="78"/>
      <c r="K92" s="78"/>
      <c r="L92" s="78"/>
      <c r="M92" s="78"/>
      <c r="N92" s="7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8"/>
      <c r="B93" s="78"/>
      <c r="C93" s="78"/>
      <c r="D93" s="78"/>
      <c r="E93" s="78"/>
      <c r="F93" s="78"/>
      <c r="G93" s="466"/>
      <c r="H93" s="78"/>
      <c r="I93" s="78"/>
      <c r="J93" s="78"/>
      <c r="K93" s="78"/>
      <c r="L93" s="78"/>
      <c r="M93" s="78"/>
      <c r="N93" s="7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8"/>
      <c r="B94" s="78"/>
      <c r="C94" s="78"/>
      <c r="D94" s="78"/>
      <c r="E94" s="78"/>
      <c r="F94" s="78"/>
      <c r="G94" s="466"/>
      <c r="H94" s="78"/>
      <c r="I94" s="78"/>
      <c r="J94" s="78"/>
      <c r="K94" s="78"/>
      <c r="L94" s="78"/>
      <c r="M94" s="78"/>
      <c r="N94" s="7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8"/>
      <c r="B95" s="78"/>
      <c r="C95" s="78"/>
      <c r="D95" s="78"/>
      <c r="E95" s="78"/>
      <c r="F95" s="78"/>
      <c r="G95" s="466"/>
      <c r="H95" s="78"/>
      <c r="I95" s="78"/>
      <c r="J95" s="78"/>
      <c r="K95" s="78"/>
      <c r="L95" s="78"/>
      <c r="M95" s="78"/>
      <c r="N95" s="7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8"/>
      <c r="B96" s="78"/>
      <c r="C96" s="78"/>
      <c r="D96" s="78"/>
      <c r="E96" s="78"/>
      <c r="F96" s="78"/>
      <c r="G96" s="466"/>
      <c r="H96" s="78"/>
      <c r="I96" s="78"/>
      <c r="J96" s="78"/>
      <c r="K96" s="78"/>
      <c r="L96" s="78"/>
      <c r="M96" s="78"/>
      <c r="N96" s="7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8"/>
      <c r="B97" s="78"/>
      <c r="C97" s="78"/>
      <c r="D97" s="78"/>
      <c r="E97" s="78"/>
      <c r="F97" s="78"/>
      <c r="G97" s="466"/>
      <c r="H97" s="78"/>
      <c r="I97" s="78"/>
      <c r="J97" s="78"/>
      <c r="K97" s="78"/>
      <c r="L97" s="78"/>
      <c r="M97" s="78"/>
      <c r="N97" s="78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8"/>
      <c r="B98" s="78"/>
      <c r="C98" s="78"/>
      <c r="D98" s="78"/>
      <c r="E98" s="78"/>
      <c r="F98" s="78"/>
      <c r="G98" s="466"/>
      <c r="H98" s="78"/>
      <c r="I98" s="78"/>
      <c r="J98" s="78"/>
      <c r="K98" s="78"/>
      <c r="L98" s="78"/>
      <c r="M98" s="78"/>
      <c r="N98" s="7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8"/>
      <c r="B99" s="78"/>
      <c r="C99" s="78"/>
      <c r="D99" s="78"/>
      <c r="E99" s="78"/>
      <c r="F99" s="78"/>
      <c r="G99" s="466"/>
      <c r="H99" s="78"/>
      <c r="I99" s="78"/>
      <c r="J99" s="78"/>
      <c r="K99" s="78"/>
      <c r="L99" s="78"/>
      <c r="M99" s="78"/>
      <c r="N99" s="78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8"/>
      <c r="B100" s="78"/>
      <c r="C100" s="78"/>
      <c r="D100" s="78"/>
      <c r="E100" s="78"/>
      <c r="F100" s="78"/>
      <c r="G100" s="466"/>
      <c r="H100" s="78"/>
      <c r="I100" s="78"/>
      <c r="J100" s="78"/>
      <c r="K100" s="78"/>
      <c r="L100" s="78"/>
      <c r="M100" s="78"/>
      <c r="N100" s="78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8"/>
      <c r="B101" s="78"/>
      <c r="C101" s="78"/>
      <c r="D101" s="78"/>
      <c r="E101" s="78"/>
      <c r="F101" s="78"/>
      <c r="G101" s="466"/>
      <c r="H101" s="78"/>
      <c r="I101" s="78"/>
      <c r="J101" s="78"/>
      <c r="K101" s="78"/>
      <c r="L101" s="78"/>
      <c r="M101" s="78"/>
      <c r="N101" s="78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8"/>
      <c r="B102" s="78"/>
      <c r="C102" s="78"/>
      <c r="D102" s="78"/>
      <c r="E102" s="78"/>
      <c r="F102" s="78"/>
      <c r="G102" s="466"/>
      <c r="H102" s="78"/>
      <c r="I102" s="78"/>
      <c r="J102" s="78"/>
      <c r="K102" s="78"/>
      <c r="L102" s="78"/>
      <c r="M102" s="78"/>
      <c r="N102" s="78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8"/>
      <c r="B103" s="78"/>
      <c r="C103" s="78"/>
      <c r="D103" s="78"/>
      <c r="E103" s="78"/>
      <c r="F103" s="78"/>
      <c r="G103" s="466"/>
      <c r="H103" s="78"/>
      <c r="I103" s="78"/>
      <c r="J103" s="78"/>
      <c r="K103" s="78"/>
      <c r="L103" s="78"/>
      <c r="M103" s="78"/>
      <c r="N103" s="78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8"/>
      <c r="B104" s="78"/>
      <c r="C104" s="78"/>
      <c r="D104" s="78"/>
      <c r="E104" s="78"/>
      <c r="F104" s="78"/>
      <c r="G104" s="466"/>
      <c r="H104" s="78"/>
      <c r="I104" s="78"/>
      <c r="J104" s="78"/>
      <c r="K104" s="78"/>
      <c r="L104" s="78"/>
      <c r="M104" s="78"/>
      <c r="N104" s="7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8"/>
      <c r="B105" s="78"/>
      <c r="C105" s="78"/>
      <c r="D105" s="78"/>
      <c r="E105" s="78"/>
      <c r="F105" s="78"/>
      <c r="G105" s="466"/>
      <c r="H105" s="78"/>
      <c r="I105" s="78"/>
      <c r="J105" s="78"/>
      <c r="K105" s="78"/>
      <c r="L105" s="78"/>
      <c r="M105" s="78"/>
      <c r="N105" s="7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8"/>
      <c r="B106" s="78"/>
      <c r="C106" s="78"/>
      <c r="D106" s="78"/>
      <c r="E106" s="78"/>
      <c r="F106" s="78"/>
      <c r="G106" s="466"/>
      <c r="H106" s="78"/>
      <c r="I106" s="78"/>
      <c r="J106" s="78"/>
      <c r="K106" s="78"/>
      <c r="L106" s="78"/>
      <c r="M106" s="78"/>
      <c r="N106" s="7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8"/>
      <c r="B107" s="78"/>
      <c r="C107" s="78"/>
      <c r="D107" s="78"/>
      <c r="E107" s="78"/>
      <c r="F107" s="78"/>
      <c r="G107" s="466"/>
      <c r="H107" s="78"/>
      <c r="I107" s="78"/>
      <c r="J107" s="78"/>
      <c r="K107" s="78"/>
      <c r="L107" s="78"/>
      <c r="M107" s="78"/>
      <c r="N107" s="7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8"/>
      <c r="B108" s="78"/>
      <c r="C108" s="78"/>
      <c r="D108" s="78"/>
      <c r="E108" s="78"/>
      <c r="F108" s="78"/>
      <c r="G108" s="466"/>
      <c r="H108" s="78"/>
      <c r="I108" s="78"/>
      <c r="J108" s="78"/>
      <c r="K108" s="78"/>
      <c r="L108" s="78"/>
      <c r="M108" s="78"/>
      <c r="N108" s="7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8"/>
      <c r="B109" s="78"/>
      <c r="C109" s="78"/>
      <c r="D109" s="78"/>
      <c r="E109" s="78"/>
      <c r="F109" s="78"/>
      <c r="G109" s="466"/>
      <c r="H109" s="78"/>
      <c r="I109" s="78"/>
      <c r="J109" s="78"/>
      <c r="K109" s="78"/>
      <c r="L109" s="78"/>
      <c r="M109" s="78"/>
      <c r="N109" s="7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8"/>
      <c r="B110" s="78"/>
      <c r="C110" s="78"/>
      <c r="D110" s="78"/>
      <c r="E110" s="78"/>
      <c r="F110" s="78"/>
      <c r="G110" s="466"/>
      <c r="H110" s="78"/>
      <c r="I110" s="78"/>
      <c r="J110" s="78"/>
      <c r="K110" s="78"/>
      <c r="L110" s="78"/>
      <c r="M110" s="78"/>
      <c r="N110" s="78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8"/>
      <c r="B111" s="78"/>
      <c r="C111" s="78"/>
      <c r="D111" s="78"/>
      <c r="E111" s="78"/>
      <c r="F111" s="78"/>
      <c r="G111" s="466"/>
      <c r="H111" s="78"/>
      <c r="I111" s="78"/>
      <c r="J111" s="78"/>
      <c r="K111" s="78"/>
      <c r="L111" s="78"/>
      <c r="M111" s="78"/>
      <c r="N111" s="78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2BA92A84-41F7-4593-BC4A-37F290F5DA5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4743-F919-4E2E-9FD3-C4D83B00039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1202</v>
      </c>
      <c r="C1" s="2"/>
      <c r="D1" s="3"/>
      <c r="E1" s="3"/>
      <c r="F1" s="3"/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1203</v>
      </c>
      <c r="D3" s="9"/>
      <c r="E3" s="9" t="s">
        <v>1552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K4" s="10"/>
    </row>
    <row r="5" spans="1:25" ht="15.75" customHeight="1" x14ac:dyDescent="0.3">
      <c r="A5" s="214">
        <v>7</v>
      </c>
      <c r="B5" s="16" t="s">
        <v>451</v>
      </c>
      <c r="C5" s="16" t="s">
        <v>71</v>
      </c>
      <c r="D5" s="461">
        <v>100.002</v>
      </c>
      <c r="E5" s="461">
        <v>99.001000000000005</v>
      </c>
      <c r="F5" s="482">
        <f>SUM(D5:E5)</f>
        <v>199.00299999999999</v>
      </c>
      <c r="G5" s="18">
        <v>6</v>
      </c>
      <c r="H5" s="482">
        <v>997.02</v>
      </c>
      <c r="I5" s="138">
        <v>39</v>
      </c>
      <c r="K5" s="10"/>
    </row>
    <row r="6" spans="1:25" ht="15.75" customHeight="1" x14ac:dyDescent="0.3">
      <c r="A6" s="215">
        <v>2</v>
      </c>
      <c r="B6" s="216" t="s">
        <v>128</v>
      </c>
      <c r="C6" s="216" t="s">
        <v>129</v>
      </c>
      <c r="D6" s="452">
        <v>100.005</v>
      </c>
      <c r="E6" s="452">
        <v>100.003</v>
      </c>
      <c r="F6" s="453">
        <f>SUM(D6:E6)</f>
        <v>200.00799999999998</v>
      </c>
      <c r="G6" s="23">
        <v>9</v>
      </c>
      <c r="H6" s="454">
        <v>995.03200000000015</v>
      </c>
      <c r="I6" s="147">
        <v>37</v>
      </c>
      <c r="K6" s="10"/>
    </row>
    <row r="7" spans="1:25" ht="15.75" customHeight="1" x14ac:dyDescent="0.3">
      <c r="A7" s="215">
        <v>8</v>
      </c>
      <c r="B7" s="216" t="s">
        <v>217</v>
      </c>
      <c r="C7" s="216" t="s">
        <v>129</v>
      </c>
      <c r="D7" s="452">
        <v>100.003</v>
      </c>
      <c r="E7" s="452">
        <v>99.003</v>
      </c>
      <c r="F7" s="453">
        <f>SUM(D7:E7)</f>
        <v>199.006</v>
      </c>
      <c r="G7" s="23">
        <v>7</v>
      </c>
      <c r="H7" s="453">
        <v>994.02499999999986</v>
      </c>
      <c r="I7" s="144">
        <v>36</v>
      </c>
      <c r="J7" s="106"/>
      <c r="K7" s="10"/>
    </row>
    <row r="8" spans="1:25" ht="15.75" customHeight="1" x14ac:dyDescent="0.3">
      <c r="A8" s="215">
        <v>6</v>
      </c>
      <c r="B8" s="216" t="s">
        <v>191</v>
      </c>
      <c r="C8" s="216" t="s">
        <v>192</v>
      </c>
      <c r="D8" s="452">
        <v>99.001000000000005</v>
      </c>
      <c r="E8" s="452">
        <v>99.001000000000005</v>
      </c>
      <c r="F8" s="453">
        <f>SUM(D8:E8)</f>
        <v>198.00200000000001</v>
      </c>
      <c r="G8" s="23">
        <v>5</v>
      </c>
      <c r="H8" s="453">
        <v>990.01900000000001</v>
      </c>
      <c r="I8" s="144">
        <v>30</v>
      </c>
    </row>
    <row r="9" spans="1:25" ht="15.75" customHeight="1" x14ac:dyDescent="0.3">
      <c r="A9" s="215">
        <v>1</v>
      </c>
      <c r="B9" s="216" t="s">
        <v>1150</v>
      </c>
      <c r="C9" s="216" t="s">
        <v>647</v>
      </c>
      <c r="D9" s="452">
        <v>100.002</v>
      </c>
      <c r="E9" s="452">
        <v>100.002</v>
      </c>
      <c r="F9" s="453">
        <f>SUM(D9:E9)</f>
        <v>200.00399999999999</v>
      </c>
      <c r="G9" s="23">
        <v>8</v>
      </c>
      <c r="H9" s="453">
        <v>989.01800000000003</v>
      </c>
      <c r="I9" s="147">
        <v>26</v>
      </c>
    </row>
    <row r="10" spans="1:25" ht="15.75" customHeight="1" x14ac:dyDescent="0.3">
      <c r="A10" s="215">
        <v>9</v>
      </c>
      <c r="B10" s="216" t="s">
        <v>1206</v>
      </c>
      <c r="C10" s="216" t="s">
        <v>647</v>
      </c>
      <c r="D10" s="452">
        <v>98.001999999999995</v>
      </c>
      <c r="E10" s="452">
        <v>97.001999999999995</v>
      </c>
      <c r="F10" s="453">
        <f>SUM(D10:E10)</f>
        <v>195.00399999999999</v>
      </c>
      <c r="G10" s="23">
        <v>3</v>
      </c>
      <c r="H10" s="453">
        <v>977.01300000000003</v>
      </c>
      <c r="I10" s="144">
        <v>21</v>
      </c>
    </row>
    <row r="11" spans="1:25" ht="15.75" customHeight="1" x14ac:dyDescent="0.3">
      <c r="A11" s="215">
        <v>3</v>
      </c>
      <c r="B11" s="216" t="s">
        <v>1204</v>
      </c>
      <c r="C11" s="216" t="s">
        <v>71</v>
      </c>
      <c r="D11" s="452">
        <v>98.001999999999995</v>
      </c>
      <c r="E11" s="452">
        <v>98</v>
      </c>
      <c r="F11" s="453">
        <f>SUM(D11:E11)</f>
        <v>196.00200000000001</v>
      </c>
      <c r="G11" s="23">
        <v>4</v>
      </c>
      <c r="H11" s="453">
        <v>787.01299999999992</v>
      </c>
      <c r="I11" s="144">
        <v>17</v>
      </c>
      <c r="K11" s="10"/>
    </row>
    <row r="12" spans="1:25" ht="15.75" customHeight="1" x14ac:dyDescent="0.3">
      <c r="A12" s="215">
        <v>4</v>
      </c>
      <c r="B12" s="216" t="s">
        <v>1153</v>
      </c>
      <c r="C12" s="216" t="s">
        <v>80</v>
      </c>
      <c r="D12" s="452">
        <v>98.001000000000005</v>
      </c>
      <c r="E12" s="452">
        <v>97</v>
      </c>
      <c r="F12" s="453">
        <f>SUM(D12:E12)</f>
        <v>195.001</v>
      </c>
      <c r="G12" s="23">
        <v>2</v>
      </c>
      <c r="H12" s="453">
        <v>976.00800000000004</v>
      </c>
      <c r="I12" s="144">
        <v>14</v>
      </c>
      <c r="K12" s="10"/>
    </row>
    <row r="13" spans="1:25" ht="15.75" customHeight="1" x14ac:dyDescent="0.3">
      <c r="A13" s="483">
        <v>5</v>
      </c>
      <c r="B13" s="484" t="s">
        <v>1205</v>
      </c>
      <c r="C13" s="484" t="s">
        <v>550</v>
      </c>
      <c r="D13" s="485" t="s">
        <v>111</v>
      </c>
      <c r="E13" s="485"/>
      <c r="F13" s="486">
        <f>SUM(D13:E13)</f>
        <v>0</v>
      </c>
      <c r="G13" s="487">
        <v>0</v>
      </c>
      <c r="H13" s="456">
        <v>0</v>
      </c>
      <c r="I13" s="291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1207</v>
      </c>
      <c r="D15" s="9"/>
      <c r="E15" s="9" t="s">
        <v>1553</v>
      </c>
      <c r="F15" s="8"/>
      <c r="G15" s="8"/>
      <c r="H15" s="8"/>
      <c r="I15" s="8"/>
      <c r="K15" s="10"/>
    </row>
    <row r="16" spans="1:25" ht="15.75" customHeight="1" x14ac:dyDescent="0.3">
      <c r="A16" s="207">
        <v>2</v>
      </c>
      <c r="B16" s="208" t="s">
        <v>10</v>
      </c>
      <c r="C16" s="209" t="s">
        <v>11</v>
      </c>
      <c r="D16" s="210"/>
      <c r="E16" s="211"/>
      <c r="F16" s="212" t="s">
        <v>12</v>
      </c>
      <c r="G16" s="212" t="s">
        <v>13</v>
      </c>
      <c r="H16" s="212" t="s">
        <v>14</v>
      </c>
      <c r="I16" s="213" t="s">
        <v>15</v>
      </c>
      <c r="K16" s="10"/>
    </row>
    <row r="17" spans="1:11" ht="15.75" customHeight="1" x14ac:dyDescent="0.3">
      <c r="A17" s="214">
        <v>8</v>
      </c>
      <c r="B17" s="16" t="s">
        <v>561</v>
      </c>
      <c r="C17" s="16" t="s">
        <v>558</v>
      </c>
      <c r="D17" s="461">
        <v>99.001999999999995</v>
      </c>
      <c r="E17" s="461">
        <v>99</v>
      </c>
      <c r="F17" s="482">
        <f>SUM(D17:E17)</f>
        <v>198.00200000000001</v>
      </c>
      <c r="G17" s="18">
        <v>5</v>
      </c>
      <c r="H17" s="482">
        <v>995.01800000000003</v>
      </c>
      <c r="I17" s="138">
        <v>36</v>
      </c>
      <c r="K17" s="10"/>
    </row>
    <row r="18" spans="1:11" ht="15.75" customHeight="1" x14ac:dyDescent="0.3">
      <c r="A18" s="215">
        <v>2</v>
      </c>
      <c r="B18" s="216" t="s">
        <v>597</v>
      </c>
      <c r="C18" s="216" t="s">
        <v>558</v>
      </c>
      <c r="D18" s="452">
        <v>100.005</v>
      </c>
      <c r="E18" s="452">
        <v>100.002</v>
      </c>
      <c r="F18" s="453">
        <f>SUM(D18:E18)</f>
        <v>200.00700000000001</v>
      </c>
      <c r="G18" s="23">
        <v>9</v>
      </c>
      <c r="H18" s="453">
        <v>990.02399999999989</v>
      </c>
      <c r="I18" s="144">
        <v>30</v>
      </c>
      <c r="K18" s="10"/>
    </row>
    <row r="19" spans="1:11" ht="15.75" customHeight="1" x14ac:dyDescent="0.3">
      <c r="A19" s="215">
        <v>7</v>
      </c>
      <c r="B19" s="216" t="s">
        <v>557</v>
      </c>
      <c r="C19" s="216" t="s">
        <v>558</v>
      </c>
      <c r="D19" s="452">
        <v>100.004</v>
      </c>
      <c r="E19" s="452">
        <v>100.002</v>
      </c>
      <c r="F19" s="453">
        <f>SUM(D19:E19)</f>
        <v>200.006</v>
      </c>
      <c r="G19" s="23">
        <v>8</v>
      </c>
      <c r="H19" s="453">
        <v>990.02300000000002</v>
      </c>
      <c r="I19" s="144">
        <v>30</v>
      </c>
      <c r="K19" s="10"/>
    </row>
    <row r="20" spans="1:11" ht="15.75" customHeight="1" x14ac:dyDescent="0.3">
      <c r="A20" s="215">
        <v>9</v>
      </c>
      <c r="B20" s="216" t="s">
        <v>1210</v>
      </c>
      <c r="C20" s="216" t="s">
        <v>31</v>
      </c>
      <c r="D20" s="452">
        <v>100.003</v>
      </c>
      <c r="E20" s="452">
        <v>100.002</v>
      </c>
      <c r="F20" s="453">
        <f>SUM(D20:E20)</f>
        <v>200.005</v>
      </c>
      <c r="G20" s="23">
        <v>7</v>
      </c>
      <c r="H20" s="453">
        <v>992.02599999999995</v>
      </c>
      <c r="I20" s="144">
        <v>29</v>
      </c>
      <c r="K20" s="10"/>
    </row>
    <row r="21" spans="1:11" ht="15.75" customHeight="1" x14ac:dyDescent="0.3">
      <c r="A21" s="215">
        <v>6</v>
      </c>
      <c r="B21" s="216" t="s">
        <v>1209</v>
      </c>
      <c r="C21" s="216" t="s">
        <v>558</v>
      </c>
      <c r="D21" s="452">
        <v>100.001</v>
      </c>
      <c r="E21" s="452">
        <v>99.001999999999995</v>
      </c>
      <c r="F21" s="453">
        <f>SUM(D21:E21)</f>
        <v>199.00299999999999</v>
      </c>
      <c r="G21" s="23">
        <v>6</v>
      </c>
      <c r="H21" s="453">
        <v>991.01199999999994</v>
      </c>
      <c r="I21" s="144">
        <v>27</v>
      </c>
      <c r="K21" s="10"/>
    </row>
    <row r="22" spans="1:11" ht="15.75" customHeight="1" x14ac:dyDescent="0.3">
      <c r="A22" s="215">
        <v>4</v>
      </c>
      <c r="B22" s="216" t="s">
        <v>30</v>
      </c>
      <c r="C22" s="216" t="s">
        <v>31</v>
      </c>
      <c r="D22" s="452">
        <v>98.003</v>
      </c>
      <c r="E22" s="452">
        <v>98.001999999999995</v>
      </c>
      <c r="F22" s="453">
        <f>SUM(D22:E22)</f>
        <v>196.005</v>
      </c>
      <c r="G22" s="23">
        <v>4</v>
      </c>
      <c r="H22" s="453">
        <v>989.01200000000006</v>
      </c>
      <c r="I22" s="144">
        <v>24</v>
      </c>
      <c r="K22" s="10"/>
    </row>
    <row r="23" spans="1:11" ht="15.75" customHeight="1" x14ac:dyDescent="0.3">
      <c r="A23" s="215">
        <v>5</v>
      </c>
      <c r="B23" s="216" t="s">
        <v>1208</v>
      </c>
      <c r="C23" s="216" t="s">
        <v>129</v>
      </c>
      <c r="D23" s="452">
        <v>98</v>
      </c>
      <c r="E23" s="452">
        <v>96.001000000000005</v>
      </c>
      <c r="F23" s="453">
        <f>SUM(D23:E23)</f>
        <v>194.001</v>
      </c>
      <c r="G23" s="23">
        <v>2</v>
      </c>
      <c r="H23" s="453">
        <v>985.01299999999992</v>
      </c>
      <c r="I23" s="144">
        <v>23</v>
      </c>
      <c r="K23" s="10"/>
    </row>
    <row r="24" spans="1:11" ht="15.75" customHeight="1" x14ac:dyDescent="0.3">
      <c r="A24" s="215">
        <v>3</v>
      </c>
      <c r="B24" s="216" t="s">
        <v>1163</v>
      </c>
      <c r="C24" s="216" t="s">
        <v>1155</v>
      </c>
      <c r="D24" s="452">
        <v>99</v>
      </c>
      <c r="E24" s="452">
        <v>96</v>
      </c>
      <c r="F24" s="453">
        <f>SUM(D24:E24)</f>
        <v>195</v>
      </c>
      <c r="G24" s="23">
        <v>3</v>
      </c>
      <c r="H24" s="453">
        <v>986.00900000000001</v>
      </c>
      <c r="I24" s="144">
        <v>20</v>
      </c>
      <c r="K24" s="10"/>
    </row>
    <row r="25" spans="1:11" ht="15.75" customHeight="1" x14ac:dyDescent="0.3">
      <c r="A25" s="483">
        <v>1</v>
      </c>
      <c r="B25" s="484" t="s">
        <v>1162</v>
      </c>
      <c r="C25" s="484" t="s">
        <v>624</v>
      </c>
      <c r="D25" s="485">
        <v>97.001000000000005</v>
      </c>
      <c r="E25" s="485">
        <v>94.001999999999995</v>
      </c>
      <c r="F25" s="486">
        <f>SUM(D25:E25)</f>
        <v>191.00299999999999</v>
      </c>
      <c r="G25" s="487">
        <v>1</v>
      </c>
      <c r="H25" s="456">
        <v>967.00900000000001</v>
      </c>
      <c r="I25" s="522">
        <v>9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48</v>
      </c>
      <c r="C27" s="9" t="s">
        <v>1211</v>
      </c>
      <c r="D27" s="9"/>
      <c r="E27" s="9" t="s">
        <v>1554</v>
      </c>
      <c r="F27" s="8"/>
      <c r="G27" s="8"/>
      <c r="H27" s="8"/>
      <c r="I27" s="8"/>
      <c r="K27" s="10"/>
    </row>
    <row r="28" spans="1:11" ht="15.75" customHeight="1" x14ac:dyDescent="0.3">
      <c r="A28" s="207">
        <v>2</v>
      </c>
      <c r="B28" s="208" t="s">
        <v>10</v>
      </c>
      <c r="C28" s="209" t="s">
        <v>11</v>
      </c>
      <c r="D28" s="210"/>
      <c r="E28" s="211"/>
      <c r="F28" s="212" t="s">
        <v>12</v>
      </c>
      <c r="G28" s="212" t="s">
        <v>13</v>
      </c>
      <c r="H28" s="212" t="s">
        <v>14</v>
      </c>
      <c r="I28" s="213" t="s">
        <v>15</v>
      </c>
      <c r="K28" s="10"/>
    </row>
    <row r="29" spans="1:11" ht="15.75" customHeight="1" x14ac:dyDescent="0.3">
      <c r="A29" s="214">
        <v>4</v>
      </c>
      <c r="B29" s="16" t="s">
        <v>327</v>
      </c>
      <c r="C29" s="16" t="s">
        <v>328</v>
      </c>
      <c r="D29" s="461">
        <v>99.001000000000005</v>
      </c>
      <c r="E29" s="461">
        <v>99.001000000000005</v>
      </c>
      <c r="F29" s="482">
        <f>SUM(D29:E29)</f>
        <v>198.00200000000001</v>
      </c>
      <c r="G29" s="18">
        <v>6</v>
      </c>
      <c r="H29" s="482">
        <v>987.01300000000015</v>
      </c>
      <c r="I29" s="138">
        <v>38</v>
      </c>
      <c r="K29" s="10"/>
    </row>
    <row r="30" spans="1:11" ht="15.75" customHeight="1" x14ac:dyDescent="0.3">
      <c r="A30" s="215">
        <v>5</v>
      </c>
      <c r="B30" s="216" t="s">
        <v>644</v>
      </c>
      <c r="C30" s="216" t="s">
        <v>564</v>
      </c>
      <c r="D30" s="452">
        <v>99.003</v>
      </c>
      <c r="E30" s="452">
        <v>99.003</v>
      </c>
      <c r="F30" s="453">
        <f>SUM(D30:E30)</f>
        <v>198.006</v>
      </c>
      <c r="G30" s="23">
        <v>8</v>
      </c>
      <c r="H30" s="453">
        <v>981.01299999999992</v>
      </c>
      <c r="I30" s="144">
        <v>34</v>
      </c>
      <c r="K30" s="10"/>
    </row>
    <row r="31" spans="1:11" ht="15.75" customHeight="1" x14ac:dyDescent="0.3">
      <c r="A31" s="215">
        <v>6</v>
      </c>
      <c r="B31" s="216" t="s">
        <v>1154</v>
      </c>
      <c r="C31" s="216" t="s">
        <v>1155</v>
      </c>
      <c r="D31" s="452">
        <v>99.003</v>
      </c>
      <c r="E31" s="452">
        <v>98.001000000000005</v>
      </c>
      <c r="F31" s="453">
        <f>SUM(D31:E31)</f>
        <v>197.00400000000002</v>
      </c>
      <c r="G31" s="23">
        <v>5</v>
      </c>
      <c r="H31" s="453">
        <v>986.01599999999996</v>
      </c>
      <c r="I31" s="144">
        <v>33</v>
      </c>
      <c r="K31" s="10"/>
    </row>
    <row r="32" spans="1:11" ht="15.75" customHeight="1" x14ac:dyDescent="0.3">
      <c r="A32" s="215">
        <v>2</v>
      </c>
      <c r="B32" s="216" t="s">
        <v>587</v>
      </c>
      <c r="C32" s="216" t="s">
        <v>558</v>
      </c>
      <c r="D32" s="452">
        <v>100.002</v>
      </c>
      <c r="E32" s="452">
        <v>100</v>
      </c>
      <c r="F32" s="453">
        <f>SUM(D32:E32)</f>
        <v>200.00200000000001</v>
      </c>
      <c r="G32" s="23">
        <v>9</v>
      </c>
      <c r="H32" s="453">
        <v>985.0150000000001</v>
      </c>
      <c r="I32" s="144">
        <v>33</v>
      </c>
      <c r="K32" s="10"/>
    </row>
    <row r="33" spans="1:11" ht="15.75" customHeight="1" x14ac:dyDescent="0.3">
      <c r="A33" s="215">
        <v>7</v>
      </c>
      <c r="B33" s="216" t="s">
        <v>1212</v>
      </c>
      <c r="C33" s="216" t="s">
        <v>647</v>
      </c>
      <c r="D33" s="452">
        <v>99.001000000000005</v>
      </c>
      <c r="E33" s="452">
        <v>98</v>
      </c>
      <c r="F33" s="453">
        <f>SUM(D33:E33)</f>
        <v>197.001</v>
      </c>
      <c r="G33" s="23">
        <v>4</v>
      </c>
      <c r="H33" s="453">
        <v>979.01099999999997</v>
      </c>
      <c r="I33" s="144">
        <v>26</v>
      </c>
      <c r="K33" s="10"/>
    </row>
    <row r="34" spans="1:11" ht="15.75" customHeight="1" x14ac:dyDescent="0.3">
      <c r="A34" s="215">
        <v>9</v>
      </c>
      <c r="B34" s="216" t="s">
        <v>1213</v>
      </c>
      <c r="C34" s="216" t="s">
        <v>129</v>
      </c>
      <c r="D34" s="452">
        <v>99.003</v>
      </c>
      <c r="E34" s="452">
        <v>99.001000000000005</v>
      </c>
      <c r="F34" s="453">
        <f>SUM(D34:E34)</f>
        <v>198.00400000000002</v>
      </c>
      <c r="G34" s="23">
        <v>7</v>
      </c>
      <c r="H34" s="453">
        <v>971.01100000000008</v>
      </c>
      <c r="I34" s="144">
        <v>23</v>
      </c>
      <c r="K34" s="10"/>
    </row>
    <row r="35" spans="1:11" ht="15.75" customHeight="1" x14ac:dyDescent="0.3">
      <c r="A35" s="215">
        <v>1</v>
      </c>
      <c r="B35" s="216" t="s">
        <v>1158</v>
      </c>
      <c r="C35" s="216" t="s">
        <v>564</v>
      </c>
      <c r="D35" s="452">
        <v>99</v>
      </c>
      <c r="E35" s="452">
        <v>97.001000000000005</v>
      </c>
      <c r="F35" s="453">
        <f>SUM(D35:E35)</f>
        <v>196.001</v>
      </c>
      <c r="G35" s="23">
        <v>3</v>
      </c>
      <c r="H35" s="453">
        <v>971.01200000000006</v>
      </c>
      <c r="I35" s="147">
        <v>21</v>
      </c>
      <c r="K35" s="10"/>
    </row>
    <row r="36" spans="1:11" ht="15.75" customHeight="1" x14ac:dyDescent="0.3">
      <c r="A36" s="215">
        <v>3</v>
      </c>
      <c r="B36" s="216" t="s">
        <v>1160</v>
      </c>
      <c r="C36" s="216" t="s">
        <v>564</v>
      </c>
      <c r="D36" s="452">
        <v>98</v>
      </c>
      <c r="E36" s="452">
        <v>96.001000000000005</v>
      </c>
      <c r="F36" s="453">
        <f>SUM(D36:E36)</f>
        <v>194.001</v>
      </c>
      <c r="G36" s="23">
        <v>2</v>
      </c>
      <c r="H36" s="453">
        <v>963.01099999999997</v>
      </c>
      <c r="I36" s="144">
        <v>16</v>
      </c>
      <c r="K36" s="10"/>
    </row>
    <row r="37" spans="1:11" ht="15.75" customHeight="1" x14ac:dyDescent="0.3">
      <c r="A37" s="483">
        <v>8</v>
      </c>
      <c r="B37" s="484" t="s">
        <v>562</v>
      </c>
      <c r="C37" s="484" t="s">
        <v>129</v>
      </c>
      <c r="D37" s="485" t="s">
        <v>42</v>
      </c>
      <c r="E37" s="485"/>
      <c r="F37" s="486">
        <f>SUM(D37:E37)</f>
        <v>0</v>
      </c>
      <c r="G37" s="487">
        <v>0</v>
      </c>
      <c r="H37" s="456">
        <v>0</v>
      </c>
      <c r="I37" s="291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51</v>
      </c>
      <c r="C39" s="9" t="s">
        <v>1193</v>
      </c>
      <c r="D39" s="9"/>
      <c r="E39" s="9" t="s">
        <v>1550</v>
      </c>
      <c r="F39" s="8"/>
      <c r="G39" s="8"/>
      <c r="H39" s="8"/>
      <c r="I39" s="8"/>
      <c r="K39" s="10"/>
    </row>
    <row r="40" spans="1:11" ht="15.75" customHeight="1" x14ac:dyDescent="0.3">
      <c r="A40" s="207">
        <v>2</v>
      </c>
      <c r="B40" s="208" t="s">
        <v>10</v>
      </c>
      <c r="C40" s="209" t="s">
        <v>11</v>
      </c>
      <c r="D40" s="210"/>
      <c r="E40" s="211"/>
      <c r="F40" s="212" t="s">
        <v>12</v>
      </c>
      <c r="G40" s="212" t="s">
        <v>13</v>
      </c>
      <c r="H40" s="212" t="s">
        <v>14</v>
      </c>
      <c r="I40" s="213" t="s">
        <v>15</v>
      </c>
      <c r="K40" s="10"/>
    </row>
    <row r="41" spans="1:11" ht="15.75" customHeight="1" x14ac:dyDescent="0.3">
      <c r="A41" s="214">
        <v>2</v>
      </c>
      <c r="B41" s="16" t="s">
        <v>1161</v>
      </c>
      <c r="C41" s="16" t="s">
        <v>1155</v>
      </c>
      <c r="D41" s="461">
        <v>98.003</v>
      </c>
      <c r="E41" s="461">
        <v>96</v>
      </c>
      <c r="F41" s="482">
        <f>SUM(D41:E41)</f>
        <v>194.00299999999999</v>
      </c>
      <c r="G41" s="18">
        <v>6</v>
      </c>
      <c r="H41" s="482">
        <v>980.01599999999985</v>
      </c>
      <c r="I41" s="138">
        <v>35</v>
      </c>
      <c r="K41" s="10"/>
    </row>
    <row r="42" spans="1:11" ht="15.75" customHeight="1" x14ac:dyDescent="0.3">
      <c r="A42" s="215">
        <v>5</v>
      </c>
      <c r="B42" s="216" t="s">
        <v>731</v>
      </c>
      <c r="C42" s="216" t="s">
        <v>96</v>
      </c>
      <c r="D42" s="452">
        <v>100.002</v>
      </c>
      <c r="E42" s="452">
        <v>100.002</v>
      </c>
      <c r="F42" s="453">
        <f>SUM(D42:E42)</f>
        <v>200.00399999999999</v>
      </c>
      <c r="G42" s="23">
        <v>9</v>
      </c>
      <c r="H42" s="453">
        <v>981.0100000000001</v>
      </c>
      <c r="I42" s="144">
        <v>33</v>
      </c>
      <c r="K42" s="10"/>
    </row>
    <row r="43" spans="1:11" ht="15.75" customHeight="1" x14ac:dyDescent="0.3">
      <c r="A43" s="215">
        <v>3</v>
      </c>
      <c r="B43" s="216" t="s">
        <v>1164</v>
      </c>
      <c r="C43" s="216" t="s">
        <v>31</v>
      </c>
      <c r="D43" s="452">
        <v>99.001999999999995</v>
      </c>
      <c r="E43" s="452">
        <v>97.001999999999995</v>
      </c>
      <c r="F43" s="453">
        <f>SUM(D43:E43)</f>
        <v>196.00399999999999</v>
      </c>
      <c r="G43" s="23">
        <v>8</v>
      </c>
      <c r="H43" s="453">
        <v>974.00900000000001</v>
      </c>
      <c r="I43" s="144">
        <v>30</v>
      </c>
      <c r="K43" s="10"/>
    </row>
    <row r="44" spans="1:11" ht="15.75" customHeight="1" x14ac:dyDescent="0.3">
      <c r="A44" s="215">
        <v>6</v>
      </c>
      <c r="B44" s="216" t="s">
        <v>648</v>
      </c>
      <c r="C44" s="216" t="s">
        <v>558</v>
      </c>
      <c r="D44" s="452">
        <v>97.001999999999995</v>
      </c>
      <c r="E44" s="452">
        <v>95.001000000000005</v>
      </c>
      <c r="F44" s="453">
        <f>SUM(D44:E44)</f>
        <v>192.00299999999999</v>
      </c>
      <c r="G44" s="23">
        <v>5</v>
      </c>
      <c r="H44" s="453">
        <v>971.0139999999999</v>
      </c>
      <c r="I44" s="144">
        <v>28</v>
      </c>
      <c r="K44" s="10"/>
    </row>
    <row r="45" spans="1:11" ht="15.75" customHeight="1" x14ac:dyDescent="0.3">
      <c r="A45" s="215">
        <v>4</v>
      </c>
      <c r="B45" s="216" t="s">
        <v>442</v>
      </c>
      <c r="C45" s="216" t="s">
        <v>27</v>
      </c>
      <c r="D45" s="452">
        <v>96.001000000000005</v>
      </c>
      <c r="E45" s="452">
        <v>95.001000000000005</v>
      </c>
      <c r="F45" s="453">
        <f>SUM(D45:E45)</f>
        <v>191.00200000000001</v>
      </c>
      <c r="G45" s="23">
        <v>3</v>
      </c>
      <c r="H45" s="453">
        <v>972.00799999999981</v>
      </c>
      <c r="I45" s="144">
        <v>26</v>
      </c>
      <c r="K45" s="10"/>
    </row>
    <row r="46" spans="1:11" ht="15.75" customHeight="1" x14ac:dyDescent="0.3">
      <c r="A46" s="215">
        <v>9</v>
      </c>
      <c r="B46" s="216" t="s">
        <v>1215</v>
      </c>
      <c r="C46" s="216" t="s">
        <v>647</v>
      </c>
      <c r="D46" s="452">
        <v>97.001000000000005</v>
      </c>
      <c r="E46" s="452">
        <v>95.001000000000005</v>
      </c>
      <c r="F46" s="453">
        <f>SUM(D46:E46)</f>
        <v>192.00200000000001</v>
      </c>
      <c r="G46" s="23">
        <v>4</v>
      </c>
      <c r="H46" s="453">
        <v>969.0139999999999</v>
      </c>
      <c r="I46" s="144">
        <v>26</v>
      </c>
      <c r="K46" s="10"/>
    </row>
    <row r="47" spans="1:11" ht="15.75" customHeight="1" x14ac:dyDescent="0.3">
      <c r="A47" s="215">
        <v>1</v>
      </c>
      <c r="B47" s="216" t="s">
        <v>1214</v>
      </c>
      <c r="C47" s="216" t="s">
        <v>71</v>
      </c>
      <c r="D47" s="452">
        <v>98.001999999999995</v>
      </c>
      <c r="E47" s="452">
        <v>98</v>
      </c>
      <c r="F47" s="453">
        <f>SUM(D47:E47)</f>
        <v>196.00200000000001</v>
      </c>
      <c r="G47" s="23">
        <v>7</v>
      </c>
      <c r="H47" s="453">
        <v>962.01</v>
      </c>
      <c r="I47" s="147">
        <v>18</v>
      </c>
      <c r="K47" s="10"/>
    </row>
    <row r="48" spans="1:11" ht="15.75" customHeight="1" x14ac:dyDescent="0.3">
      <c r="A48" s="215">
        <v>8</v>
      </c>
      <c r="B48" s="216" t="s">
        <v>593</v>
      </c>
      <c r="C48" s="216" t="s">
        <v>129</v>
      </c>
      <c r="D48" s="452">
        <v>96.001000000000005</v>
      </c>
      <c r="E48" s="452">
        <v>95</v>
      </c>
      <c r="F48" s="453">
        <f>SUM(D48:E48)</f>
        <v>191.001</v>
      </c>
      <c r="G48" s="23">
        <v>2</v>
      </c>
      <c r="H48" s="453">
        <v>958.00600000000009</v>
      </c>
      <c r="I48" s="144">
        <v>18</v>
      </c>
      <c r="K48" s="10"/>
    </row>
    <row r="49" spans="1:11" ht="15.75" customHeight="1" x14ac:dyDescent="0.3">
      <c r="A49" s="483">
        <v>7</v>
      </c>
      <c r="B49" s="484" t="s">
        <v>643</v>
      </c>
      <c r="C49" s="484" t="s">
        <v>564</v>
      </c>
      <c r="D49" s="485">
        <v>97</v>
      </c>
      <c r="E49" s="485">
        <v>94</v>
      </c>
      <c r="F49" s="486">
        <f>SUM(D49:E49)</f>
        <v>191</v>
      </c>
      <c r="G49" s="487">
        <v>1</v>
      </c>
      <c r="H49" s="456">
        <v>959.00800000000004</v>
      </c>
      <c r="I49" s="291">
        <v>13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81</v>
      </c>
      <c r="C51" s="9" t="s">
        <v>1216</v>
      </c>
      <c r="D51" s="9"/>
      <c r="E51" s="9" t="s">
        <v>1555</v>
      </c>
      <c r="F51" s="8"/>
      <c r="G51" s="8"/>
      <c r="H51" s="8"/>
      <c r="I51" s="8"/>
      <c r="K51" s="10"/>
    </row>
    <row r="52" spans="1:11" ht="15.75" customHeight="1" x14ac:dyDescent="0.3">
      <c r="A52" s="207">
        <v>2</v>
      </c>
      <c r="B52" s="208" t="s">
        <v>10</v>
      </c>
      <c r="C52" s="209" t="s">
        <v>11</v>
      </c>
      <c r="D52" s="210"/>
      <c r="E52" s="211"/>
      <c r="F52" s="212" t="s">
        <v>12</v>
      </c>
      <c r="G52" s="212" t="s">
        <v>13</v>
      </c>
      <c r="H52" s="212" t="s">
        <v>14</v>
      </c>
      <c r="I52" s="213" t="s">
        <v>15</v>
      </c>
      <c r="K52" s="10"/>
    </row>
    <row r="53" spans="1:11" ht="15.75" customHeight="1" x14ac:dyDescent="0.3">
      <c r="A53" s="214">
        <v>9</v>
      </c>
      <c r="B53" s="16" t="s">
        <v>576</v>
      </c>
      <c r="C53" s="16" t="s">
        <v>564</v>
      </c>
      <c r="D53" s="461">
        <v>99.004000000000005</v>
      </c>
      <c r="E53" s="461">
        <v>97.001000000000005</v>
      </c>
      <c r="F53" s="482">
        <f>SUM(D53:E53)</f>
        <v>196.005</v>
      </c>
      <c r="G53" s="18">
        <v>9</v>
      </c>
      <c r="H53" s="482">
        <v>968.0089999999999</v>
      </c>
      <c r="I53" s="138">
        <v>40</v>
      </c>
      <c r="K53" s="10"/>
    </row>
    <row r="54" spans="1:11" ht="15.75" customHeight="1" x14ac:dyDescent="0.3">
      <c r="A54" s="215">
        <v>2</v>
      </c>
      <c r="B54" s="216" t="s">
        <v>1218</v>
      </c>
      <c r="C54" s="216" t="s">
        <v>129</v>
      </c>
      <c r="D54" s="452">
        <v>99.001000000000005</v>
      </c>
      <c r="E54" s="452">
        <v>96.001999999999995</v>
      </c>
      <c r="F54" s="453">
        <f>SUM(D54:E54)</f>
        <v>195.00299999999999</v>
      </c>
      <c r="G54" s="23">
        <v>8</v>
      </c>
      <c r="H54" s="453">
        <v>964.01199999999994</v>
      </c>
      <c r="I54" s="144">
        <v>36</v>
      </c>
      <c r="K54" s="10"/>
    </row>
    <row r="55" spans="1:11" ht="15.75" customHeight="1" x14ac:dyDescent="0.3">
      <c r="A55" s="215">
        <v>6</v>
      </c>
      <c r="B55" s="216" t="s">
        <v>1220</v>
      </c>
      <c r="C55" s="216" t="s">
        <v>647</v>
      </c>
      <c r="D55" s="452">
        <v>96</v>
      </c>
      <c r="E55" s="452">
        <v>95.001000000000005</v>
      </c>
      <c r="F55" s="453">
        <f>SUM(D55:E55)</f>
        <v>191.001</v>
      </c>
      <c r="G55" s="23">
        <v>6</v>
      </c>
      <c r="H55" s="453">
        <v>957.00900000000001</v>
      </c>
      <c r="I55" s="144">
        <v>33</v>
      </c>
      <c r="K55" s="10"/>
    </row>
    <row r="56" spans="1:11" ht="15.75" customHeight="1" x14ac:dyDescent="0.3">
      <c r="A56" s="215">
        <v>5</v>
      </c>
      <c r="B56" s="216" t="s">
        <v>1219</v>
      </c>
      <c r="C56" s="216" t="s">
        <v>838</v>
      </c>
      <c r="D56" s="452">
        <v>100</v>
      </c>
      <c r="E56" s="452">
        <v>91.001000000000005</v>
      </c>
      <c r="F56" s="453">
        <f>SUM(D56:E56)</f>
        <v>191.001</v>
      </c>
      <c r="G56" s="23">
        <v>6</v>
      </c>
      <c r="H56" s="453">
        <v>952.00799999999992</v>
      </c>
      <c r="I56" s="144">
        <v>29</v>
      </c>
      <c r="K56" s="10"/>
    </row>
    <row r="57" spans="1:11" ht="15.75" customHeight="1" x14ac:dyDescent="0.3">
      <c r="A57" s="215">
        <v>4</v>
      </c>
      <c r="B57" s="216" t="s">
        <v>493</v>
      </c>
      <c r="C57" s="216" t="s">
        <v>647</v>
      </c>
      <c r="D57" s="452">
        <v>98</v>
      </c>
      <c r="E57" s="452">
        <v>96</v>
      </c>
      <c r="F57" s="453">
        <f>SUM(D57:E57)</f>
        <v>194</v>
      </c>
      <c r="G57" s="23">
        <v>7</v>
      </c>
      <c r="H57" s="453">
        <v>868.01</v>
      </c>
      <c r="I57" s="144">
        <v>29</v>
      </c>
      <c r="K57" s="10"/>
    </row>
    <row r="58" spans="1:11" ht="15.75" customHeight="1" x14ac:dyDescent="0.3">
      <c r="A58" s="215">
        <v>8</v>
      </c>
      <c r="B58" s="216" t="s">
        <v>1165</v>
      </c>
      <c r="C58" s="216" t="s">
        <v>564</v>
      </c>
      <c r="D58" s="452">
        <v>95.001999999999995</v>
      </c>
      <c r="E58" s="452">
        <v>92.001000000000005</v>
      </c>
      <c r="F58" s="453">
        <f>SUM(D58:E58)</f>
        <v>187.00299999999999</v>
      </c>
      <c r="G58" s="23">
        <v>4</v>
      </c>
      <c r="H58" s="453">
        <v>951.01</v>
      </c>
      <c r="I58" s="144">
        <v>27</v>
      </c>
      <c r="K58" s="10"/>
    </row>
    <row r="59" spans="1:11" ht="15.75" customHeight="1" x14ac:dyDescent="0.3">
      <c r="A59" s="215">
        <v>1</v>
      </c>
      <c r="B59" s="216" t="s">
        <v>1217</v>
      </c>
      <c r="C59" s="216" t="s">
        <v>564</v>
      </c>
      <c r="D59" s="452">
        <v>96.001000000000005</v>
      </c>
      <c r="E59" s="452">
        <v>90</v>
      </c>
      <c r="F59" s="453">
        <f>SUM(D59:E59)</f>
        <v>186.001</v>
      </c>
      <c r="G59" s="23">
        <v>3</v>
      </c>
      <c r="H59" s="453">
        <v>935.00900000000001</v>
      </c>
      <c r="I59" s="147">
        <v>16</v>
      </c>
      <c r="K59" s="10"/>
    </row>
    <row r="60" spans="1:11" ht="15.75" customHeight="1" x14ac:dyDescent="0.3">
      <c r="A60" s="215">
        <v>3</v>
      </c>
      <c r="B60" s="216" t="s">
        <v>633</v>
      </c>
      <c r="C60" s="216" t="s">
        <v>564</v>
      </c>
      <c r="D60" s="452">
        <v>93</v>
      </c>
      <c r="E60" s="452">
        <v>91.001000000000005</v>
      </c>
      <c r="F60" s="453">
        <f>SUM(D60:E60)</f>
        <v>184.001</v>
      </c>
      <c r="G60" s="23">
        <v>2</v>
      </c>
      <c r="H60" s="453">
        <v>918.00499999999988</v>
      </c>
      <c r="I60" s="144">
        <v>13</v>
      </c>
      <c r="K60" s="10"/>
    </row>
    <row r="61" spans="1:11" ht="15.75" customHeight="1" x14ac:dyDescent="0.3">
      <c r="A61" s="483">
        <v>7</v>
      </c>
      <c r="B61" s="484" t="s">
        <v>1187</v>
      </c>
      <c r="C61" s="484" t="s">
        <v>71</v>
      </c>
      <c r="D61" s="485" t="s">
        <v>42</v>
      </c>
      <c r="E61" s="485"/>
      <c r="F61" s="486">
        <f>SUM(D61:E61)</f>
        <v>0</v>
      </c>
      <c r="G61" s="487">
        <v>0</v>
      </c>
      <c r="H61" s="456">
        <v>185.001</v>
      </c>
      <c r="I61" s="291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1191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1192</v>
      </c>
      <c r="E65" s="45" t="s">
        <v>374</v>
      </c>
      <c r="K65" s="10"/>
    </row>
    <row r="66" spans="1:11" ht="15.75" customHeight="1" x14ac:dyDescent="0.3">
      <c r="A66" s="10"/>
      <c r="B66" s="10" t="s">
        <v>375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A30A0164-CB3E-4CE6-89FF-96CE406144B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325D-51CA-4DB6-BB31-A5FBBE0A817E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1202</v>
      </c>
      <c r="C1" s="2"/>
      <c r="D1" s="3"/>
      <c r="E1" s="3"/>
      <c r="F1" s="3"/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84</v>
      </c>
      <c r="C3" s="9" t="s">
        <v>1221</v>
      </c>
      <c r="D3" s="9"/>
      <c r="E3" s="9" t="s">
        <v>1556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1</v>
      </c>
      <c r="B5" s="16" t="s">
        <v>1222</v>
      </c>
      <c r="C5" s="16" t="s">
        <v>558</v>
      </c>
      <c r="D5" s="461">
        <v>99.001999999999995</v>
      </c>
      <c r="E5" s="461">
        <v>99.001000000000005</v>
      </c>
      <c r="F5" s="482">
        <f>SUM(D5:E5)</f>
        <v>198.00299999999999</v>
      </c>
      <c r="G5" s="18">
        <v>7</v>
      </c>
      <c r="H5" s="482">
        <v>981.0139999999999</v>
      </c>
      <c r="I5" s="206">
        <v>32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3</v>
      </c>
      <c r="B6" s="221" t="s">
        <v>1223</v>
      </c>
      <c r="C6" s="221" t="s">
        <v>129</v>
      </c>
      <c r="D6" s="452">
        <v>97</v>
      </c>
      <c r="E6" s="452">
        <v>95.001000000000005</v>
      </c>
      <c r="F6" s="453">
        <f>SUM(D6:E6)</f>
        <v>192.001</v>
      </c>
      <c r="G6" s="23">
        <v>5</v>
      </c>
      <c r="H6" s="458">
        <v>958.00700000000006</v>
      </c>
      <c r="I6" s="185">
        <v>22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22">
        <v>4</v>
      </c>
      <c r="B7" s="221" t="s">
        <v>1178</v>
      </c>
      <c r="C7" s="221" t="s">
        <v>624</v>
      </c>
      <c r="D7" s="452">
        <v>98</v>
      </c>
      <c r="E7" s="452">
        <v>85</v>
      </c>
      <c r="F7" s="453">
        <f>SUM(D7:E7)</f>
        <v>183</v>
      </c>
      <c r="G7" s="23">
        <v>2</v>
      </c>
      <c r="H7" s="458">
        <v>956.00600000000009</v>
      </c>
      <c r="I7" s="185">
        <v>20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5">
        <v>7</v>
      </c>
      <c r="B8" s="221" t="s">
        <v>571</v>
      </c>
      <c r="C8" s="221" t="s">
        <v>564</v>
      </c>
      <c r="D8" s="452">
        <v>96.001000000000005</v>
      </c>
      <c r="E8" s="452">
        <v>94.001000000000005</v>
      </c>
      <c r="F8" s="453">
        <f>SUM(D8:E8)</f>
        <v>190.00200000000001</v>
      </c>
      <c r="G8" s="23">
        <v>4</v>
      </c>
      <c r="H8" s="458">
        <v>953.00700000000006</v>
      </c>
      <c r="I8" s="185">
        <v>19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2">
        <v>6</v>
      </c>
      <c r="B9" s="221" t="s">
        <v>1179</v>
      </c>
      <c r="C9" s="221" t="s">
        <v>27</v>
      </c>
      <c r="D9" s="452">
        <v>99.003</v>
      </c>
      <c r="E9" s="452">
        <v>95.001000000000005</v>
      </c>
      <c r="F9" s="453">
        <f>SUM(D9:E9)</f>
        <v>194.00400000000002</v>
      </c>
      <c r="G9" s="23">
        <v>6</v>
      </c>
      <c r="H9" s="458">
        <v>955.00400000000002</v>
      </c>
      <c r="I9" s="185">
        <v>17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2</v>
      </c>
      <c r="B10" s="221" t="s">
        <v>1176</v>
      </c>
      <c r="C10" s="221" t="s">
        <v>27</v>
      </c>
      <c r="D10" s="452">
        <v>97</v>
      </c>
      <c r="E10" s="452">
        <v>92.001000000000005</v>
      </c>
      <c r="F10" s="453">
        <f>SUM(D10:E10)</f>
        <v>189.001</v>
      </c>
      <c r="G10" s="23">
        <v>3</v>
      </c>
      <c r="H10" s="458">
        <v>945.00399999999991</v>
      </c>
      <c r="I10" s="185">
        <v>15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3">
        <v>5</v>
      </c>
      <c r="B11" s="488" t="s">
        <v>1224</v>
      </c>
      <c r="C11" s="488" t="s">
        <v>71</v>
      </c>
      <c r="D11" s="485">
        <v>0</v>
      </c>
      <c r="E11" s="485">
        <v>0</v>
      </c>
      <c r="F11" s="486">
        <f>SUM(D11:E11)</f>
        <v>0</v>
      </c>
      <c r="G11" s="487">
        <v>0</v>
      </c>
      <c r="H11" s="459">
        <v>393.00300000000004</v>
      </c>
      <c r="I11" s="303">
        <v>13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1"/>
      <c r="B13" s="8" t="s">
        <v>113</v>
      </c>
      <c r="C13" s="9" t="s">
        <v>1225</v>
      </c>
      <c r="D13" s="9"/>
      <c r="E13" s="9" t="s">
        <v>1551</v>
      </c>
      <c r="F13" s="8"/>
      <c r="G13" s="8"/>
      <c r="H13" s="8"/>
      <c r="I13" s="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207">
        <v>2</v>
      </c>
      <c r="B14" s="208" t="s">
        <v>10</v>
      </c>
      <c r="C14" s="209" t="s">
        <v>11</v>
      </c>
      <c r="D14" s="210"/>
      <c r="E14" s="211"/>
      <c r="F14" s="212" t="s">
        <v>12</v>
      </c>
      <c r="G14" s="212" t="s">
        <v>13</v>
      </c>
      <c r="H14" s="212" t="s">
        <v>14</v>
      </c>
      <c r="I14" s="213" t="s">
        <v>15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220">
        <v>4</v>
      </c>
      <c r="B15" s="49" t="s">
        <v>1228</v>
      </c>
      <c r="C15" s="49" t="s">
        <v>838</v>
      </c>
      <c r="D15" s="461">
        <v>96.001999999999995</v>
      </c>
      <c r="E15" s="461">
        <v>95.001999999999995</v>
      </c>
      <c r="F15" s="482">
        <f>SUM(D15:E15)</f>
        <v>191.00399999999999</v>
      </c>
      <c r="G15" s="18">
        <v>6</v>
      </c>
      <c r="H15" s="520">
        <v>958.0100000000001</v>
      </c>
      <c r="I15" s="179">
        <v>30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22">
        <v>6</v>
      </c>
      <c r="B16" s="221" t="s">
        <v>1230</v>
      </c>
      <c r="C16" s="221" t="s">
        <v>647</v>
      </c>
      <c r="D16" s="452">
        <v>97.001000000000005</v>
      </c>
      <c r="E16" s="452">
        <v>93</v>
      </c>
      <c r="F16" s="453">
        <f>SUM(D16:E16)</f>
        <v>190.001</v>
      </c>
      <c r="G16" s="23">
        <v>5</v>
      </c>
      <c r="H16" s="458">
        <v>945.00800000000004</v>
      </c>
      <c r="I16" s="185">
        <v>26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15">
        <v>1</v>
      </c>
      <c r="B17" s="216" t="s">
        <v>1226</v>
      </c>
      <c r="C17" s="216" t="s">
        <v>647</v>
      </c>
      <c r="D17" s="452">
        <v>94</v>
      </c>
      <c r="E17" s="452">
        <v>89</v>
      </c>
      <c r="F17" s="453">
        <f>SUM(D17:E17)</f>
        <v>183</v>
      </c>
      <c r="G17" s="23">
        <v>3</v>
      </c>
      <c r="H17" s="453">
        <v>918.00399999999991</v>
      </c>
      <c r="I17" s="147">
        <v>21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5">
        <v>7</v>
      </c>
      <c r="B18" s="221" t="s">
        <v>1231</v>
      </c>
      <c r="C18" s="221" t="s">
        <v>647</v>
      </c>
      <c r="D18" s="452">
        <v>98.001000000000005</v>
      </c>
      <c r="E18" s="452">
        <v>97.001000000000005</v>
      </c>
      <c r="F18" s="453">
        <f>SUM(D18:E18)</f>
        <v>195.00200000000001</v>
      </c>
      <c r="G18" s="23">
        <v>7</v>
      </c>
      <c r="H18" s="458">
        <v>923.00800000000004</v>
      </c>
      <c r="I18" s="185">
        <v>20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2</v>
      </c>
      <c r="B19" s="221" t="s">
        <v>1177</v>
      </c>
      <c r="C19" s="221" t="s">
        <v>624</v>
      </c>
      <c r="D19" s="452" t="s">
        <v>111</v>
      </c>
      <c r="E19" s="452"/>
      <c r="F19" s="453">
        <f>SUM(D19:E19)</f>
        <v>0</v>
      </c>
      <c r="G19" s="23">
        <v>0</v>
      </c>
      <c r="H19" s="458">
        <v>756.00700000000006</v>
      </c>
      <c r="I19" s="185">
        <v>19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5</v>
      </c>
      <c r="B20" s="221" t="s">
        <v>1229</v>
      </c>
      <c r="C20" s="221" t="s">
        <v>647</v>
      </c>
      <c r="D20" s="452">
        <v>95</v>
      </c>
      <c r="E20" s="452">
        <v>94.001000000000005</v>
      </c>
      <c r="F20" s="453">
        <f>SUM(D20:E20)</f>
        <v>189.001</v>
      </c>
      <c r="G20" s="23">
        <v>4</v>
      </c>
      <c r="H20" s="458">
        <v>926.00499999999988</v>
      </c>
      <c r="I20" s="185">
        <v>18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3">
        <v>3</v>
      </c>
      <c r="B21" s="488" t="s">
        <v>1227</v>
      </c>
      <c r="C21" s="488" t="s">
        <v>71</v>
      </c>
      <c r="D21" s="485" t="s">
        <v>42</v>
      </c>
      <c r="E21" s="485"/>
      <c r="F21" s="486">
        <f>SUM(D21:E21)</f>
        <v>0</v>
      </c>
      <c r="G21" s="487">
        <v>0</v>
      </c>
      <c r="H21" s="459">
        <v>0</v>
      </c>
      <c r="I21" s="303">
        <v>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1"/>
      <c r="B23" s="8" t="s">
        <v>116</v>
      </c>
      <c r="C23" s="9" t="s">
        <v>1232</v>
      </c>
      <c r="D23" s="9"/>
      <c r="E23" s="9" t="s">
        <v>53</v>
      </c>
      <c r="F23" s="8"/>
      <c r="G23" s="8"/>
      <c r="H23" s="8"/>
      <c r="I23" s="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07">
        <v>2</v>
      </c>
      <c r="B24" s="208" t="s">
        <v>10</v>
      </c>
      <c r="C24" s="209" t="s">
        <v>11</v>
      </c>
      <c r="D24" s="210"/>
      <c r="E24" s="211"/>
      <c r="F24" s="212" t="s">
        <v>12</v>
      </c>
      <c r="G24" s="212" t="s">
        <v>13</v>
      </c>
      <c r="H24" s="212" t="s">
        <v>14</v>
      </c>
      <c r="I24" s="213" t="s">
        <v>15</v>
      </c>
      <c r="J24" s="11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20">
        <v>2</v>
      </c>
      <c r="B25" s="49" t="s">
        <v>1234</v>
      </c>
      <c r="C25" s="49" t="s">
        <v>328</v>
      </c>
      <c r="D25" s="461">
        <v>97.001000000000005</v>
      </c>
      <c r="E25" s="461">
        <v>95</v>
      </c>
      <c r="F25" s="482">
        <f>SUM(D25:E25)</f>
        <v>192.001</v>
      </c>
      <c r="G25" s="18">
        <v>7</v>
      </c>
      <c r="H25" s="520">
        <v>939.00299999999993</v>
      </c>
      <c r="I25" s="179">
        <v>32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15">
        <v>1</v>
      </c>
      <c r="B26" s="216" t="s">
        <v>1233</v>
      </c>
      <c r="C26" s="216" t="s">
        <v>647</v>
      </c>
      <c r="D26" s="452">
        <v>94</v>
      </c>
      <c r="E26" s="452">
        <v>92</v>
      </c>
      <c r="F26" s="453">
        <f>SUM(D26:E26)</f>
        <v>186</v>
      </c>
      <c r="G26" s="23">
        <v>6</v>
      </c>
      <c r="H26" s="453">
        <v>791.00300000000004</v>
      </c>
      <c r="I26" s="147">
        <v>23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215">
        <v>3</v>
      </c>
      <c r="B27" s="221" t="s">
        <v>532</v>
      </c>
      <c r="C27" s="221" t="s">
        <v>71</v>
      </c>
      <c r="D27" s="452" t="s">
        <v>42</v>
      </c>
      <c r="E27" s="452"/>
      <c r="F27" s="453">
        <f>SUM(D27:E27)</f>
        <v>0</v>
      </c>
      <c r="G27" s="23">
        <v>0</v>
      </c>
      <c r="H27" s="458">
        <v>741.00400000000002</v>
      </c>
      <c r="I27" s="185">
        <v>21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222">
        <v>4</v>
      </c>
      <c r="B28" s="221" t="s">
        <v>1235</v>
      </c>
      <c r="C28" s="221" t="s">
        <v>647</v>
      </c>
      <c r="D28" s="452">
        <v>75</v>
      </c>
      <c r="E28" s="452">
        <v>71</v>
      </c>
      <c r="F28" s="453">
        <f>SUM(D28:E28)</f>
        <v>146</v>
      </c>
      <c r="G28" s="23">
        <v>4</v>
      </c>
      <c r="H28" s="458">
        <v>741.00099999999998</v>
      </c>
      <c r="I28" s="185">
        <v>19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215">
        <v>7</v>
      </c>
      <c r="B29" s="221" t="s">
        <v>1238</v>
      </c>
      <c r="C29" s="221" t="s">
        <v>647</v>
      </c>
      <c r="D29" s="452">
        <v>91</v>
      </c>
      <c r="E29" s="452">
        <v>89</v>
      </c>
      <c r="F29" s="453">
        <f>SUM(D29:E29)</f>
        <v>180</v>
      </c>
      <c r="G29" s="23">
        <v>5</v>
      </c>
      <c r="H29" s="458">
        <v>855.00199999999995</v>
      </c>
      <c r="I29" s="185">
        <v>18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22">
        <v>6</v>
      </c>
      <c r="B30" s="221" t="s">
        <v>1237</v>
      </c>
      <c r="C30" s="221" t="s">
        <v>71</v>
      </c>
      <c r="D30" s="452" t="s">
        <v>42</v>
      </c>
      <c r="E30" s="452"/>
      <c r="F30" s="453">
        <f>SUM(D30:E30)</f>
        <v>0</v>
      </c>
      <c r="G30" s="23">
        <v>0</v>
      </c>
      <c r="H30" s="458">
        <v>458.005</v>
      </c>
      <c r="I30" s="185">
        <v>13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3">
        <v>5</v>
      </c>
      <c r="B31" s="488" t="s">
        <v>1236</v>
      </c>
      <c r="C31" s="488" t="s">
        <v>647</v>
      </c>
      <c r="D31" s="485" t="s">
        <v>42</v>
      </c>
      <c r="E31" s="485"/>
      <c r="F31" s="486">
        <f>SUM(D31:E31)</f>
        <v>0</v>
      </c>
      <c r="G31" s="487">
        <v>0</v>
      </c>
      <c r="H31" s="459">
        <v>174.001</v>
      </c>
      <c r="I31" s="303">
        <v>3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 t="s">
        <v>1191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10" t="s">
        <v>1192</v>
      </c>
      <c r="E35" s="45" t="s">
        <v>374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10" t="s">
        <v>375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25:I31">
    <sortCondition descending="1" ref="I25"/>
    <sortCondition descending="1" ref="H25"/>
  </sortState>
  <mergeCells count="1">
    <mergeCell ref="D2:I2"/>
  </mergeCells>
  <hyperlinks>
    <hyperlink ref="B2" location="'Index'!A3" tooltip="Go to the Index sheet" display="á" xr:uid="{9B830990-09BA-4B81-BC7C-305FDA062E6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6AA4-D177-4CAA-8A90-B056BA49D87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1202</v>
      </c>
      <c r="C1" s="2"/>
      <c r="D1" s="3"/>
      <c r="E1" s="3"/>
      <c r="F1" s="3" t="s">
        <v>267</v>
      </c>
      <c r="G1" s="3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1239</v>
      </c>
      <c r="D3" s="9"/>
      <c r="E3" s="9" t="s">
        <v>1557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17">
        <v>6</v>
      </c>
      <c r="B5" s="518" t="s">
        <v>191</v>
      </c>
      <c r="C5" s="518" t="s">
        <v>192</v>
      </c>
      <c r="D5" s="519">
        <v>99.001000000000005</v>
      </c>
      <c r="E5" s="519">
        <v>99.001000000000005</v>
      </c>
      <c r="F5" s="491">
        <v>198.00200000000001</v>
      </c>
      <c r="G5" s="492">
        <v>7</v>
      </c>
      <c r="H5" s="520">
        <v>990.01900000000001</v>
      </c>
      <c r="I5" s="179">
        <v>37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3">
        <v>4</v>
      </c>
      <c r="B6" s="494" t="s">
        <v>731</v>
      </c>
      <c r="C6" s="494" t="s">
        <v>96</v>
      </c>
      <c r="D6" s="495">
        <v>100.002</v>
      </c>
      <c r="E6" s="495">
        <v>100.002</v>
      </c>
      <c r="F6" s="496">
        <v>200.00399999999999</v>
      </c>
      <c r="G6" s="497">
        <v>8</v>
      </c>
      <c r="H6" s="458">
        <v>981.0100000000001</v>
      </c>
      <c r="I6" s="185">
        <v>33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3">
        <v>2</v>
      </c>
      <c r="B7" s="494" t="s">
        <v>1153</v>
      </c>
      <c r="C7" s="494" t="s">
        <v>80</v>
      </c>
      <c r="D7" s="495">
        <v>98.001000000000005</v>
      </c>
      <c r="E7" s="495">
        <v>97</v>
      </c>
      <c r="F7" s="496">
        <v>195.001</v>
      </c>
      <c r="G7" s="497">
        <v>5</v>
      </c>
      <c r="H7" s="458">
        <v>976.00800000000004</v>
      </c>
      <c r="I7" s="185">
        <v>30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3">
        <v>8</v>
      </c>
      <c r="B8" s="494" t="s">
        <v>576</v>
      </c>
      <c r="C8" s="494" t="s">
        <v>564</v>
      </c>
      <c r="D8" s="495">
        <v>99.004000000000005</v>
      </c>
      <c r="E8" s="495">
        <v>97.001000000000005</v>
      </c>
      <c r="F8" s="496">
        <v>196.005</v>
      </c>
      <c r="G8" s="497">
        <v>6</v>
      </c>
      <c r="H8" s="458">
        <v>968.0089999999999</v>
      </c>
      <c r="I8" s="185">
        <v>26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8">
        <v>7</v>
      </c>
      <c r="B9" s="494" t="s">
        <v>571</v>
      </c>
      <c r="C9" s="494" t="s">
        <v>564</v>
      </c>
      <c r="D9" s="495">
        <v>96.001000000000005</v>
      </c>
      <c r="E9" s="495">
        <v>94.001000000000005</v>
      </c>
      <c r="F9" s="496">
        <v>190.00200000000001</v>
      </c>
      <c r="G9" s="497">
        <v>4</v>
      </c>
      <c r="H9" s="458">
        <v>953.00700000000006</v>
      </c>
      <c r="I9" s="185">
        <v>21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8">
        <v>3</v>
      </c>
      <c r="B10" s="494" t="s">
        <v>1177</v>
      </c>
      <c r="C10" s="494" t="s">
        <v>624</v>
      </c>
      <c r="D10" s="495" t="s">
        <v>111</v>
      </c>
      <c r="E10" s="495" t="s">
        <v>378</v>
      </c>
      <c r="F10" s="496">
        <v>0</v>
      </c>
      <c r="G10" s="497">
        <v>0</v>
      </c>
      <c r="H10" s="458">
        <v>756.00700000000006</v>
      </c>
      <c r="I10" s="185">
        <v>14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8">
        <v>1</v>
      </c>
      <c r="B11" s="505" t="s">
        <v>1217</v>
      </c>
      <c r="C11" s="505" t="s">
        <v>564</v>
      </c>
      <c r="D11" s="496">
        <v>96.001000000000005</v>
      </c>
      <c r="E11" s="496">
        <v>90</v>
      </c>
      <c r="F11" s="496">
        <v>186.001</v>
      </c>
      <c r="G11" s="497">
        <v>3</v>
      </c>
      <c r="H11" s="453">
        <v>935.00900000000001</v>
      </c>
      <c r="I11" s="147">
        <v>12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99">
        <v>5</v>
      </c>
      <c r="B12" s="500" t="s">
        <v>1205</v>
      </c>
      <c r="C12" s="500" t="s">
        <v>550</v>
      </c>
      <c r="D12" s="501" t="s">
        <v>111</v>
      </c>
      <c r="E12" s="501" t="s">
        <v>378</v>
      </c>
      <c r="F12" s="502">
        <v>0</v>
      </c>
      <c r="G12" s="503">
        <v>0</v>
      </c>
      <c r="H12" s="459">
        <v>0</v>
      </c>
      <c r="I12" s="303">
        <v>0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 t="s">
        <v>1191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266</v>
      </c>
      <c r="E16" s="45" t="s">
        <v>374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375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11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A9E981CC-336F-4480-A834-B6CF03BD1A1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991E-2E1B-4D90-B97C-7718A2026C1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1240</v>
      </c>
      <c r="C1" s="2"/>
      <c r="D1" s="3"/>
      <c r="E1" s="3"/>
      <c r="F1" s="3"/>
      <c r="G1" s="2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1241</v>
      </c>
      <c r="D3" s="9"/>
      <c r="E3" s="9" t="s">
        <v>1558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K4" s="10"/>
    </row>
    <row r="5" spans="1:25" ht="15.75" customHeight="1" x14ac:dyDescent="0.3">
      <c r="A5" s="214">
        <v>3</v>
      </c>
      <c r="B5" s="16" t="s">
        <v>123</v>
      </c>
      <c r="C5" s="16" t="s">
        <v>65</v>
      </c>
      <c r="D5" s="461">
        <v>100.001</v>
      </c>
      <c r="E5" s="461">
        <v>99</v>
      </c>
      <c r="F5" s="482">
        <f>SUM(D5,E5)</f>
        <v>199.001</v>
      </c>
      <c r="G5" s="18">
        <v>7</v>
      </c>
      <c r="H5" s="482">
        <v>997.02300000000002</v>
      </c>
      <c r="I5" s="138">
        <v>43</v>
      </c>
      <c r="K5" s="10"/>
    </row>
    <row r="6" spans="1:25" ht="15.75" customHeight="1" x14ac:dyDescent="0.3">
      <c r="A6" s="215">
        <v>10</v>
      </c>
      <c r="B6" s="216" t="s">
        <v>605</v>
      </c>
      <c r="C6" s="216" t="s">
        <v>90</v>
      </c>
      <c r="D6" s="452">
        <v>99.001000000000005</v>
      </c>
      <c r="E6" s="452">
        <v>99.001000000000005</v>
      </c>
      <c r="F6" s="453">
        <f>SUM(D6,E6)</f>
        <v>198.00200000000001</v>
      </c>
      <c r="G6" s="23">
        <v>5</v>
      </c>
      <c r="H6" s="453">
        <v>996.0329999999999</v>
      </c>
      <c r="I6" s="144">
        <v>40</v>
      </c>
      <c r="N6" s="467"/>
      <c r="O6" s="467"/>
      <c r="P6" s="467"/>
      <c r="R6" s="467"/>
      <c r="S6" s="468"/>
    </row>
    <row r="7" spans="1:25" ht="15.75" customHeight="1" x14ac:dyDescent="0.3">
      <c r="A7" s="215">
        <v>2</v>
      </c>
      <c r="B7" s="216" t="s">
        <v>1243</v>
      </c>
      <c r="C7" s="216" t="s">
        <v>61</v>
      </c>
      <c r="D7" s="452">
        <v>99.001000000000005</v>
      </c>
      <c r="E7" s="452">
        <v>98</v>
      </c>
      <c r="F7" s="453">
        <f>SUM(D7,E7)</f>
        <v>197.001</v>
      </c>
      <c r="G7" s="23">
        <v>3</v>
      </c>
      <c r="H7" s="453">
        <v>996.02</v>
      </c>
      <c r="I7" s="147">
        <v>37</v>
      </c>
      <c r="J7" s="106"/>
      <c r="K7" s="10"/>
    </row>
    <row r="8" spans="1:25" ht="15.75" customHeight="1" x14ac:dyDescent="0.3">
      <c r="A8" s="215">
        <v>7</v>
      </c>
      <c r="B8" s="216" t="s">
        <v>1245</v>
      </c>
      <c r="C8" s="216" t="s">
        <v>61</v>
      </c>
      <c r="D8" s="452">
        <v>100.009</v>
      </c>
      <c r="E8" s="452">
        <v>100.008</v>
      </c>
      <c r="F8" s="453">
        <f>SUM(D8,E8)</f>
        <v>200.017</v>
      </c>
      <c r="G8" s="23">
        <v>10</v>
      </c>
      <c r="H8" s="453">
        <v>996.03099999999995</v>
      </c>
      <c r="I8" s="144">
        <v>36</v>
      </c>
    </row>
    <row r="9" spans="1:25" ht="15.75" customHeight="1" x14ac:dyDescent="0.3">
      <c r="A9" s="215">
        <v>4</v>
      </c>
      <c r="B9" s="216" t="s">
        <v>1244</v>
      </c>
      <c r="C9" s="216" t="s">
        <v>92</v>
      </c>
      <c r="D9" s="452">
        <v>100.001</v>
      </c>
      <c r="E9" s="452">
        <v>100.001</v>
      </c>
      <c r="F9" s="453">
        <f>SUM(D9,E9)</f>
        <v>200.00200000000001</v>
      </c>
      <c r="G9" s="23">
        <v>9</v>
      </c>
      <c r="H9" s="453">
        <v>995.02700000000004</v>
      </c>
      <c r="I9" s="144">
        <v>36</v>
      </c>
      <c r="P9" s="469"/>
      <c r="Q9" s="469"/>
      <c r="R9" s="469"/>
      <c r="S9" s="469"/>
    </row>
    <row r="10" spans="1:25" ht="15.75" customHeight="1" x14ac:dyDescent="0.3">
      <c r="A10" s="215">
        <v>1</v>
      </c>
      <c r="B10" s="216" t="s">
        <v>1242</v>
      </c>
      <c r="C10" s="216" t="s">
        <v>65</v>
      </c>
      <c r="D10" s="452">
        <v>99.003</v>
      </c>
      <c r="E10" s="452">
        <v>98</v>
      </c>
      <c r="F10" s="453">
        <f>SUM(D10,E10)</f>
        <v>197.00299999999999</v>
      </c>
      <c r="G10" s="23">
        <v>4</v>
      </c>
      <c r="H10" s="453">
        <v>990.02</v>
      </c>
      <c r="I10" s="147">
        <v>25</v>
      </c>
    </row>
    <row r="11" spans="1:25" ht="15.75" customHeight="1" x14ac:dyDescent="0.3">
      <c r="A11" s="215">
        <v>8</v>
      </c>
      <c r="B11" s="216" t="s">
        <v>1246</v>
      </c>
      <c r="C11" s="216" t="s">
        <v>65</v>
      </c>
      <c r="D11" s="452">
        <v>100</v>
      </c>
      <c r="E11" s="452">
        <v>95</v>
      </c>
      <c r="F11" s="453">
        <f>SUM(D11,E11)</f>
        <v>195</v>
      </c>
      <c r="G11" s="23">
        <v>2</v>
      </c>
      <c r="H11" s="453">
        <v>990.01800000000003</v>
      </c>
      <c r="I11" s="144">
        <v>25</v>
      </c>
    </row>
    <row r="12" spans="1:25" ht="15.75" customHeight="1" x14ac:dyDescent="0.3">
      <c r="A12" s="215">
        <v>6</v>
      </c>
      <c r="B12" s="216" t="s">
        <v>191</v>
      </c>
      <c r="C12" s="216" t="s">
        <v>192</v>
      </c>
      <c r="D12" s="452">
        <v>100.003</v>
      </c>
      <c r="E12" s="452">
        <v>99.001999999999995</v>
      </c>
      <c r="F12" s="453">
        <f>SUM(D12,E12)</f>
        <v>199.005</v>
      </c>
      <c r="G12" s="23">
        <v>8</v>
      </c>
      <c r="H12" s="453">
        <v>987.024</v>
      </c>
      <c r="I12" s="144">
        <v>20</v>
      </c>
    </row>
    <row r="13" spans="1:25" ht="15.75" customHeight="1" x14ac:dyDescent="0.3">
      <c r="A13" s="215">
        <v>9</v>
      </c>
      <c r="B13" s="216" t="s">
        <v>419</v>
      </c>
      <c r="C13" s="216" t="s">
        <v>420</v>
      </c>
      <c r="D13" s="452">
        <v>99.003</v>
      </c>
      <c r="E13" s="452">
        <v>99.001000000000005</v>
      </c>
      <c r="F13" s="453">
        <f>SUM(D13,E13)</f>
        <v>198.00400000000002</v>
      </c>
      <c r="G13" s="23">
        <v>6</v>
      </c>
      <c r="H13" s="453">
        <v>987.01800000000003</v>
      </c>
      <c r="I13" s="144">
        <v>19</v>
      </c>
    </row>
    <row r="14" spans="1:25" ht="15.75" customHeight="1" x14ac:dyDescent="0.3">
      <c r="A14" s="483">
        <v>5</v>
      </c>
      <c r="B14" s="484" t="s">
        <v>139</v>
      </c>
      <c r="C14" s="484" t="s">
        <v>140</v>
      </c>
      <c r="D14" s="485" t="s">
        <v>42</v>
      </c>
      <c r="E14" s="485"/>
      <c r="F14" s="486">
        <f>SUM(D14,E14)</f>
        <v>0</v>
      </c>
      <c r="G14" s="487">
        <v>0</v>
      </c>
      <c r="H14" s="456">
        <v>0</v>
      </c>
      <c r="I14" s="291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1247</v>
      </c>
      <c r="D16" s="9"/>
      <c r="E16" s="9" t="s">
        <v>1562</v>
      </c>
      <c r="F16" s="8"/>
      <c r="G16" s="8"/>
      <c r="H16" s="8"/>
      <c r="I16" s="8"/>
    </row>
    <row r="17" spans="1:9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</row>
    <row r="18" spans="1:9" ht="15.75" customHeight="1" x14ac:dyDescent="0.3">
      <c r="A18" s="214">
        <v>6</v>
      </c>
      <c r="B18" s="16" t="s">
        <v>1251</v>
      </c>
      <c r="C18" s="16" t="s">
        <v>23</v>
      </c>
      <c r="D18" s="461">
        <v>100.005</v>
      </c>
      <c r="E18" s="461">
        <v>100.004</v>
      </c>
      <c r="F18" s="482">
        <f>SUM(D18,E18)</f>
        <v>200.00900000000001</v>
      </c>
      <c r="G18" s="18">
        <v>10</v>
      </c>
      <c r="H18" s="482">
        <v>998.024</v>
      </c>
      <c r="I18" s="138">
        <v>46</v>
      </c>
    </row>
    <row r="19" spans="1:9" ht="15.75" customHeight="1" x14ac:dyDescent="0.3">
      <c r="A19" s="215">
        <v>7</v>
      </c>
      <c r="B19" s="216" t="s">
        <v>231</v>
      </c>
      <c r="C19" s="216" t="s">
        <v>106</v>
      </c>
      <c r="D19" s="452">
        <v>100.001</v>
      </c>
      <c r="E19" s="452">
        <v>99.003</v>
      </c>
      <c r="F19" s="453">
        <f>SUM(D19,E19)</f>
        <v>199.00400000000002</v>
      </c>
      <c r="G19" s="23">
        <v>7</v>
      </c>
      <c r="H19" s="453">
        <v>993.03100000000006</v>
      </c>
      <c r="I19" s="144">
        <v>41</v>
      </c>
    </row>
    <row r="20" spans="1:9" ht="15.75" customHeight="1" x14ac:dyDescent="0.3">
      <c r="A20" s="215">
        <v>9</v>
      </c>
      <c r="B20" s="216" t="s">
        <v>1252</v>
      </c>
      <c r="C20" s="216" t="s">
        <v>73</v>
      </c>
      <c r="D20" s="452">
        <v>100.002</v>
      </c>
      <c r="E20" s="452">
        <v>100.001</v>
      </c>
      <c r="F20" s="453">
        <f>SUM(D20,E20)</f>
        <v>200.00299999999999</v>
      </c>
      <c r="G20" s="23">
        <v>8</v>
      </c>
      <c r="H20" s="453">
        <v>994.02199999999993</v>
      </c>
      <c r="I20" s="144">
        <v>38</v>
      </c>
    </row>
    <row r="21" spans="1:9" ht="15.75" customHeight="1" x14ac:dyDescent="0.3">
      <c r="A21" s="215">
        <v>8</v>
      </c>
      <c r="B21" s="216" t="s">
        <v>93</v>
      </c>
      <c r="C21" s="216" t="s">
        <v>65</v>
      </c>
      <c r="D21" s="452">
        <v>100.003</v>
      </c>
      <c r="E21" s="452">
        <v>100.001</v>
      </c>
      <c r="F21" s="453">
        <f>SUM(D21,E21)</f>
        <v>200.00400000000002</v>
      </c>
      <c r="G21" s="23">
        <v>9</v>
      </c>
      <c r="H21" s="453">
        <v>989.01700000000005</v>
      </c>
      <c r="I21" s="144">
        <v>33</v>
      </c>
    </row>
    <row r="22" spans="1:9" ht="15.75" customHeight="1" x14ac:dyDescent="0.3">
      <c r="A22" s="215">
        <v>2</v>
      </c>
      <c r="B22" s="216" t="s">
        <v>1249</v>
      </c>
      <c r="C22" s="216" t="s">
        <v>106</v>
      </c>
      <c r="D22" s="452">
        <v>99.001999999999995</v>
      </c>
      <c r="E22" s="452">
        <v>95.001000000000005</v>
      </c>
      <c r="F22" s="453">
        <f>SUM(D22,E22)</f>
        <v>194.00299999999999</v>
      </c>
      <c r="G22" s="23">
        <v>3</v>
      </c>
      <c r="H22" s="453">
        <v>986.0179999999998</v>
      </c>
      <c r="I22" s="144">
        <v>28</v>
      </c>
    </row>
    <row r="23" spans="1:9" ht="15.75" customHeight="1" x14ac:dyDescent="0.3">
      <c r="A23" s="215">
        <v>5</v>
      </c>
      <c r="B23" s="216" t="s">
        <v>107</v>
      </c>
      <c r="C23" s="216" t="s">
        <v>23</v>
      </c>
      <c r="D23" s="452">
        <v>100.004</v>
      </c>
      <c r="E23" s="452">
        <v>98.001999999999995</v>
      </c>
      <c r="F23" s="453">
        <f>SUM(D23,E23)</f>
        <v>198.006</v>
      </c>
      <c r="G23" s="23">
        <v>6</v>
      </c>
      <c r="H23" s="453">
        <v>982.02300000000002</v>
      </c>
      <c r="I23" s="144">
        <v>24</v>
      </c>
    </row>
    <row r="24" spans="1:9" ht="15.75" customHeight="1" x14ac:dyDescent="0.3">
      <c r="A24" s="215">
        <v>10</v>
      </c>
      <c r="B24" s="216" t="s">
        <v>1253</v>
      </c>
      <c r="C24" s="216" t="s">
        <v>77</v>
      </c>
      <c r="D24" s="452">
        <v>98.001000000000005</v>
      </c>
      <c r="E24" s="452">
        <v>97.003</v>
      </c>
      <c r="F24" s="453">
        <f>SUM(D24,E24)</f>
        <v>195.00400000000002</v>
      </c>
      <c r="G24" s="23">
        <v>4</v>
      </c>
      <c r="H24" s="453">
        <v>980.01899999999989</v>
      </c>
      <c r="I24" s="144">
        <v>22</v>
      </c>
    </row>
    <row r="25" spans="1:9" ht="15.75" customHeight="1" x14ac:dyDescent="0.3">
      <c r="A25" s="215">
        <v>3</v>
      </c>
      <c r="B25" s="216" t="s">
        <v>1250</v>
      </c>
      <c r="C25" s="216" t="s">
        <v>322</v>
      </c>
      <c r="D25" s="452">
        <v>100.003</v>
      </c>
      <c r="E25" s="452">
        <v>98</v>
      </c>
      <c r="F25" s="453">
        <f>SUM(D25,E25)</f>
        <v>198.00299999999999</v>
      </c>
      <c r="G25" s="23">
        <v>5</v>
      </c>
      <c r="H25" s="453">
        <v>984.01199999999994</v>
      </c>
      <c r="I25" s="144">
        <v>20</v>
      </c>
    </row>
    <row r="26" spans="1:9" ht="15.75" customHeight="1" x14ac:dyDescent="0.3">
      <c r="A26" s="215">
        <v>1</v>
      </c>
      <c r="B26" s="216" t="s">
        <v>1248</v>
      </c>
      <c r="C26" s="216" t="s">
        <v>545</v>
      </c>
      <c r="D26" s="452">
        <v>96.003</v>
      </c>
      <c r="E26" s="452">
        <v>90.001999999999995</v>
      </c>
      <c r="F26" s="453">
        <f>SUM(D26,E26)</f>
        <v>186.005</v>
      </c>
      <c r="G26" s="23">
        <v>1</v>
      </c>
      <c r="H26" s="453">
        <v>971.01300000000003</v>
      </c>
      <c r="I26" s="147">
        <v>15</v>
      </c>
    </row>
    <row r="27" spans="1:9" ht="15.75" customHeight="1" x14ac:dyDescent="0.3">
      <c r="A27" s="483">
        <v>4</v>
      </c>
      <c r="B27" s="484" t="s">
        <v>337</v>
      </c>
      <c r="C27" s="484" t="s">
        <v>726</v>
      </c>
      <c r="D27" s="485">
        <v>96.001000000000005</v>
      </c>
      <c r="E27" s="485">
        <v>96</v>
      </c>
      <c r="F27" s="486">
        <f>SUM(D27,E27)</f>
        <v>192.001</v>
      </c>
      <c r="G27" s="487">
        <v>2</v>
      </c>
      <c r="H27" s="456">
        <v>977.00900000000001</v>
      </c>
      <c r="I27" s="291">
        <v>12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1149</v>
      </c>
      <c r="D29" s="9"/>
      <c r="E29" s="9" t="s">
        <v>1563</v>
      </c>
      <c r="F29" s="8"/>
      <c r="G29" s="8"/>
      <c r="H29" s="8"/>
      <c r="I29" s="8"/>
    </row>
    <row r="30" spans="1:9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</row>
    <row r="31" spans="1:9" ht="15.75" customHeight="1" x14ac:dyDescent="0.3">
      <c r="A31" s="214">
        <v>2</v>
      </c>
      <c r="B31" s="16" t="s">
        <v>1255</v>
      </c>
      <c r="C31" s="16" t="s">
        <v>322</v>
      </c>
      <c r="D31" s="461">
        <v>100.002</v>
      </c>
      <c r="E31" s="461">
        <v>98.001999999999995</v>
      </c>
      <c r="F31" s="482">
        <f>SUM(D31,E31)</f>
        <v>198.00399999999999</v>
      </c>
      <c r="G31" s="18">
        <v>9</v>
      </c>
      <c r="H31" s="482">
        <v>986.01800000000003</v>
      </c>
      <c r="I31" s="138">
        <v>43</v>
      </c>
    </row>
    <row r="32" spans="1:9" ht="15.75" customHeight="1" x14ac:dyDescent="0.3">
      <c r="A32" s="215">
        <v>8</v>
      </c>
      <c r="B32" s="216" t="s">
        <v>1259</v>
      </c>
      <c r="C32" s="216" t="s">
        <v>23</v>
      </c>
      <c r="D32" s="452">
        <v>100.004</v>
      </c>
      <c r="E32" s="452">
        <v>98.001999999999995</v>
      </c>
      <c r="F32" s="453">
        <f>SUM(D32,E32)</f>
        <v>198.006</v>
      </c>
      <c r="G32" s="23">
        <v>10</v>
      </c>
      <c r="H32" s="453">
        <v>983.01799999999992</v>
      </c>
      <c r="I32" s="144">
        <v>41</v>
      </c>
    </row>
    <row r="33" spans="1:9" ht="15.75" customHeight="1" x14ac:dyDescent="0.3">
      <c r="A33" s="215">
        <v>4</v>
      </c>
      <c r="B33" s="216" t="s">
        <v>364</v>
      </c>
      <c r="C33" s="216" t="s">
        <v>17</v>
      </c>
      <c r="D33" s="452">
        <v>100.002</v>
      </c>
      <c r="E33" s="452">
        <v>97.001999999999995</v>
      </c>
      <c r="F33" s="453">
        <f>SUM(D33,E33)</f>
        <v>197.00399999999999</v>
      </c>
      <c r="G33" s="23">
        <v>7</v>
      </c>
      <c r="H33" s="453">
        <v>985.01499999999999</v>
      </c>
      <c r="I33" s="144">
        <v>40</v>
      </c>
    </row>
    <row r="34" spans="1:9" ht="15.75" customHeight="1" x14ac:dyDescent="0.3">
      <c r="A34" s="215">
        <v>9</v>
      </c>
      <c r="B34" s="216" t="s">
        <v>1260</v>
      </c>
      <c r="C34" s="216" t="s">
        <v>23</v>
      </c>
      <c r="D34" s="452">
        <v>97.001000000000005</v>
      </c>
      <c r="E34" s="452">
        <v>97</v>
      </c>
      <c r="F34" s="453">
        <f>SUM(D34,E34)</f>
        <v>194.001</v>
      </c>
      <c r="G34" s="23">
        <v>3</v>
      </c>
      <c r="H34" s="453">
        <v>982.01700000000005</v>
      </c>
      <c r="I34" s="144">
        <v>37</v>
      </c>
    </row>
    <row r="35" spans="1:9" ht="15.75" customHeight="1" x14ac:dyDescent="0.3">
      <c r="A35" s="215">
        <v>1</v>
      </c>
      <c r="B35" s="216" t="s">
        <v>1254</v>
      </c>
      <c r="C35" s="216" t="s">
        <v>19</v>
      </c>
      <c r="D35" s="452">
        <v>99.001999999999995</v>
      </c>
      <c r="E35" s="452">
        <v>99</v>
      </c>
      <c r="F35" s="453">
        <f>SUM(D35,E35)</f>
        <v>198.00200000000001</v>
      </c>
      <c r="G35" s="23">
        <v>8</v>
      </c>
      <c r="H35" s="453">
        <v>980.00900000000001</v>
      </c>
      <c r="I35" s="147">
        <v>31</v>
      </c>
    </row>
    <row r="36" spans="1:9" ht="15.75" customHeight="1" x14ac:dyDescent="0.3">
      <c r="A36" s="215">
        <v>7</v>
      </c>
      <c r="B36" s="216" t="s">
        <v>1258</v>
      </c>
      <c r="C36" s="216" t="s">
        <v>58</v>
      </c>
      <c r="D36" s="452">
        <v>98.001999999999995</v>
      </c>
      <c r="E36" s="452">
        <v>98.001000000000005</v>
      </c>
      <c r="F36" s="453">
        <f>SUM(D36,E36)</f>
        <v>196.00299999999999</v>
      </c>
      <c r="G36" s="23">
        <v>6</v>
      </c>
      <c r="H36" s="453">
        <v>974.00900000000001</v>
      </c>
      <c r="I36" s="144">
        <v>23</v>
      </c>
    </row>
    <row r="37" spans="1:9" ht="15.75" customHeight="1" x14ac:dyDescent="0.3">
      <c r="A37" s="215">
        <v>3</v>
      </c>
      <c r="B37" s="216" t="s">
        <v>1042</v>
      </c>
      <c r="C37" s="216" t="s">
        <v>1043</v>
      </c>
      <c r="D37" s="452">
        <v>98.001999999999995</v>
      </c>
      <c r="E37" s="452">
        <v>96.001000000000005</v>
      </c>
      <c r="F37" s="453">
        <f>SUM(D37,E37)</f>
        <v>194.00299999999999</v>
      </c>
      <c r="G37" s="23">
        <v>4</v>
      </c>
      <c r="H37" s="453">
        <v>968.00900000000001</v>
      </c>
      <c r="I37" s="144">
        <v>23</v>
      </c>
    </row>
    <row r="38" spans="1:9" ht="15.75" customHeight="1" x14ac:dyDescent="0.3">
      <c r="A38" s="215">
        <v>5</v>
      </c>
      <c r="B38" s="216" t="s">
        <v>1256</v>
      </c>
      <c r="C38" s="216" t="s">
        <v>106</v>
      </c>
      <c r="D38" s="452">
        <v>99</v>
      </c>
      <c r="E38" s="452">
        <v>97.003</v>
      </c>
      <c r="F38" s="453">
        <f>SUM(D38,E38)</f>
        <v>196.00299999999999</v>
      </c>
      <c r="G38" s="23">
        <v>6</v>
      </c>
      <c r="H38" s="453">
        <v>970.00699999999983</v>
      </c>
      <c r="I38" s="144">
        <v>18</v>
      </c>
    </row>
    <row r="39" spans="1:9" ht="15.75" customHeight="1" x14ac:dyDescent="0.3">
      <c r="A39" s="215">
        <v>10</v>
      </c>
      <c r="B39" s="216" t="s">
        <v>22</v>
      </c>
      <c r="C39" s="216" t="s">
        <v>23</v>
      </c>
      <c r="D39" s="452">
        <v>96.003</v>
      </c>
      <c r="E39" s="452">
        <v>95.001000000000005</v>
      </c>
      <c r="F39" s="453">
        <f>SUM(D39,E39)</f>
        <v>191.00400000000002</v>
      </c>
      <c r="G39" s="23">
        <v>2</v>
      </c>
      <c r="H39" s="453">
        <v>966.01599999999996</v>
      </c>
      <c r="I39" s="144">
        <v>15</v>
      </c>
    </row>
    <row r="40" spans="1:9" ht="15.75" customHeight="1" x14ac:dyDescent="0.3">
      <c r="A40" s="483">
        <v>6</v>
      </c>
      <c r="B40" s="484" t="s">
        <v>1257</v>
      </c>
      <c r="C40" s="484" t="s">
        <v>160</v>
      </c>
      <c r="D40" s="485">
        <v>95</v>
      </c>
      <c r="E40" s="485">
        <v>95</v>
      </c>
      <c r="F40" s="486">
        <f>SUM(D40,E40)</f>
        <v>190</v>
      </c>
      <c r="G40" s="487">
        <v>1</v>
      </c>
      <c r="H40" s="456">
        <v>960.00600000000009</v>
      </c>
      <c r="I40" s="291">
        <v>10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1261</v>
      </c>
      <c r="D42" s="9"/>
      <c r="E42" s="9" t="s">
        <v>620</v>
      </c>
      <c r="F42" s="8"/>
      <c r="G42" s="8"/>
      <c r="H42" s="8"/>
      <c r="I42" s="8"/>
    </row>
    <row r="43" spans="1:9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</row>
    <row r="44" spans="1:9" ht="15.75" customHeight="1" x14ac:dyDescent="0.3">
      <c r="A44" s="214">
        <v>5</v>
      </c>
      <c r="B44" s="16" t="s">
        <v>1265</v>
      </c>
      <c r="C44" s="16" t="s">
        <v>420</v>
      </c>
      <c r="D44" s="461">
        <v>100.005</v>
      </c>
      <c r="E44" s="461">
        <v>98.001000000000005</v>
      </c>
      <c r="F44" s="482">
        <f>SUM(D44,E44)</f>
        <v>198.006</v>
      </c>
      <c r="G44" s="18">
        <v>10</v>
      </c>
      <c r="H44" s="482">
        <v>991.02200000000005</v>
      </c>
      <c r="I44" s="138">
        <v>45</v>
      </c>
    </row>
    <row r="45" spans="1:9" ht="15.75" customHeight="1" x14ac:dyDescent="0.3">
      <c r="A45" s="215">
        <v>1</v>
      </c>
      <c r="B45" s="216" t="s">
        <v>1262</v>
      </c>
      <c r="C45" s="216" t="s">
        <v>556</v>
      </c>
      <c r="D45" s="452">
        <v>98.001000000000005</v>
      </c>
      <c r="E45" s="452">
        <v>98</v>
      </c>
      <c r="F45" s="453">
        <f>SUM(D45,E45)</f>
        <v>196.001</v>
      </c>
      <c r="G45" s="23">
        <v>7</v>
      </c>
      <c r="H45" s="453">
        <v>990.01499999999999</v>
      </c>
      <c r="I45" s="147">
        <v>45</v>
      </c>
    </row>
    <row r="46" spans="1:9" ht="15.75" customHeight="1" x14ac:dyDescent="0.3">
      <c r="A46" s="215">
        <v>9</v>
      </c>
      <c r="B46" s="216" t="s">
        <v>557</v>
      </c>
      <c r="C46" s="216" t="s">
        <v>558</v>
      </c>
      <c r="D46" s="452">
        <v>99</v>
      </c>
      <c r="E46" s="452">
        <v>98.001999999999995</v>
      </c>
      <c r="F46" s="453">
        <f>SUM(D46,E46)</f>
        <v>197.00200000000001</v>
      </c>
      <c r="G46" s="23">
        <v>9</v>
      </c>
      <c r="H46" s="453">
        <v>984.01099999999997</v>
      </c>
      <c r="I46" s="144">
        <v>37</v>
      </c>
    </row>
    <row r="47" spans="1:9" ht="15.75" customHeight="1" x14ac:dyDescent="0.3">
      <c r="A47" s="215">
        <v>2</v>
      </c>
      <c r="B47" s="216" t="s">
        <v>1263</v>
      </c>
      <c r="C47" s="216" t="s">
        <v>556</v>
      </c>
      <c r="D47" s="452">
        <v>99</v>
      </c>
      <c r="E47" s="452">
        <v>97</v>
      </c>
      <c r="F47" s="453">
        <f>SUM(D47,E47)</f>
        <v>196</v>
      </c>
      <c r="G47" s="23">
        <v>6</v>
      </c>
      <c r="H47" s="453">
        <v>980.00800000000004</v>
      </c>
      <c r="I47" s="144">
        <v>33</v>
      </c>
    </row>
    <row r="48" spans="1:9" ht="15.75" customHeight="1" x14ac:dyDescent="0.3">
      <c r="A48" s="215">
        <v>4</v>
      </c>
      <c r="B48" s="216" t="s">
        <v>498</v>
      </c>
      <c r="C48" s="216" t="s">
        <v>322</v>
      </c>
      <c r="D48" s="452">
        <v>98.001000000000005</v>
      </c>
      <c r="E48" s="452">
        <v>97</v>
      </c>
      <c r="F48" s="453">
        <f>SUM(D48,E48)</f>
        <v>195.001</v>
      </c>
      <c r="G48" s="23">
        <v>4</v>
      </c>
      <c r="H48" s="453">
        <v>976.00900000000001</v>
      </c>
      <c r="I48" s="144">
        <v>31</v>
      </c>
    </row>
    <row r="49" spans="1:9" ht="15.75" customHeight="1" x14ac:dyDescent="0.3">
      <c r="A49" s="215">
        <v>10</v>
      </c>
      <c r="B49" s="216" t="s">
        <v>1268</v>
      </c>
      <c r="C49" s="216" t="s">
        <v>73</v>
      </c>
      <c r="D49" s="452">
        <v>99</v>
      </c>
      <c r="E49" s="452">
        <v>98.001000000000005</v>
      </c>
      <c r="F49" s="453">
        <f>SUM(D49,E49)</f>
        <v>197.001</v>
      </c>
      <c r="G49" s="23">
        <v>8</v>
      </c>
      <c r="H49" s="453">
        <v>967.00700000000006</v>
      </c>
      <c r="I49" s="144">
        <v>25</v>
      </c>
    </row>
    <row r="50" spans="1:9" ht="15.75" customHeight="1" x14ac:dyDescent="0.3">
      <c r="A50" s="215">
        <v>8</v>
      </c>
      <c r="B50" s="216" t="s">
        <v>648</v>
      </c>
      <c r="C50" s="216" t="s">
        <v>558</v>
      </c>
      <c r="D50" s="452">
        <v>98.001000000000005</v>
      </c>
      <c r="E50" s="452">
        <v>97.001000000000005</v>
      </c>
      <c r="F50" s="453">
        <f>SUM(D50,E50)</f>
        <v>195.00200000000001</v>
      </c>
      <c r="G50" s="23">
        <v>5</v>
      </c>
      <c r="H50" s="453">
        <v>960.00800000000004</v>
      </c>
      <c r="I50" s="144">
        <v>19</v>
      </c>
    </row>
    <row r="51" spans="1:9" ht="15.75" customHeight="1" x14ac:dyDescent="0.3">
      <c r="A51" s="215">
        <v>6</v>
      </c>
      <c r="B51" s="216" t="s">
        <v>1266</v>
      </c>
      <c r="C51" s="216" t="s">
        <v>1155</v>
      </c>
      <c r="D51" s="452">
        <v>97.001000000000005</v>
      </c>
      <c r="E51" s="452">
        <v>96</v>
      </c>
      <c r="F51" s="453">
        <f>SUM(D51,E51)</f>
        <v>193.001</v>
      </c>
      <c r="G51" s="23">
        <v>3</v>
      </c>
      <c r="H51" s="453">
        <v>965.00700000000006</v>
      </c>
      <c r="I51" s="144">
        <v>17</v>
      </c>
    </row>
    <row r="52" spans="1:9" ht="15.75" customHeight="1" x14ac:dyDescent="0.3">
      <c r="A52" s="215">
        <v>3</v>
      </c>
      <c r="B52" s="216" t="s">
        <v>1264</v>
      </c>
      <c r="C52" s="216" t="s">
        <v>106</v>
      </c>
      <c r="D52" s="452">
        <v>97.001000000000005</v>
      </c>
      <c r="E52" s="452">
        <v>89</v>
      </c>
      <c r="F52" s="453">
        <f>SUM(D52,E52)</f>
        <v>186.001</v>
      </c>
      <c r="G52" s="23">
        <v>1</v>
      </c>
      <c r="H52" s="453">
        <v>954.00800000000004</v>
      </c>
      <c r="I52" s="144">
        <v>17</v>
      </c>
    </row>
    <row r="53" spans="1:9" ht="15.75" customHeight="1" x14ac:dyDescent="0.3">
      <c r="A53" s="483">
        <v>7</v>
      </c>
      <c r="B53" s="484" t="s">
        <v>1267</v>
      </c>
      <c r="C53" s="484" t="s">
        <v>61</v>
      </c>
      <c r="D53" s="485">
        <v>99.001000000000005</v>
      </c>
      <c r="E53" s="485">
        <v>92</v>
      </c>
      <c r="F53" s="486">
        <f>SUM(D53,E53)</f>
        <v>191.001</v>
      </c>
      <c r="G53" s="487">
        <v>2</v>
      </c>
      <c r="H53" s="456">
        <v>944.00599999999997</v>
      </c>
      <c r="I53" s="291">
        <v>11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1269</v>
      </c>
      <c r="D55" s="9"/>
      <c r="E55" s="9" t="s">
        <v>620</v>
      </c>
      <c r="F55" s="8"/>
      <c r="G55" s="8"/>
      <c r="H55" s="8"/>
      <c r="I55" s="8"/>
    </row>
    <row r="56" spans="1:9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</row>
    <row r="57" spans="1:9" ht="15.75" customHeight="1" x14ac:dyDescent="0.3">
      <c r="A57" s="214">
        <v>8</v>
      </c>
      <c r="B57" s="16" t="s">
        <v>1276</v>
      </c>
      <c r="C57" s="16" t="s">
        <v>65</v>
      </c>
      <c r="D57" s="461">
        <v>99.001999999999995</v>
      </c>
      <c r="E57" s="461">
        <v>99</v>
      </c>
      <c r="F57" s="482">
        <f>SUM(D57,E57)</f>
        <v>198.00200000000001</v>
      </c>
      <c r="G57" s="18">
        <v>10</v>
      </c>
      <c r="H57" s="482">
        <v>986.01199999999994</v>
      </c>
      <c r="I57" s="138">
        <v>46</v>
      </c>
    </row>
    <row r="58" spans="1:9" ht="15.75" customHeight="1" x14ac:dyDescent="0.3">
      <c r="A58" s="215">
        <v>5</v>
      </c>
      <c r="B58" s="216" t="s">
        <v>1274</v>
      </c>
      <c r="C58" s="216" t="s">
        <v>556</v>
      </c>
      <c r="D58" s="452">
        <v>100</v>
      </c>
      <c r="E58" s="452">
        <v>97.001000000000005</v>
      </c>
      <c r="F58" s="453">
        <f>SUM(D58,E58)</f>
        <v>197.001</v>
      </c>
      <c r="G58" s="23">
        <v>8</v>
      </c>
      <c r="H58" s="453">
        <v>974.00900000000001</v>
      </c>
      <c r="I58" s="144">
        <v>33</v>
      </c>
    </row>
    <row r="59" spans="1:9" ht="15.75" customHeight="1" x14ac:dyDescent="0.3">
      <c r="A59" s="215">
        <v>3</v>
      </c>
      <c r="B59" s="216" t="s">
        <v>1272</v>
      </c>
      <c r="C59" s="216" t="s">
        <v>65</v>
      </c>
      <c r="D59" s="452">
        <v>99.001999999999995</v>
      </c>
      <c r="E59" s="452">
        <v>98.001999999999995</v>
      </c>
      <c r="F59" s="453">
        <f>SUM(D59,E59)</f>
        <v>197.00399999999999</v>
      </c>
      <c r="G59" s="23">
        <v>9</v>
      </c>
      <c r="H59" s="453">
        <v>974.01100000000008</v>
      </c>
      <c r="I59" s="144">
        <v>31</v>
      </c>
    </row>
    <row r="60" spans="1:9" ht="15.75" customHeight="1" x14ac:dyDescent="0.3">
      <c r="A60" s="215">
        <v>7</v>
      </c>
      <c r="B60" s="216" t="s">
        <v>367</v>
      </c>
      <c r="C60" s="216" t="s">
        <v>322</v>
      </c>
      <c r="D60" s="452" t="s">
        <v>42</v>
      </c>
      <c r="E60" s="452"/>
      <c r="F60" s="453">
        <f>SUM(D60,E60)</f>
        <v>0</v>
      </c>
      <c r="G60" s="23">
        <v>0</v>
      </c>
      <c r="H60" s="453">
        <v>783.01300000000003</v>
      </c>
      <c r="I60" s="144">
        <v>31</v>
      </c>
    </row>
    <row r="61" spans="1:9" ht="15.75" customHeight="1" x14ac:dyDescent="0.3">
      <c r="A61" s="215">
        <v>9</v>
      </c>
      <c r="B61" s="216" t="s">
        <v>1277</v>
      </c>
      <c r="C61" s="216" t="s">
        <v>77</v>
      </c>
      <c r="D61" s="452">
        <v>99.001000000000005</v>
      </c>
      <c r="E61" s="452">
        <v>96.001000000000005</v>
      </c>
      <c r="F61" s="453">
        <f>SUM(D61,E61)</f>
        <v>195.00200000000001</v>
      </c>
      <c r="G61" s="23">
        <v>5</v>
      </c>
      <c r="H61" s="453">
        <v>971.00900000000001</v>
      </c>
      <c r="I61" s="144">
        <v>27</v>
      </c>
    </row>
    <row r="62" spans="1:9" ht="15.75" customHeight="1" x14ac:dyDescent="0.3">
      <c r="A62" s="215">
        <v>6</v>
      </c>
      <c r="B62" s="216" t="s">
        <v>1275</v>
      </c>
      <c r="C62" s="216" t="s">
        <v>1155</v>
      </c>
      <c r="D62" s="452">
        <v>98</v>
      </c>
      <c r="E62" s="452">
        <v>98</v>
      </c>
      <c r="F62" s="453">
        <f>SUM(D62,E62)</f>
        <v>196</v>
      </c>
      <c r="G62" s="23">
        <v>7</v>
      </c>
      <c r="H62" s="453">
        <v>969.01</v>
      </c>
      <c r="I62" s="144">
        <v>27</v>
      </c>
    </row>
    <row r="63" spans="1:9" ht="15.75" customHeight="1" x14ac:dyDescent="0.3">
      <c r="A63" s="215">
        <v>4</v>
      </c>
      <c r="B63" s="216" t="s">
        <v>1273</v>
      </c>
      <c r="C63" s="216" t="s">
        <v>96</v>
      </c>
      <c r="D63" s="452">
        <v>98</v>
      </c>
      <c r="E63" s="452">
        <v>92</v>
      </c>
      <c r="F63" s="453">
        <f>SUM(D63,E63)</f>
        <v>190</v>
      </c>
      <c r="G63" s="23">
        <v>4</v>
      </c>
      <c r="H63" s="453">
        <v>962.00800000000004</v>
      </c>
      <c r="I63" s="144">
        <v>26</v>
      </c>
    </row>
    <row r="64" spans="1:9" ht="15.75" customHeight="1" x14ac:dyDescent="0.3">
      <c r="A64" s="215">
        <v>10</v>
      </c>
      <c r="B64" s="216" t="s">
        <v>1278</v>
      </c>
      <c r="C64" s="216" t="s">
        <v>106</v>
      </c>
      <c r="D64" s="452">
        <v>98.001000000000005</v>
      </c>
      <c r="E64" s="452">
        <v>97.001999999999995</v>
      </c>
      <c r="F64" s="453">
        <f>SUM(D64,E64)</f>
        <v>195.00299999999999</v>
      </c>
      <c r="G64" s="23">
        <v>6</v>
      </c>
      <c r="H64" s="453">
        <v>962.00600000000009</v>
      </c>
      <c r="I64" s="144">
        <v>25</v>
      </c>
    </row>
    <row r="65" spans="1:9" ht="15.75" customHeight="1" x14ac:dyDescent="0.3">
      <c r="A65" s="215">
        <v>1</v>
      </c>
      <c r="B65" s="216" t="s">
        <v>1270</v>
      </c>
      <c r="C65" s="216" t="s">
        <v>545</v>
      </c>
      <c r="D65" s="452">
        <v>95.001000000000005</v>
      </c>
      <c r="E65" s="452">
        <v>92.001000000000005</v>
      </c>
      <c r="F65" s="453">
        <f>SUM(D65,E65)</f>
        <v>187.00200000000001</v>
      </c>
      <c r="G65" s="23">
        <v>3</v>
      </c>
      <c r="H65" s="453">
        <v>946.01299999999992</v>
      </c>
      <c r="I65" s="147">
        <v>14</v>
      </c>
    </row>
    <row r="66" spans="1:9" ht="15.75" customHeight="1" x14ac:dyDescent="0.3">
      <c r="A66" s="483">
        <v>2</v>
      </c>
      <c r="B66" s="484" t="s">
        <v>1271</v>
      </c>
      <c r="C66" s="484" t="s">
        <v>90</v>
      </c>
      <c r="D66" s="485" t="s">
        <v>42</v>
      </c>
      <c r="E66" s="485"/>
      <c r="F66" s="486">
        <f>SUM(D66,E66)</f>
        <v>0</v>
      </c>
      <c r="G66" s="487">
        <v>0</v>
      </c>
      <c r="H66" s="456">
        <v>759.00400000000002</v>
      </c>
      <c r="I66" s="291">
        <v>13</v>
      </c>
    </row>
    <row r="67" spans="1:9" ht="15.75" customHeight="1" x14ac:dyDescent="0.3"/>
    <row r="68" spans="1:9" ht="15.75" customHeight="1" x14ac:dyDescent="0.3">
      <c r="B68" s="10" t="s">
        <v>1191</v>
      </c>
    </row>
    <row r="69" spans="1:9" ht="15.75" customHeight="1" x14ac:dyDescent="0.3"/>
    <row r="70" spans="1:9" ht="15.75" customHeight="1" x14ac:dyDescent="0.3">
      <c r="B70" s="10" t="s">
        <v>1192</v>
      </c>
      <c r="E70" s="45" t="s">
        <v>374</v>
      </c>
    </row>
    <row r="71" spans="1:9" ht="15.75" customHeight="1" x14ac:dyDescent="0.3">
      <c r="B71" s="10" t="s">
        <v>375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260D1F98-222F-4975-B0E5-864D031206C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FFC2-F88E-43F1-87D5-704308D8858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1240</v>
      </c>
      <c r="C1" s="2"/>
      <c r="D1" s="3"/>
      <c r="E1" s="3"/>
      <c r="F1" s="3"/>
      <c r="G1" s="2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84</v>
      </c>
      <c r="C3" s="9" t="s">
        <v>1279</v>
      </c>
      <c r="D3" s="9"/>
      <c r="E3" s="9" t="s">
        <v>1564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20">
        <v>4</v>
      </c>
      <c r="B5" s="523" t="s">
        <v>1282</v>
      </c>
      <c r="C5" s="49" t="s">
        <v>61</v>
      </c>
      <c r="D5" s="461">
        <v>98.001999999999995</v>
      </c>
      <c r="E5" s="461">
        <v>97</v>
      </c>
      <c r="F5" s="482">
        <f>SUM(D5,E5)</f>
        <v>195.00200000000001</v>
      </c>
      <c r="G5" s="18">
        <v>9</v>
      </c>
      <c r="H5" s="520">
        <v>976.01</v>
      </c>
      <c r="I5" s="179">
        <v>43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22">
        <v>8</v>
      </c>
      <c r="B6" s="221" t="s">
        <v>372</v>
      </c>
      <c r="C6" s="221" t="s">
        <v>58</v>
      </c>
      <c r="D6" s="452">
        <v>96.001999999999995</v>
      </c>
      <c r="E6" s="452">
        <v>96</v>
      </c>
      <c r="F6" s="453">
        <f>SUM(D6,E6)</f>
        <v>192.00200000000001</v>
      </c>
      <c r="G6" s="23">
        <v>7</v>
      </c>
      <c r="H6" s="458">
        <v>969.01600000000008</v>
      </c>
      <c r="I6" s="185">
        <v>42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9</v>
      </c>
      <c r="B7" s="221" t="s">
        <v>1286</v>
      </c>
      <c r="C7" s="221" t="s">
        <v>23</v>
      </c>
      <c r="D7" s="452">
        <v>97</v>
      </c>
      <c r="E7" s="452">
        <v>97</v>
      </c>
      <c r="F7" s="453">
        <f>SUM(D7,E7)</f>
        <v>194</v>
      </c>
      <c r="G7" s="23">
        <v>8</v>
      </c>
      <c r="H7" s="458">
        <v>963.00399999999991</v>
      </c>
      <c r="I7" s="185">
        <v>34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5">
        <v>3</v>
      </c>
      <c r="B8" s="221" t="s">
        <v>365</v>
      </c>
      <c r="C8" s="221" t="s">
        <v>322</v>
      </c>
      <c r="D8" s="452">
        <v>96</v>
      </c>
      <c r="E8" s="452">
        <v>95.001999999999995</v>
      </c>
      <c r="F8" s="453">
        <f>SUM(D8,E8)</f>
        <v>191.00200000000001</v>
      </c>
      <c r="G8" s="23">
        <v>6</v>
      </c>
      <c r="H8" s="458">
        <v>956.00800000000004</v>
      </c>
      <c r="I8" s="185">
        <v>32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5">
        <v>7</v>
      </c>
      <c r="B9" s="221" t="s">
        <v>1285</v>
      </c>
      <c r="C9" s="221" t="s">
        <v>322</v>
      </c>
      <c r="D9" s="452">
        <v>94.001999999999995</v>
      </c>
      <c r="E9" s="452">
        <v>94</v>
      </c>
      <c r="F9" s="453">
        <f>SUM(D9,E9)</f>
        <v>188.00200000000001</v>
      </c>
      <c r="G9" s="23">
        <v>3</v>
      </c>
      <c r="H9" s="458">
        <v>957.00700000000006</v>
      </c>
      <c r="I9" s="185">
        <v>30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5">
        <v>5</v>
      </c>
      <c r="B10" s="221" t="s">
        <v>1283</v>
      </c>
      <c r="C10" s="221" t="s">
        <v>556</v>
      </c>
      <c r="D10" s="452">
        <v>96</v>
      </c>
      <c r="E10" s="452">
        <v>95</v>
      </c>
      <c r="F10" s="453">
        <f>SUM(D10,E10)</f>
        <v>191</v>
      </c>
      <c r="G10" s="23">
        <v>5</v>
      </c>
      <c r="H10" s="458">
        <v>952.00599999999986</v>
      </c>
      <c r="I10" s="185">
        <v>27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5">
        <v>1</v>
      </c>
      <c r="B11" s="216" t="s">
        <v>1280</v>
      </c>
      <c r="C11" s="216" t="s">
        <v>1155</v>
      </c>
      <c r="D11" s="452">
        <v>100.001</v>
      </c>
      <c r="E11" s="452">
        <v>98.001000000000005</v>
      </c>
      <c r="F11" s="453">
        <f>SUM(D11,E11)</f>
        <v>198.00200000000001</v>
      </c>
      <c r="G11" s="23">
        <v>10</v>
      </c>
      <c r="H11" s="453">
        <v>952.00500000000011</v>
      </c>
      <c r="I11" s="147">
        <v>27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22">
        <v>6</v>
      </c>
      <c r="B12" s="221" t="s">
        <v>1284</v>
      </c>
      <c r="C12" s="221" t="s">
        <v>556</v>
      </c>
      <c r="D12" s="452">
        <v>95.001000000000005</v>
      </c>
      <c r="E12" s="452">
        <v>94</v>
      </c>
      <c r="F12" s="453">
        <f>SUM(D12,E12)</f>
        <v>189.001</v>
      </c>
      <c r="G12" s="23">
        <v>4</v>
      </c>
      <c r="H12" s="458">
        <v>945.005</v>
      </c>
      <c r="I12" s="185">
        <v>22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22">
        <v>2</v>
      </c>
      <c r="B13" s="221" t="s">
        <v>1281</v>
      </c>
      <c r="C13" s="221" t="s">
        <v>322</v>
      </c>
      <c r="D13" s="452">
        <v>94</v>
      </c>
      <c r="E13" s="452">
        <v>91</v>
      </c>
      <c r="F13" s="453">
        <f>SUM(D13,E13)</f>
        <v>185</v>
      </c>
      <c r="G13" s="23">
        <v>2</v>
      </c>
      <c r="H13" s="458">
        <v>928.00099999999998</v>
      </c>
      <c r="I13" s="185">
        <v>13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504">
        <v>10</v>
      </c>
      <c r="B14" s="488" t="s">
        <v>1287</v>
      </c>
      <c r="C14" s="488" t="s">
        <v>328</v>
      </c>
      <c r="D14" s="485" t="s">
        <v>42</v>
      </c>
      <c r="E14" s="485"/>
      <c r="F14" s="486">
        <f>SUM(D14,E14)</f>
        <v>0</v>
      </c>
      <c r="G14" s="487">
        <v>0</v>
      </c>
      <c r="H14" s="459">
        <v>544.00099999999998</v>
      </c>
      <c r="I14" s="303">
        <v>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113</v>
      </c>
      <c r="C16" s="9" t="s">
        <v>567</v>
      </c>
      <c r="D16" s="9"/>
      <c r="E16" s="9" t="s">
        <v>1565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4">
        <v>1</v>
      </c>
      <c r="B18" s="16" t="s">
        <v>1288</v>
      </c>
      <c r="C18" s="16" t="s">
        <v>322</v>
      </c>
      <c r="D18" s="461">
        <v>97</v>
      </c>
      <c r="E18" s="461">
        <v>95.001000000000005</v>
      </c>
      <c r="F18" s="482">
        <f>SUM(D18,E18)</f>
        <v>192.001</v>
      </c>
      <c r="G18" s="18">
        <v>6</v>
      </c>
      <c r="H18" s="482">
        <v>979.01499999999987</v>
      </c>
      <c r="I18" s="206">
        <v>43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5">
        <v>7</v>
      </c>
      <c r="B19" s="221" t="s">
        <v>1292</v>
      </c>
      <c r="C19" s="221" t="s">
        <v>23</v>
      </c>
      <c r="D19" s="452">
        <v>99.001999999999995</v>
      </c>
      <c r="E19" s="452">
        <v>98.001999999999995</v>
      </c>
      <c r="F19" s="453">
        <f>SUM(D19,E19)</f>
        <v>197.00399999999999</v>
      </c>
      <c r="G19" s="23">
        <v>10</v>
      </c>
      <c r="H19" s="458">
        <v>975.01599999999996</v>
      </c>
      <c r="I19" s="185">
        <v>42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22">
        <v>10</v>
      </c>
      <c r="B20" s="221" t="s">
        <v>1293</v>
      </c>
      <c r="C20" s="221" t="s">
        <v>160</v>
      </c>
      <c r="D20" s="452">
        <v>96.001000000000005</v>
      </c>
      <c r="E20" s="452">
        <v>96</v>
      </c>
      <c r="F20" s="453">
        <f>SUM(D20,E20)</f>
        <v>192.001</v>
      </c>
      <c r="G20" s="23">
        <v>6</v>
      </c>
      <c r="H20" s="458">
        <v>962.00299999999993</v>
      </c>
      <c r="I20" s="185">
        <v>31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22">
        <v>2</v>
      </c>
      <c r="B21" s="221" t="s">
        <v>1289</v>
      </c>
      <c r="C21" s="221" t="s">
        <v>420</v>
      </c>
      <c r="D21" s="452">
        <v>0</v>
      </c>
      <c r="E21" s="452">
        <v>0</v>
      </c>
      <c r="F21" s="453">
        <f>SUM(D21,E21)</f>
        <v>0</v>
      </c>
      <c r="G21" s="23">
        <v>0</v>
      </c>
      <c r="H21" s="458">
        <v>590.005</v>
      </c>
      <c r="I21" s="185">
        <v>28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5">
        <v>9</v>
      </c>
      <c r="B22" s="221" t="s">
        <v>221</v>
      </c>
      <c r="C22" s="221" t="s">
        <v>19</v>
      </c>
      <c r="D22" s="452">
        <v>96.001999999999995</v>
      </c>
      <c r="E22" s="452">
        <v>96</v>
      </c>
      <c r="F22" s="453">
        <f>SUM(D22,E22)</f>
        <v>192.00200000000001</v>
      </c>
      <c r="G22" s="23">
        <v>7</v>
      </c>
      <c r="H22" s="458">
        <v>940.00500000000011</v>
      </c>
      <c r="I22" s="185">
        <v>27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5">
        <v>5</v>
      </c>
      <c r="B23" s="221" t="s">
        <v>1291</v>
      </c>
      <c r="C23" s="221" t="s">
        <v>39</v>
      </c>
      <c r="D23" s="452">
        <v>97.001999999999995</v>
      </c>
      <c r="E23" s="452">
        <v>94</v>
      </c>
      <c r="F23" s="453">
        <f>SUM(D23,E23)</f>
        <v>191.00200000000001</v>
      </c>
      <c r="G23" s="23">
        <v>4</v>
      </c>
      <c r="H23" s="458">
        <v>956.00700000000006</v>
      </c>
      <c r="I23" s="185">
        <v>26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22">
        <v>6</v>
      </c>
      <c r="B24" s="221" t="s">
        <v>1234</v>
      </c>
      <c r="C24" s="221" t="s">
        <v>328</v>
      </c>
      <c r="D24" s="452">
        <v>98</v>
      </c>
      <c r="E24" s="452">
        <v>98</v>
      </c>
      <c r="F24" s="453">
        <f>SUM(D24,E24)</f>
        <v>196</v>
      </c>
      <c r="G24" s="23">
        <v>9</v>
      </c>
      <c r="H24" s="458">
        <v>759.00900000000001</v>
      </c>
      <c r="I24" s="185">
        <v>23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22">
        <v>8</v>
      </c>
      <c r="B25" s="221" t="s">
        <v>30</v>
      </c>
      <c r="C25" s="221" t="s">
        <v>31</v>
      </c>
      <c r="D25" s="452">
        <v>97.004999999999995</v>
      </c>
      <c r="E25" s="452">
        <v>96.001000000000005</v>
      </c>
      <c r="F25" s="453">
        <f>SUM(D25,E25)</f>
        <v>193.006</v>
      </c>
      <c r="G25" s="23">
        <v>8</v>
      </c>
      <c r="H25" s="458">
        <v>935.00999999999988</v>
      </c>
      <c r="I25" s="185">
        <v>21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22">
        <v>4</v>
      </c>
      <c r="B26" s="221" t="s">
        <v>127</v>
      </c>
      <c r="C26" s="221" t="s">
        <v>56</v>
      </c>
      <c r="D26" s="452" t="s">
        <v>42</v>
      </c>
      <c r="E26" s="452"/>
      <c r="F26" s="453">
        <f>SUM(D26,E26)</f>
        <v>0</v>
      </c>
      <c r="G26" s="23">
        <v>0</v>
      </c>
      <c r="H26" s="458">
        <v>758.00399999999991</v>
      </c>
      <c r="I26" s="185">
        <v>21</v>
      </c>
      <c r="J26" s="48"/>
      <c r="K26" s="48"/>
      <c r="L26" s="112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3">
        <v>3</v>
      </c>
      <c r="B27" s="488" t="s">
        <v>1290</v>
      </c>
      <c r="C27" s="488" t="s">
        <v>821</v>
      </c>
      <c r="D27" s="485">
        <v>96</v>
      </c>
      <c r="E27" s="485">
        <v>94</v>
      </c>
      <c r="F27" s="486">
        <f>SUM(D27,E27)</f>
        <v>190</v>
      </c>
      <c r="G27" s="487">
        <v>3</v>
      </c>
      <c r="H27" s="459">
        <v>885</v>
      </c>
      <c r="I27" s="303">
        <v>10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116</v>
      </c>
      <c r="C29" s="9" t="s">
        <v>1294</v>
      </c>
      <c r="D29" s="9"/>
      <c r="E29" s="9" t="s">
        <v>1566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4">
        <v>9</v>
      </c>
      <c r="B31" s="49" t="s">
        <v>332</v>
      </c>
      <c r="C31" s="49" t="s">
        <v>322</v>
      </c>
      <c r="D31" s="461">
        <v>98.001999999999995</v>
      </c>
      <c r="E31" s="461">
        <v>97.001000000000005</v>
      </c>
      <c r="F31" s="482">
        <f>SUM(D31,E31)</f>
        <v>195.00299999999999</v>
      </c>
      <c r="G31" s="18">
        <v>10</v>
      </c>
      <c r="H31" s="520">
        <v>976.01199999999994</v>
      </c>
      <c r="I31" s="179">
        <v>42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15">
        <v>7</v>
      </c>
      <c r="B32" s="221" t="s">
        <v>323</v>
      </c>
      <c r="C32" s="221" t="s">
        <v>322</v>
      </c>
      <c r="D32" s="452">
        <v>97.001000000000005</v>
      </c>
      <c r="E32" s="452">
        <v>96.001000000000005</v>
      </c>
      <c r="F32" s="453">
        <f>SUM(D32,E32)</f>
        <v>193.00200000000001</v>
      </c>
      <c r="G32" s="23">
        <v>8</v>
      </c>
      <c r="H32" s="458">
        <v>966.01499999999987</v>
      </c>
      <c r="I32" s="185">
        <v>39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5">
        <v>1</v>
      </c>
      <c r="B33" s="216" t="s">
        <v>920</v>
      </c>
      <c r="C33" s="216" t="s">
        <v>106</v>
      </c>
      <c r="D33" s="452">
        <v>99</v>
      </c>
      <c r="E33" s="452">
        <v>96.001000000000005</v>
      </c>
      <c r="F33" s="453">
        <f>SUM(D33,E33)</f>
        <v>195.001</v>
      </c>
      <c r="G33" s="23">
        <v>9</v>
      </c>
      <c r="H33" s="453">
        <v>968.01100000000008</v>
      </c>
      <c r="I33" s="147">
        <v>38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22">
        <v>10</v>
      </c>
      <c r="B34" s="221" t="s">
        <v>1298</v>
      </c>
      <c r="C34" s="221" t="s">
        <v>556</v>
      </c>
      <c r="D34" s="452">
        <v>98.001000000000005</v>
      </c>
      <c r="E34" s="452">
        <v>94</v>
      </c>
      <c r="F34" s="453">
        <f>SUM(D34,E34)</f>
        <v>192.001</v>
      </c>
      <c r="G34" s="23">
        <v>5</v>
      </c>
      <c r="H34" s="458">
        <v>967.00800000000004</v>
      </c>
      <c r="I34" s="185">
        <v>34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5">
        <v>5</v>
      </c>
      <c r="B35" s="221" t="s">
        <v>1144</v>
      </c>
      <c r="C35" s="221" t="s">
        <v>104</v>
      </c>
      <c r="D35" s="452">
        <v>92</v>
      </c>
      <c r="E35" s="452">
        <v>88</v>
      </c>
      <c r="F35" s="453">
        <f>SUM(D35,E35)</f>
        <v>180</v>
      </c>
      <c r="G35" s="23">
        <v>1</v>
      </c>
      <c r="H35" s="458">
        <v>957.00600000000009</v>
      </c>
      <c r="I35" s="185">
        <v>31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22">
        <v>8</v>
      </c>
      <c r="B36" s="221" t="s">
        <v>345</v>
      </c>
      <c r="C36" s="221" t="s">
        <v>322</v>
      </c>
      <c r="D36" s="452">
        <v>97.001000000000005</v>
      </c>
      <c r="E36" s="452">
        <v>95.001000000000005</v>
      </c>
      <c r="F36" s="453">
        <f>SUM(D36,E36)</f>
        <v>192.00200000000001</v>
      </c>
      <c r="G36" s="23">
        <v>6</v>
      </c>
      <c r="H36" s="458">
        <v>947.00199999999995</v>
      </c>
      <c r="I36" s="185">
        <v>24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5">
        <v>3</v>
      </c>
      <c r="B37" s="221" t="s">
        <v>1295</v>
      </c>
      <c r="C37" s="221" t="s">
        <v>556</v>
      </c>
      <c r="D37" s="452">
        <v>97.001999999999995</v>
      </c>
      <c r="E37" s="452">
        <v>96</v>
      </c>
      <c r="F37" s="453">
        <f>SUM(D37,E37)</f>
        <v>193.00200000000001</v>
      </c>
      <c r="G37" s="23">
        <v>8</v>
      </c>
      <c r="H37" s="458">
        <v>934.00800000000004</v>
      </c>
      <c r="I37" s="185">
        <v>20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222">
        <v>4</v>
      </c>
      <c r="B38" s="221" t="s">
        <v>1296</v>
      </c>
      <c r="C38" s="221" t="s">
        <v>73</v>
      </c>
      <c r="D38" s="452">
        <v>92</v>
      </c>
      <c r="E38" s="452">
        <v>92</v>
      </c>
      <c r="F38" s="453">
        <f>SUM(D38,E38)</f>
        <v>184</v>
      </c>
      <c r="G38" s="23">
        <v>2</v>
      </c>
      <c r="H38" s="458">
        <v>924</v>
      </c>
      <c r="I38" s="185">
        <v>16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222">
        <v>6</v>
      </c>
      <c r="B39" s="221" t="s">
        <v>1297</v>
      </c>
      <c r="C39" s="221" t="s">
        <v>556</v>
      </c>
      <c r="D39" s="452">
        <v>94</v>
      </c>
      <c r="E39" s="452">
        <v>93.003</v>
      </c>
      <c r="F39" s="453">
        <f>SUM(D39,E39)</f>
        <v>187.00299999999999</v>
      </c>
      <c r="G39" s="23">
        <v>3</v>
      </c>
      <c r="H39" s="458">
        <v>572.01099999999997</v>
      </c>
      <c r="I39" s="185">
        <v>16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504">
        <v>2</v>
      </c>
      <c r="B40" s="488" t="s">
        <v>204</v>
      </c>
      <c r="C40" s="488" t="s">
        <v>140</v>
      </c>
      <c r="D40" s="485">
        <v>97.001000000000005</v>
      </c>
      <c r="E40" s="485">
        <v>93.001000000000005</v>
      </c>
      <c r="F40" s="486">
        <f>SUM(D40,E40)</f>
        <v>190.00200000000001</v>
      </c>
      <c r="G40" s="487">
        <v>4</v>
      </c>
      <c r="H40" s="459">
        <v>900.00600000000009</v>
      </c>
      <c r="I40" s="303">
        <v>15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142</v>
      </c>
      <c r="C42" s="9" t="s">
        <v>489</v>
      </c>
      <c r="D42" s="9"/>
      <c r="E42" s="9" t="s">
        <v>389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4">
        <v>7</v>
      </c>
      <c r="B44" s="49" t="s">
        <v>1303</v>
      </c>
      <c r="C44" s="49" t="s">
        <v>1155</v>
      </c>
      <c r="D44" s="461">
        <v>90</v>
      </c>
      <c r="E44" s="461">
        <v>87.001000000000005</v>
      </c>
      <c r="F44" s="482">
        <f>SUM(D44,E44)</f>
        <v>177.001</v>
      </c>
      <c r="G44" s="18">
        <v>3</v>
      </c>
      <c r="H44" s="520">
        <v>955.01400000000001</v>
      </c>
      <c r="I44" s="179">
        <v>41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22">
        <v>8</v>
      </c>
      <c r="B45" s="221" t="s">
        <v>1304</v>
      </c>
      <c r="C45" s="221" t="s">
        <v>556</v>
      </c>
      <c r="D45" s="452">
        <v>97.001000000000005</v>
      </c>
      <c r="E45" s="452">
        <v>94.001000000000005</v>
      </c>
      <c r="F45" s="453">
        <f>SUM(D45,E45)</f>
        <v>191.00200000000001</v>
      </c>
      <c r="G45" s="23">
        <v>10</v>
      </c>
      <c r="H45" s="458">
        <v>961.00599999999986</v>
      </c>
      <c r="I45" s="185">
        <v>40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22">
        <v>4</v>
      </c>
      <c r="B46" s="221" t="s">
        <v>1301</v>
      </c>
      <c r="C46" s="221" t="s">
        <v>1043</v>
      </c>
      <c r="D46" s="452">
        <v>95.001999999999995</v>
      </c>
      <c r="E46" s="452">
        <v>94.001000000000005</v>
      </c>
      <c r="F46" s="453">
        <f>SUM(D46,E46)</f>
        <v>189.00299999999999</v>
      </c>
      <c r="G46" s="23">
        <v>9</v>
      </c>
      <c r="H46" s="458">
        <v>950.01099999999997</v>
      </c>
      <c r="I46" s="185">
        <v>39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5">
        <v>1</v>
      </c>
      <c r="B47" s="216" t="s">
        <v>1299</v>
      </c>
      <c r="C47" s="216" t="s">
        <v>92</v>
      </c>
      <c r="D47" s="452">
        <v>95</v>
      </c>
      <c r="E47" s="452">
        <v>91</v>
      </c>
      <c r="F47" s="453">
        <f>SUM(D47,E47)</f>
        <v>186</v>
      </c>
      <c r="G47" s="23">
        <v>7</v>
      </c>
      <c r="H47" s="453">
        <v>937.00800000000004</v>
      </c>
      <c r="I47" s="147">
        <v>30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215">
        <v>5</v>
      </c>
      <c r="B48" s="221" t="s">
        <v>1302</v>
      </c>
      <c r="C48" s="221" t="s">
        <v>1155</v>
      </c>
      <c r="D48" s="452">
        <v>94.001999999999995</v>
      </c>
      <c r="E48" s="452">
        <v>88</v>
      </c>
      <c r="F48" s="453">
        <f>SUM(D48,E48)</f>
        <v>182.00200000000001</v>
      </c>
      <c r="G48" s="23">
        <v>6</v>
      </c>
      <c r="H48" s="458">
        <v>937.00399999999991</v>
      </c>
      <c r="I48" s="185">
        <v>30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5">
        <v>3</v>
      </c>
      <c r="B49" s="221" t="s">
        <v>1300</v>
      </c>
      <c r="C49" s="221" t="s">
        <v>92</v>
      </c>
      <c r="D49" s="452">
        <v>94.001000000000005</v>
      </c>
      <c r="E49" s="452">
        <v>88.001000000000005</v>
      </c>
      <c r="F49" s="453">
        <f>SUM(D49,E49)</f>
        <v>182.00200000000001</v>
      </c>
      <c r="G49" s="23">
        <v>6</v>
      </c>
      <c r="H49" s="458">
        <v>929.00499999999988</v>
      </c>
      <c r="I49" s="185">
        <v>28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5">
        <v>9</v>
      </c>
      <c r="B50" s="221" t="s">
        <v>1305</v>
      </c>
      <c r="C50" s="221" t="s">
        <v>1155</v>
      </c>
      <c r="D50" s="452">
        <v>94.001000000000005</v>
      </c>
      <c r="E50" s="452">
        <v>94.001000000000005</v>
      </c>
      <c r="F50" s="453">
        <f>SUM(D50,E50)</f>
        <v>188.00200000000001</v>
      </c>
      <c r="G50" s="23">
        <v>8</v>
      </c>
      <c r="H50" s="458">
        <v>922.00799999999981</v>
      </c>
      <c r="I50" s="185">
        <v>24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222">
        <v>6</v>
      </c>
      <c r="B51" s="221" t="s">
        <v>261</v>
      </c>
      <c r="C51" s="221" t="s">
        <v>58</v>
      </c>
      <c r="D51" s="452">
        <v>90</v>
      </c>
      <c r="E51" s="452">
        <v>88</v>
      </c>
      <c r="F51" s="453">
        <f>SUM(D51,E51)</f>
        <v>178</v>
      </c>
      <c r="G51" s="23">
        <v>4</v>
      </c>
      <c r="H51" s="458">
        <v>838.00500000000011</v>
      </c>
      <c r="I51" s="185">
        <v>24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22">
        <v>2</v>
      </c>
      <c r="B52" s="221" t="s">
        <v>1164</v>
      </c>
      <c r="C52" s="221" t="s">
        <v>31</v>
      </c>
      <c r="D52" s="452">
        <v>85</v>
      </c>
      <c r="E52" s="452">
        <v>84</v>
      </c>
      <c r="F52" s="453">
        <f>SUM(D52,E52)</f>
        <v>169</v>
      </c>
      <c r="G52" s="23">
        <v>2</v>
      </c>
      <c r="H52" s="458">
        <v>874.00099999999998</v>
      </c>
      <c r="I52" s="185">
        <v>15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504">
        <v>10</v>
      </c>
      <c r="B53" s="488" t="s">
        <v>1306</v>
      </c>
      <c r="C53" s="488" t="s">
        <v>35</v>
      </c>
      <c r="D53" s="485" t="s">
        <v>42</v>
      </c>
      <c r="E53" s="485"/>
      <c r="F53" s="486">
        <f>SUM(D53,E53)</f>
        <v>0</v>
      </c>
      <c r="G53" s="487">
        <v>0</v>
      </c>
      <c r="H53" s="459">
        <v>0</v>
      </c>
      <c r="I53" s="303">
        <v>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145</v>
      </c>
      <c r="C55" s="9" t="s">
        <v>1307</v>
      </c>
      <c r="D55" s="9"/>
      <c r="E55" s="9" t="s">
        <v>1559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14">
        <v>7</v>
      </c>
      <c r="B57" s="49" t="s">
        <v>1313</v>
      </c>
      <c r="C57" s="49" t="s">
        <v>39</v>
      </c>
      <c r="D57" s="461">
        <v>96</v>
      </c>
      <c r="E57" s="461">
        <v>93</v>
      </c>
      <c r="F57" s="482">
        <f>SUM(D57,E57)</f>
        <v>189</v>
      </c>
      <c r="G57" s="18">
        <v>8</v>
      </c>
      <c r="H57" s="520">
        <v>947.00399999999991</v>
      </c>
      <c r="I57" s="179">
        <v>39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5">
        <v>5</v>
      </c>
      <c r="B58" s="221" t="s">
        <v>1312</v>
      </c>
      <c r="C58" s="221" t="s">
        <v>558</v>
      </c>
      <c r="D58" s="452">
        <v>98.001999999999995</v>
      </c>
      <c r="E58" s="452">
        <v>98.001000000000005</v>
      </c>
      <c r="F58" s="453">
        <f>SUM(D58,E58)</f>
        <v>196.00299999999999</v>
      </c>
      <c r="G58" s="23">
        <v>10</v>
      </c>
      <c r="H58" s="458">
        <v>947.00900000000001</v>
      </c>
      <c r="I58" s="185">
        <v>36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22">
        <v>4</v>
      </c>
      <c r="B59" s="221" t="s">
        <v>1311</v>
      </c>
      <c r="C59" s="221" t="s">
        <v>77</v>
      </c>
      <c r="D59" s="452">
        <v>94</v>
      </c>
      <c r="E59" s="452">
        <v>91</v>
      </c>
      <c r="F59" s="453">
        <f>SUM(D59,E59)</f>
        <v>185</v>
      </c>
      <c r="G59" s="23">
        <v>4</v>
      </c>
      <c r="H59" s="458">
        <v>934.00600000000009</v>
      </c>
      <c r="I59" s="185">
        <v>32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22">
        <v>2</v>
      </c>
      <c r="B60" s="221" t="s">
        <v>1309</v>
      </c>
      <c r="C60" s="221" t="s">
        <v>558</v>
      </c>
      <c r="D60" s="452">
        <v>96.001000000000005</v>
      </c>
      <c r="E60" s="452">
        <v>93</v>
      </c>
      <c r="F60" s="453">
        <f>SUM(D60,E60)</f>
        <v>189.001</v>
      </c>
      <c r="G60" s="23">
        <v>9</v>
      </c>
      <c r="H60" s="458">
        <v>756.00599999999997</v>
      </c>
      <c r="I60" s="185">
        <v>32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215">
        <v>1</v>
      </c>
      <c r="B61" s="216" t="s">
        <v>1308</v>
      </c>
      <c r="C61" s="216" t="s">
        <v>39</v>
      </c>
      <c r="D61" s="452">
        <v>94.001000000000005</v>
      </c>
      <c r="E61" s="457">
        <v>87</v>
      </c>
      <c r="F61" s="453">
        <f>SUM(D61,E61)</f>
        <v>181.001</v>
      </c>
      <c r="G61" s="23">
        <v>2</v>
      </c>
      <c r="H61" s="453">
        <v>936.00700000000006</v>
      </c>
      <c r="I61" s="147">
        <v>30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22">
        <v>6</v>
      </c>
      <c r="B62" s="221" t="s">
        <v>634</v>
      </c>
      <c r="C62" s="221" t="s">
        <v>558</v>
      </c>
      <c r="D62" s="452">
        <v>92.001999999999995</v>
      </c>
      <c r="E62" s="452">
        <v>92</v>
      </c>
      <c r="F62" s="453">
        <f>SUM(D62,E62)</f>
        <v>184.00200000000001</v>
      </c>
      <c r="G62" s="23">
        <v>3</v>
      </c>
      <c r="H62" s="458">
        <v>933.01199999999994</v>
      </c>
      <c r="I62" s="185">
        <v>27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215">
        <v>9</v>
      </c>
      <c r="B63" s="221" t="s">
        <v>561</v>
      </c>
      <c r="C63" s="221" t="s">
        <v>558</v>
      </c>
      <c r="D63" s="452">
        <v>96.001000000000005</v>
      </c>
      <c r="E63" s="452">
        <v>91</v>
      </c>
      <c r="F63" s="453">
        <f>SUM(D63,E63)</f>
        <v>187.001</v>
      </c>
      <c r="G63" s="23">
        <v>6</v>
      </c>
      <c r="H63" s="458">
        <v>936.00699999999995</v>
      </c>
      <c r="I63" s="185">
        <v>26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222">
        <v>10</v>
      </c>
      <c r="B64" s="221" t="s">
        <v>1315</v>
      </c>
      <c r="C64" s="221" t="s">
        <v>77</v>
      </c>
      <c r="D64" s="452">
        <v>96</v>
      </c>
      <c r="E64" s="452">
        <v>93</v>
      </c>
      <c r="F64" s="453">
        <f>SUM(D64,E64)</f>
        <v>189</v>
      </c>
      <c r="G64" s="23">
        <v>8</v>
      </c>
      <c r="H64" s="458">
        <v>929.00299999999993</v>
      </c>
      <c r="I64" s="185">
        <v>26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215">
        <v>3</v>
      </c>
      <c r="B65" s="221" t="s">
        <v>1310</v>
      </c>
      <c r="C65" s="221" t="s">
        <v>129</v>
      </c>
      <c r="D65" s="452">
        <v>94.001999999999995</v>
      </c>
      <c r="E65" s="452">
        <v>91.001000000000005</v>
      </c>
      <c r="F65" s="453">
        <f>SUM(D65,E65)</f>
        <v>185.00299999999999</v>
      </c>
      <c r="G65" s="23">
        <v>5</v>
      </c>
      <c r="H65" s="458">
        <v>923.00499999999988</v>
      </c>
      <c r="I65" s="185">
        <v>23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504">
        <v>8</v>
      </c>
      <c r="B66" s="488" t="s">
        <v>1314</v>
      </c>
      <c r="C66" s="488" t="s">
        <v>92</v>
      </c>
      <c r="D66" s="485">
        <v>93</v>
      </c>
      <c r="E66" s="485">
        <v>82</v>
      </c>
      <c r="F66" s="486">
        <f>SUM(D66,E66)</f>
        <v>175</v>
      </c>
      <c r="G66" s="487">
        <v>1</v>
      </c>
      <c r="H66" s="459">
        <v>693</v>
      </c>
      <c r="I66" s="303">
        <v>6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1191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1192</v>
      </c>
      <c r="E70" s="45" t="s">
        <v>374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375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42B19AA2-8A56-4294-9AD0-369C1B26A1C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BE3F-DE6B-4699-AA66-1FB8EF1161B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1240</v>
      </c>
      <c r="C1" s="2"/>
      <c r="D1" s="3"/>
      <c r="E1" s="3"/>
      <c r="F1" s="3"/>
      <c r="G1" s="2"/>
      <c r="H1" s="3"/>
      <c r="I1" s="4" t="s">
        <v>1451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172</v>
      </c>
      <c r="C3" s="9" t="s">
        <v>1452</v>
      </c>
      <c r="D3" s="9"/>
      <c r="E3" s="9" t="s">
        <v>1560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20">
        <v>4</v>
      </c>
      <c r="B5" s="49" t="s">
        <v>359</v>
      </c>
      <c r="C5" s="49" t="s">
        <v>322</v>
      </c>
      <c r="D5" s="509">
        <v>95.001000000000005</v>
      </c>
      <c r="E5" s="509">
        <v>99.001999999999995</v>
      </c>
      <c r="F5" s="482">
        <f>SUM(D5,E5)</f>
        <v>194.00299999999999</v>
      </c>
      <c r="G5" s="18">
        <v>10</v>
      </c>
      <c r="H5" s="520">
        <v>965.01</v>
      </c>
      <c r="I5" s="179">
        <v>50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7</v>
      </c>
      <c r="B6" s="221" t="s">
        <v>628</v>
      </c>
      <c r="C6" s="221" t="s">
        <v>558</v>
      </c>
      <c r="D6" s="476">
        <v>95</v>
      </c>
      <c r="E6" s="476">
        <v>94</v>
      </c>
      <c r="F6" s="453">
        <f>SUM(D6,E6)</f>
        <v>189</v>
      </c>
      <c r="G6" s="23">
        <v>7</v>
      </c>
      <c r="H6" s="458">
        <v>943.00600000000009</v>
      </c>
      <c r="I6" s="185">
        <v>41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3</v>
      </c>
      <c r="B7" s="221" t="s">
        <v>597</v>
      </c>
      <c r="C7" s="221" t="s">
        <v>558</v>
      </c>
      <c r="D7" s="476">
        <v>96.001999999999995</v>
      </c>
      <c r="E7" s="476">
        <v>93</v>
      </c>
      <c r="F7" s="453">
        <f>SUM(D7,E7)</f>
        <v>189.00200000000001</v>
      </c>
      <c r="G7" s="23">
        <v>8</v>
      </c>
      <c r="H7" s="458">
        <v>939.00499999999988</v>
      </c>
      <c r="I7" s="185">
        <v>36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5">
        <v>9</v>
      </c>
      <c r="B8" s="221" t="s">
        <v>1456</v>
      </c>
      <c r="C8" s="221" t="s">
        <v>106</v>
      </c>
      <c r="D8" s="476">
        <v>91.001000000000005</v>
      </c>
      <c r="E8" s="476">
        <v>88</v>
      </c>
      <c r="F8" s="453">
        <f>SUM(D8,E8)</f>
        <v>179.001</v>
      </c>
      <c r="G8" s="23">
        <v>3</v>
      </c>
      <c r="H8" s="458">
        <v>927.00700000000006</v>
      </c>
      <c r="I8" s="185">
        <v>29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2">
        <v>2</v>
      </c>
      <c r="B9" s="221" t="s">
        <v>120</v>
      </c>
      <c r="C9" s="221" t="s">
        <v>92</v>
      </c>
      <c r="D9" s="476">
        <v>98.001000000000005</v>
      </c>
      <c r="E9" s="476">
        <v>92</v>
      </c>
      <c r="F9" s="453">
        <f>SUM(D9,E9)</f>
        <v>190.001</v>
      </c>
      <c r="G9" s="23">
        <v>9</v>
      </c>
      <c r="H9" s="458">
        <v>746.00299999999993</v>
      </c>
      <c r="I9" s="185">
        <v>27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6</v>
      </c>
      <c r="B10" s="221" t="s">
        <v>1454</v>
      </c>
      <c r="C10" s="221" t="s">
        <v>869</v>
      </c>
      <c r="D10" s="476">
        <v>94</v>
      </c>
      <c r="E10" s="476">
        <v>92</v>
      </c>
      <c r="F10" s="453">
        <f>SUM(D10,E10)</f>
        <v>186</v>
      </c>
      <c r="G10" s="23">
        <v>5</v>
      </c>
      <c r="H10" s="458">
        <v>900.00300000000004</v>
      </c>
      <c r="I10" s="185">
        <v>26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5">
        <v>5</v>
      </c>
      <c r="B11" s="221" t="s">
        <v>1453</v>
      </c>
      <c r="C11" s="221" t="s">
        <v>39</v>
      </c>
      <c r="D11" s="476">
        <v>91</v>
      </c>
      <c r="E11" s="476">
        <v>90</v>
      </c>
      <c r="F11" s="453">
        <f>SUM(D11,E11)</f>
        <v>181</v>
      </c>
      <c r="G11" s="23">
        <v>4</v>
      </c>
      <c r="H11" s="458">
        <v>919.00400000000002</v>
      </c>
      <c r="I11" s="185">
        <v>24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22">
        <v>10</v>
      </c>
      <c r="B12" s="221" t="s">
        <v>34</v>
      </c>
      <c r="C12" s="221" t="s">
        <v>39</v>
      </c>
      <c r="D12" s="476">
        <v>92.001999999999995</v>
      </c>
      <c r="E12" s="476">
        <v>96.001999999999995</v>
      </c>
      <c r="F12" s="453">
        <f>SUM(D12,E12)</f>
        <v>188.00399999999999</v>
      </c>
      <c r="G12" s="23">
        <v>6</v>
      </c>
      <c r="H12" s="458">
        <v>915.00699999999995</v>
      </c>
      <c r="I12" s="185">
        <v>20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22">
        <v>8</v>
      </c>
      <c r="B13" s="221" t="s">
        <v>1455</v>
      </c>
      <c r="C13" s="221" t="s">
        <v>556</v>
      </c>
      <c r="D13" s="476">
        <v>83.001000000000005</v>
      </c>
      <c r="E13" s="476">
        <v>91</v>
      </c>
      <c r="F13" s="453">
        <f>SUM(D13,E13)</f>
        <v>174.001</v>
      </c>
      <c r="G13" s="23">
        <v>1</v>
      </c>
      <c r="H13" s="458">
        <v>905.00199999999995</v>
      </c>
      <c r="I13" s="185">
        <v>14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3">
        <v>1</v>
      </c>
      <c r="B14" s="484" t="s">
        <v>587</v>
      </c>
      <c r="C14" s="484" t="s">
        <v>558</v>
      </c>
      <c r="D14" s="510">
        <v>88</v>
      </c>
      <c r="E14" s="510">
        <v>87</v>
      </c>
      <c r="F14" s="486">
        <f>SUM(D14,E14)</f>
        <v>175</v>
      </c>
      <c r="G14" s="487">
        <v>2</v>
      </c>
      <c r="H14" s="456">
        <v>887.00199999999995</v>
      </c>
      <c r="I14" s="522">
        <v>11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175</v>
      </c>
      <c r="C16" s="9" t="s">
        <v>1457</v>
      </c>
      <c r="D16" s="9"/>
      <c r="E16" s="9" t="s">
        <v>1561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4">
        <v>3</v>
      </c>
      <c r="B18" s="49" t="s">
        <v>321</v>
      </c>
      <c r="C18" s="49" t="s">
        <v>322</v>
      </c>
      <c r="D18" s="509">
        <v>95</v>
      </c>
      <c r="E18" s="509">
        <v>97.001000000000005</v>
      </c>
      <c r="F18" s="482">
        <f>SUM(D18,E18)</f>
        <v>192.001</v>
      </c>
      <c r="G18" s="18">
        <v>8</v>
      </c>
      <c r="H18" s="520">
        <v>972.00900000000001</v>
      </c>
      <c r="I18" s="179">
        <v>46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4</v>
      </c>
      <c r="B19" s="221" t="s">
        <v>371</v>
      </c>
      <c r="C19" s="221" t="s">
        <v>322</v>
      </c>
      <c r="D19" s="476">
        <v>98.001000000000005</v>
      </c>
      <c r="E19" s="476">
        <v>95.001999999999995</v>
      </c>
      <c r="F19" s="453">
        <f>SUM(D19,E19)</f>
        <v>193.00299999999999</v>
      </c>
      <c r="G19" s="23">
        <v>9</v>
      </c>
      <c r="H19" s="458">
        <v>970.01299999999992</v>
      </c>
      <c r="I19" s="185">
        <v>46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1</v>
      </c>
      <c r="B20" s="216" t="s">
        <v>1320</v>
      </c>
      <c r="C20" s="216" t="s">
        <v>140</v>
      </c>
      <c r="D20" s="476">
        <v>97.001000000000005</v>
      </c>
      <c r="E20" s="476">
        <v>97.001000000000005</v>
      </c>
      <c r="F20" s="453">
        <f>SUM(D20,E20)</f>
        <v>194.00200000000001</v>
      </c>
      <c r="G20" s="23">
        <v>10</v>
      </c>
      <c r="H20" s="453">
        <v>960.00700000000006</v>
      </c>
      <c r="I20" s="147">
        <v>43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22">
        <v>6</v>
      </c>
      <c r="B21" s="221" t="s">
        <v>1321</v>
      </c>
      <c r="C21" s="221" t="s">
        <v>149</v>
      </c>
      <c r="D21" s="476">
        <v>93.001000000000005</v>
      </c>
      <c r="E21" s="476">
        <v>83</v>
      </c>
      <c r="F21" s="453">
        <f>SUM(D21,E21)</f>
        <v>176.001</v>
      </c>
      <c r="G21" s="23">
        <v>6</v>
      </c>
      <c r="H21" s="458">
        <v>892.00299999999993</v>
      </c>
      <c r="I21" s="185">
        <v>31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22">
        <v>10</v>
      </c>
      <c r="B22" s="221" t="s">
        <v>1461</v>
      </c>
      <c r="C22" s="221" t="s">
        <v>869</v>
      </c>
      <c r="D22" s="476">
        <v>89</v>
      </c>
      <c r="E22" s="476">
        <v>90</v>
      </c>
      <c r="F22" s="453">
        <f>SUM(D22,E22)</f>
        <v>179</v>
      </c>
      <c r="G22" s="23">
        <v>7</v>
      </c>
      <c r="H22" s="458">
        <v>879.00299999999993</v>
      </c>
      <c r="I22" s="185">
        <v>31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22">
        <v>2</v>
      </c>
      <c r="B23" s="221" t="s">
        <v>1458</v>
      </c>
      <c r="C23" s="221" t="s">
        <v>237</v>
      </c>
      <c r="D23" s="476">
        <v>82</v>
      </c>
      <c r="E23" s="476">
        <v>90</v>
      </c>
      <c r="F23" s="453">
        <f>SUM(D23,E23)</f>
        <v>172</v>
      </c>
      <c r="G23" s="23">
        <v>4</v>
      </c>
      <c r="H23" s="458">
        <v>823.00400000000002</v>
      </c>
      <c r="I23" s="185">
        <v>20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5">
        <v>5</v>
      </c>
      <c r="B24" s="221" t="s">
        <v>1459</v>
      </c>
      <c r="C24" s="221" t="s">
        <v>246</v>
      </c>
      <c r="D24" s="478">
        <v>85</v>
      </c>
      <c r="E24" s="479">
        <v>87</v>
      </c>
      <c r="F24" s="453">
        <f>SUM(D24,E24)</f>
        <v>172</v>
      </c>
      <c r="G24" s="23">
        <v>4</v>
      </c>
      <c r="H24" s="458">
        <v>692</v>
      </c>
      <c r="I24" s="185">
        <v>19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5">
        <v>9</v>
      </c>
      <c r="B25" s="221" t="s">
        <v>1317</v>
      </c>
      <c r="C25" s="221" t="s">
        <v>92</v>
      </c>
      <c r="D25" s="476">
        <v>80</v>
      </c>
      <c r="E25" s="476">
        <v>77</v>
      </c>
      <c r="F25" s="453">
        <f>SUM(D25,E25)</f>
        <v>157</v>
      </c>
      <c r="G25" s="23">
        <v>2</v>
      </c>
      <c r="H25" s="458">
        <v>331.00099999999998</v>
      </c>
      <c r="I25" s="185">
        <v>7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22">
        <v>8</v>
      </c>
      <c r="B26" s="221" t="s">
        <v>1460</v>
      </c>
      <c r="C26" s="221" t="s">
        <v>92</v>
      </c>
      <c r="D26" s="476">
        <v>90</v>
      </c>
      <c r="E26" s="476">
        <v>86</v>
      </c>
      <c r="F26" s="453">
        <f>SUM(D26,E26)</f>
        <v>176</v>
      </c>
      <c r="G26" s="23">
        <v>5</v>
      </c>
      <c r="H26" s="458">
        <v>319</v>
      </c>
      <c r="I26" s="185">
        <v>6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3">
        <v>7</v>
      </c>
      <c r="B27" s="488" t="s">
        <v>1316</v>
      </c>
      <c r="C27" s="488" t="s">
        <v>92</v>
      </c>
      <c r="D27" s="510" t="s">
        <v>42</v>
      </c>
      <c r="E27" s="510"/>
      <c r="F27" s="486">
        <f>SUM(D27,E27)</f>
        <v>0</v>
      </c>
      <c r="G27" s="487">
        <v>0</v>
      </c>
      <c r="H27" s="459">
        <v>171.001</v>
      </c>
      <c r="I27" s="303">
        <v>4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 t="s">
        <v>1191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10" t="s">
        <v>1462</v>
      </c>
      <c r="E31" s="45" t="s">
        <v>374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10" t="s">
        <v>375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84920166-BC2A-4A35-B5A4-862F3ADAFF0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4BB1-E7F7-43CB-8DAE-4C03DF7F6F3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1240</v>
      </c>
      <c r="C1" s="2"/>
      <c r="D1" s="3"/>
      <c r="E1" s="3"/>
      <c r="F1" s="3"/>
      <c r="G1" s="2" t="s">
        <v>263</v>
      </c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681</v>
      </c>
      <c r="D3" s="9"/>
      <c r="E3" s="9" t="s">
        <v>1567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89">
        <v>1</v>
      </c>
      <c r="B5" s="490" t="s">
        <v>920</v>
      </c>
      <c r="C5" s="490" t="s">
        <v>106</v>
      </c>
      <c r="D5" s="491">
        <v>99</v>
      </c>
      <c r="E5" s="491">
        <v>96.001000000000005</v>
      </c>
      <c r="F5" s="491">
        <v>195.001</v>
      </c>
      <c r="G5" s="492">
        <v>6</v>
      </c>
      <c r="H5" s="482">
        <v>968.01100000000008</v>
      </c>
      <c r="I5" s="206">
        <v>28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8">
        <v>3</v>
      </c>
      <c r="B6" s="494" t="s">
        <v>1267</v>
      </c>
      <c r="C6" s="494" t="s">
        <v>61</v>
      </c>
      <c r="D6" s="495">
        <v>99.001000000000005</v>
      </c>
      <c r="E6" s="495">
        <v>92</v>
      </c>
      <c r="F6" s="496">
        <v>191.001</v>
      </c>
      <c r="G6" s="497">
        <v>5</v>
      </c>
      <c r="H6" s="458">
        <v>944.00599999999997</v>
      </c>
      <c r="I6" s="185">
        <v>27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3">
        <v>2</v>
      </c>
      <c r="B7" s="494" t="s">
        <v>120</v>
      </c>
      <c r="C7" s="494" t="s">
        <v>92</v>
      </c>
      <c r="D7" s="495">
        <v>98.001000000000005</v>
      </c>
      <c r="E7" s="495">
        <v>92</v>
      </c>
      <c r="F7" s="496">
        <v>190.001</v>
      </c>
      <c r="G7" s="497">
        <v>4</v>
      </c>
      <c r="H7" s="458">
        <v>746.00299999999993</v>
      </c>
      <c r="I7" s="185">
        <v>16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3">
        <v>6</v>
      </c>
      <c r="B8" s="494" t="s">
        <v>1314</v>
      </c>
      <c r="C8" s="494" t="s">
        <v>92</v>
      </c>
      <c r="D8" s="495">
        <v>93</v>
      </c>
      <c r="E8" s="495">
        <v>82</v>
      </c>
      <c r="F8" s="496">
        <v>175</v>
      </c>
      <c r="G8" s="497">
        <v>3</v>
      </c>
      <c r="H8" s="458">
        <v>693</v>
      </c>
      <c r="I8" s="185">
        <v>12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8">
        <v>5</v>
      </c>
      <c r="B9" s="494" t="s">
        <v>1317</v>
      </c>
      <c r="C9" s="494" t="s">
        <v>92</v>
      </c>
      <c r="D9" s="495">
        <v>80</v>
      </c>
      <c r="E9" s="495">
        <v>77</v>
      </c>
      <c r="F9" s="496">
        <v>157</v>
      </c>
      <c r="G9" s="497">
        <v>2</v>
      </c>
      <c r="H9" s="458">
        <v>331.00099999999998</v>
      </c>
      <c r="I9" s="185">
        <v>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08">
        <v>4</v>
      </c>
      <c r="B10" s="500" t="s">
        <v>1316</v>
      </c>
      <c r="C10" s="500" t="s">
        <v>92</v>
      </c>
      <c r="D10" s="501" t="s">
        <v>42</v>
      </c>
      <c r="E10" s="501"/>
      <c r="F10" s="502">
        <v>0</v>
      </c>
      <c r="G10" s="503">
        <v>0</v>
      </c>
      <c r="H10" s="459">
        <v>171.001</v>
      </c>
      <c r="I10" s="303">
        <v>1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 t="s">
        <v>1191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0" t="s">
        <v>266</v>
      </c>
      <c r="E14" s="45" t="s">
        <v>374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10" t="s">
        <v>375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112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ADBC4C4E-B95A-486A-8F2C-DDE5CFCFE66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7D4B-F2D9-44C1-87EE-62E64CCABC3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1240</v>
      </c>
      <c r="C1" s="2"/>
      <c r="D1" s="3"/>
      <c r="E1" s="3"/>
      <c r="F1" s="3"/>
      <c r="G1" s="2" t="s">
        <v>267</v>
      </c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1203</v>
      </c>
      <c r="D3" s="9"/>
      <c r="E3" s="9" t="s">
        <v>1568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89">
        <v>3</v>
      </c>
      <c r="B5" s="518" t="s">
        <v>123</v>
      </c>
      <c r="C5" s="518" t="s">
        <v>65</v>
      </c>
      <c r="D5" s="519">
        <v>100.001</v>
      </c>
      <c r="E5" s="519">
        <v>99</v>
      </c>
      <c r="F5" s="491">
        <v>199.001</v>
      </c>
      <c r="G5" s="492">
        <v>6</v>
      </c>
      <c r="H5" s="520">
        <v>997.02300000000002</v>
      </c>
      <c r="I5" s="179">
        <v>38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3">
        <v>2</v>
      </c>
      <c r="B6" s="494" t="s">
        <v>1242</v>
      </c>
      <c r="C6" s="494" t="s">
        <v>65</v>
      </c>
      <c r="D6" s="495">
        <v>99.003</v>
      </c>
      <c r="E6" s="495">
        <v>98</v>
      </c>
      <c r="F6" s="496">
        <v>197.00299999999999</v>
      </c>
      <c r="G6" s="497">
        <v>4</v>
      </c>
      <c r="H6" s="458">
        <v>990.02</v>
      </c>
      <c r="I6" s="185">
        <v>28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3">
        <v>6</v>
      </c>
      <c r="B7" s="494" t="s">
        <v>1246</v>
      </c>
      <c r="C7" s="494" t="s">
        <v>65</v>
      </c>
      <c r="D7" s="495">
        <v>100</v>
      </c>
      <c r="E7" s="495">
        <v>95</v>
      </c>
      <c r="F7" s="496">
        <v>195</v>
      </c>
      <c r="G7" s="497">
        <v>3</v>
      </c>
      <c r="H7" s="458">
        <v>990.01800000000003</v>
      </c>
      <c r="I7" s="185">
        <v>28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3">
        <v>8</v>
      </c>
      <c r="B8" s="494" t="s">
        <v>93</v>
      </c>
      <c r="C8" s="494" t="s">
        <v>65</v>
      </c>
      <c r="D8" s="495">
        <v>100.003</v>
      </c>
      <c r="E8" s="495">
        <v>100.001</v>
      </c>
      <c r="F8" s="496">
        <v>200.00400000000002</v>
      </c>
      <c r="G8" s="497">
        <v>8</v>
      </c>
      <c r="H8" s="458">
        <v>989.01700000000005</v>
      </c>
      <c r="I8" s="185">
        <v>26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8">
        <v>5</v>
      </c>
      <c r="B9" s="494" t="s">
        <v>191</v>
      </c>
      <c r="C9" s="494" t="s">
        <v>192</v>
      </c>
      <c r="D9" s="495">
        <v>100.003</v>
      </c>
      <c r="E9" s="495">
        <v>99.001999999999995</v>
      </c>
      <c r="F9" s="496">
        <v>199.005</v>
      </c>
      <c r="G9" s="497">
        <v>7</v>
      </c>
      <c r="H9" s="458">
        <v>987.024</v>
      </c>
      <c r="I9" s="185">
        <v>24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8">
        <v>7</v>
      </c>
      <c r="B10" s="494" t="s">
        <v>419</v>
      </c>
      <c r="C10" s="494" t="s">
        <v>420</v>
      </c>
      <c r="D10" s="495">
        <v>99.003</v>
      </c>
      <c r="E10" s="495">
        <v>99.001000000000005</v>
      </c>
      <c r="F10" s="496">
        <v>198.00400000000002</v>
      </c>
      <c r="G10" s="497">
        <v>5</v>
      </c>
      <c r="H10" s="458">
        <v>987.01800000000003</v>
      </c>
      <c r="I10" s="185">
        <v>23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8">
        <v>1</v>
      </c>
      <c r="B11" s="505" t="s">
        <v>1248</v>
      </c>
      <c r="C11" s="505" t="s">
        <v>545</v>
      </c>
      <c r="D11" s="496">
        <v>96.003</v>
      </c>
      <c r="E11" s="496">
        <v>90.001999999999995</v>
      </c>
      <c r="F11" s="496">
        <v>186.005</v>
      </c>
      <c r="G11" s="497">
        <v>1</v>
      </c>
      <c r="H11" s="453">
        <v>971.01300000000003</v>
      </c>
      <c r="I11" s="147">
        <v>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08">
        <v>4</v>
      </c>
      <c r="B12" s="500" t="s">
        <v>337</v>
      </c>
      <c r="C12" s="500" t="s">
        <v>726</v>
      </c>
      <c r="D12" s="501">
        <v>96.001000000000005</v>
      </c>
      <c r="E12" s="501">
        <v>96</v>
      </c>
      <c r="F12" s="502">
        <v>192.001</v>
      </c>
      <c r="G12" s="503">
        <v>2</v>
      </c>
      <c r="H12" s="459">
        <v>977.00900000000001</v>
      </c>
      <c r="I12" s="303">
        <v>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1"/>
      <c r="B14" s="8" t="s">
        <v>7</v>
      </c>
      <c r="C14" s="9" t="s">
        <v>1318</v>
      </c>
      <c r="D14" s="9"/>
      <c r="E14" s="9" t="s">
        <v>1550</v>
      </c>
      <c r="F14" s="8"/>
      <c r="G14" s="8"/>
      <c r="H14" s="8"/>
      <c r="I14" s="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207">
        <v>2</v>
      </c>
      <c r="B15" s="208" t="s">
        <v>10</v>
      </c>
      <c r="C15" s="209" t="s">
        <v>11</v>
      </c>
      <c r="D15" s="210"/>
      <c r="E15" s="211"/>
      <c r="F15" s="212" t="s">
        <v>12</v>
      </c>
      <c r="G15" s="212" t="s">
        <v>13</v>
      </c>
      <c r="H15" s="212" t="s">
        <v>14</v>
      </c>
      <c r="I15" s="213" t="s">
        <v>15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517">
        <v>4</v>
      </c>
      <c r="B16" s="518" t="s">
        <v>1265</v>
      </c>
      <c r="C16" s="518" t="s">
        <v>420</v>
      </c>
      <c r="D16" s="519">
        <v>100.005</v>
      </c>
      <c r="E16" s="519">
        <v>98.001000000000005</v>
      </c>
      <c r="F16" s="491">
        <v>198.006</v>
      </c>
      <c r="G16" s="492">
        <v>8</v>
      </c>
      <c r="H16" s="520">
        <v>991.02200000000005</v>
      </c>
      <c r="I16" s="179">
        <v>37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93">
        <v>8</v>
      </c>
      <c r="B17" s="494" t="s">
        <v>1276</v>
      </c>
      <c r="C17" s="494" t="s">
        <v>65</v>
      </c>
      <c r="D17" s="495">
        <v>99.001999999999995</v>
      </c>
      <c r="E17" s="495">
        <v>99</v>
      </c>
      <c r="F17" s="496">
        <v>198.00200000000001</v>
      </c>
      <c r="G17" s="497">
        <v>7</v>
      </c>
      <c r="H17" s="458">
        <v>986.01199999999994</v>
      </c>
      <c r="I17" s="185">
        <v>34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98">
        <v>5</v>
      </c>
      <c r="B18" s="494" t="s">
        <v>364</v>
      </c>
      <c r="C18" s="494" t="s">
        <v>17</v>
      </c>
      <c r="D18" s="495">
        <v>100.002</v>
      </c>
      <c r="E18" s="495">
        <v>97.001999999999995</v>
      </c>
      <c r="F18" s="496">
        <v>197.00399999999999</v>
      </c>
      <c r="G18" s="497">
        <v>6</v>
      </c>
      <c r="H18" s="458">
        <v>985.01499999999999</v>
      </c>
      <c r="I18" s="185">
        <v>33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93">
        <v>2</v>
      </c>
      <c r="B19" s="494" t="s">
        <v>1042</v>
      </c>
      <c r="C19" s="494" t="s">
        <v>1043</v>
      </c>
      <c r="D19" s="495">
        <v>98.001999999999995</v>
      </c>
      <c r="E19" s="495">
        <v>96.001000000000005</v>
      </c>
      <c r="F19" s="496">
        <v>194.00299999999999</v>
      </c>
      <c r="G19" s="497">
        <v>5</v>
      </c>
      <c r="H19" s="458">
        <v>968.00900000000001</v>
      </c>
      <c r="I19" s="185">
        <v>23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98">
        <v>7</v>
      </c>
      <c r="B20" s="494" t="s">
        <v>1257</v>
      </c>
      <c r="C20" s="494" t="s">
        <v>160</v>
      </c>
      <c r="D20" s="495">
        <v>95</v>
      </c>
      <c r="E20" s="495">
        <v>95</v>
      </c>
      <c r="F20" s="496">
        <v>190</v>
      </c>
      <c r="G20" s="497">
        <v>3</v>
      </c>
      <c r="H20" s="458">
        <v>960.00600000000009</v>
      </c>
      <c r="I20" s="185">
        <v>17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98">
        <v>1</v>
      </c>
      <c r="B21" s="505" t="s">
        <v>1270</v>
      </c>
      <c r="C21" s="505" t="s">
        <v>545</v>
      </c>
      <c r="D21" s="496">
        <v>95.001000000000005</v>
      </c>
      <c r="E21" s="496">
        <v>92.001000000000005</v>
      </c>
      <c r="F21" s="496">
        <v>187.00200000000001</v>
      </c>
      <c r="G21" s="497">
        <v>2</v>
      </c>
      <c r="H21" s="453">
        <v>946.01299999999992</v>
      </c>
      <c r="I21" s="147">
        <v>13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93">
        <v>6</v>
      </c>
      <c r="B22" s="494" t="s">
        <v>221</v>
      </c>
      <c r="C22" s="494" t="s">
        <v>19</v>
      </c>
      <c r="D22" s="495">
        <v>96.001999999999995</v>
      </c>
      <c r="E22" s="495">
        <v>96</v>
      </c>
      <c r="F22" s="496">
        <v>192.00200000000001</v>
      </c>
      <c r="G22" s="497">
        <v>4</v>
      </c>
      <c r="H22" s="458">
        <v>940.00500000000011</v>
      </c>
      <c r="I22" s="185">
        <v>13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99">
        <v>3</v>
      </c>
      <c r="B23" s="500" t="s">
        <v>127</v>
      </c>
      <c r="C23" s="500" t="s">
        <v>56</v>
      </c>
      <c r="D23" s="501" t="s">
        <v>42</v>
      </c>
      <c r="E23" s="501" t="s">
        <v>378</v>
      </c>
      <c r="F23" s="502">
        <v>0</v>
      </c>
      <c r="G23" s="503">
        <v>0</v>
      </c>
      <c r="H23" s="459">
        <v>758.00399999999991</v>
      </c>
      <c r="I23" s="303">
        <v>9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1"/>
      <c r="B25" s="8" t="s">
        <v>48</v>
      </c>
      <c r="C25" s="9" t="s">
        <v>1319</v>
      </c>
      <c r="D25" s="9"/>
      <c r="E25" s="9" t="s">
        <v>1569</v>
      </c>
      <c r="F25" s="8"/>
      <c r="G25" s="8"/>
      <c r="H25" s="8"/>
      <c r="I25" s="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07">
        <v>2</v>
      </c>
      <c r="B26" s="208" t="s">
        <v>10</v>
      </c>
      <c r="C26" s="209" t="s">
        <v>11</v>
      </c>
      <c r="D26" s="210"/>
      <c r="E26" s="211"/>
      <c r="F26" s="212" t="s">
        <v>12</v>
      </c>
      <c r="G26" s="212" t="s">
        <v>13</v>
      </c>
      <c r="H26" s="212" t="s">
        <v>14</v>
      </c>
      <c r="I26" s="213" t="s">
        <v>15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17">
        <v>8</v>
      </c>
      <c r="B27" s="518" t="s">
        <v>323</v>
      </c>
      <c r="C27" s="518" t="s">
        <v>322</v>
      </c>
      <c r="D27" s="519">
        <v>97.001000000000005</v>
      </c>
      <c r="E27" s="519">
        <v>96.001000000000005</v>
      </c>
      <c r="F27" s="491">
        <v>193.00200000000001</v>
      </c>
      <c r="G27" s="492">
        <v>7</v>
      </c>
      <c r="H27" s="520">
        <v>966.01499999999987</v>
      </c>
      <c r="I27" s="179">
        <v>34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98">
        <v>1</v>
      </c>
      <c r="B28" s="505" t="s">
        <v>1320</v>
      </c>
      <c r="C28" s="505" t="s">
        <v>140</v>
      </c>
      <c r="D28" s="496">
        <v>97.001000000000005</v>
      </c>
      <c r="E28" s="496">
        <v>97.001000000000005</v>
      </c>
      <c r="F28" s="496">
        <v>194.00200000000001</v>
      </c>
      <c r="G28" s="497">
        <v>8</v>
      </c>
      <c r="H28" s="453">
        <v>960.00700000000006</v>
      </c>
      <c r="I28" s="147">
        <v>34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98">
        <v>7</v>
      </c>
      <c r="B29" s="494" t="s">
        <v>1293</v>
      </c>
      <c r="C29" s="494" t="s">
        <v>160</v>
      </c>
      <c r="D29" s="495">
        <v>96.001000000000005</v>
      </c>
      <c r="E29" s="495">
        <v>96</v>
      </c>
      <c r="F29" s="496">
        <v>192.001</v>
      </c>
      <c r="G29" s="497">
        <v>6</v>
      </c>
      <c r="H29" s="458">
        <v>962.00299999999993</v>
      </c>
      <c r="I29" s="185">
        <v>30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98">
        <v>5</v>
      </c>
      <c r="B30" s="494" t="s">
        <v>1301</v>
      </c>
      <c r="C30" s="494" t="s">
        <v>1043</v>
      </c>
      <c r="D30" s="495">
        <v>95.001999999999995</v>
      </c>
      <c r="E30" s="495">
        <v>94.001000000000005</v>
      </c>
      <c r="F30" s="496">
        <v>189.00299999999999</v>
      </c>
      <c r="G30" s="497">
        <v>5</v>
      </c>
      <c r="H30" s="458">
        <v>950.01099999999997</v>
      </c>
      <c r="I30" s="185">
        <v>27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93">
        <v>2</v>
      </c>
      <c r="B31" s="494" t="s">
        <v>1299</v>
      </c>
      <c r="C31" s="494" t="s">
        <v>92</v>
      </c>
      <c r="D31" s="495">
        <v>95</v>
      </c>
      <c r="E31" s="495">
        <v>91</v>
      </c>
      <c r="F31" s="496">
        <v>186</v>
      </c>
      <c r="G31" s="497">
        <v>4</v>
      </c>
      <c r="H31" s="458">
        <v>937.00800000000004</v>
      </c>
      <c r="I31" s="185">
        <v>22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93">
        <v>4</v>
      </c>
      <c r="B32" s="494" t="s">
        <v>1300</v>
      </c>
      <c r="C32" s="494" t="s">
        <v>92</v>
      </c>
      <c r="D32" s="495">
        <v>94.001000000000005</v>
      </c>
      <c r="E32" s="495">
        <v>88.001000000000005</v>
      </c>
      <c r="F32" s="496">
        <v>182.00200000000001</v>
      </c>
      <c r="G32" s="497">
        <v>3</v>
      </c>
      <c r="H32" s="458">
        <v>929.00499999999988</v>
      </c>
      <c r="I32" s="185">
        <v>18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93">
        <v>6</v>
      </c>
      <c r="B33" s="494" t="s">
        <v>1321</v>
      </c>
      <c r="C33" s="494" t="s">
        <v>149</v>
      </c>
      <c r="D33" s="495">
        <v>93.001000000000005</v>
      </c>
      <c r="E33" s="495">
        <v>83</v>
      </c>
      <c r="F33" s="496">
        <v>176.001</v>
      </c>
      <c r="G33" s="497">
        <v>2</v>
      </c>
      <c r="H33" s="458">
        <v>892.00299999999993</v>
      </c>
      <c r="I33" s="185">
        <v>10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99">
        <v>3</v>
      </c>
      <c r="B34" s="500" t="s">
        <v>1309</v>
      </c>
      <c r="C34" s="500" t="s">
        <v>558</v>
      </c>
      <c r="D34" s="501" t="s">
        <v>111</v>
      </c>
      <c r="E34" s="521"/>
      <c r="F34" s="502">
        <v>0</v>
      </c>
      <c r="G34" s="503">
        <v>0</v>
      </c>
      <c r="H34" s="459">
        <v>0</v>
      </c>
      <c r="I34" s="303">
        <v>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 t="s">
        <v>1191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10" t="s">
        <v>266</v>
      </c>
      <c r="E38" s="45" t="s">
        <v>374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10" t="s">
        <v>375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D8FDBB93-201B-4C15-9F9B-926CCFC6843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8AA5-5241-46BE-B9EB-3C316A14365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/>
      <c r="D2" s="46"/>
      <c r="E2" s="46"/>
      <c r="F2" s="46"/>
      <c r="G2" s="46"/>
      <c r="H2" s="46"/>
      <c r="I2" s="46"/>
      <c r="J2" s="47" t="s">
        <v>3</v>
      </c>
      <c r="K2" s="47"/>
      <c r="L2" s="47"/>
      <c r="M2" s="47"/>
      <c r="N2" s="47"/>
      <c r="O2" s="47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172</v>
      </c>
      <c r="C3" s="9" t="s">
        <v>173</v>
      </c>
      <c r="D3" s="9"/>
      <c r="E3" s="9" t="s">
        <v>174</v>
      </c>
      <c r="F3" s="8"/>
      <c r="G3" s="8"/>
      <c r="H3" s="48"/>
      <c r="I3" s="1"/>
      <c r="J3" s="8" t="s">
        <v>175</v>
      </c>
      <c r="K3" s="9" t="s">
        <v>176</v>
      </c>
      <c r="L3" s="9"/>
      <c r="M3" s="9" t="s">
        <v>177</v>
      </c>
      <c r="N3" s="8"/>
      <c r="O3" s="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9</v>
      </c>
      <c r="B5" s="49" t="s">
        <v>178</v>
      </c>
      <c r="C5" s="49" t="s">
        <v>17</v>
      </c>
      <c r="D5" s="17">
        <v>159</v>
      </c>
      <c r="E5" s="18">
        <v>5</v>
      </c>
      <c r="F5" s="17">
        <v>816</v>
      </c>
      <c r="G5" s="50">
        <v>33</v>
      </c>
      <c r="H5" s="48"/>
      <c r="I5" s="15">
        <v>7</v>
      </c>
      <c r="J5" s="49" t="s">
        <v>179</v>
      </c>
      <c r="K5" s="49" t="s">
        <v>98</v>
      </c>
      <c r="L5" s="17">
        <v>165</v>
      </c>
      <c r="M5" s="18">
        <v>7</v>
      </c>
      <c r="N5" s="17">
        <v>837</v>
      </c>
      <c r="O5" s="50">
        <v>37</v>
      </c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1">
        <v>6</v>
      </c>
      <c r="B6" s="52" t="s">
        <v>180</v>
      </c>
      <c r="C6" s="52" t="s">
        <v>104</v>
      </c>
      <c r="D6" s="22">
        <v>158</v>
      </c>
      <c r="E6" s="23">
        <v>4</v>
      </c>
      <c r="F6" s="22">
        <v>813</v>
      </c>
      <c r="G6" s="53">
        <v>31</v>
      </c>
      <c r="H6" s="48"/>
      <c r="I6" s="20">
        <v>3</v>
      </c>
      <c r="J6" s="52" t="s">
        <v>181</v>
      </c>
      <c r="K6" s="52" t="s">
        <v>58</v>
      </c>
      <c r="L6" s="22">
        <v>166</v>
      </c>
      <c r="M6" s="23">
        <v>8</v>
      </c>
      <c r="N6" s="22">
        <v>821</v>
      </c>
      <c r="O6" s="53">
        <v>35</v>
      </c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0">
        <v>1</v>
      </c>
      <c r="B7" s="26" t="s">
        <v>182</v>
      </c>
      <c r="C7" s="26" t="s">
        <v>35</v>
      </c>
      <c r="D7" s="22">
        <v>166</v>
      </c>
      <c r="E7" s="23">
        <v>9</v>
      </c>
      <c r="F7" s="27">
        <v>803</v>
      </c>
      <c r="G7" s="28">
        <v>30</v>
      </c>
      <c r="H7" s="48"/>
      <c r="I7" s="54">
        <v>2</v>
      </c>
      <c r="J7" s="52" t="s">
        <v>183</v>
      </c>
      <c r="K7" s="52" t="s">
        <v>184</v>
      </c>
      <c r="L7" s="22">
        <v>164</v>
      </c>
      <c r="M7" s="23">
        <v>6</v>
      </c>
      <c r="N7" s="22">
        <v>810</v>
      </c>
      <c r="O7" s="53">
        <v>32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1">
        <v>2</v>
      </c>
      <c r="B8" s="52" t="s">
        <v>185</v>
      </c>
      <c r="C8" s="52" t="s">
        <v>35</v>
      </c>
      <c r="D8" s="22" t="s">
        <v>42</v>
      </c>
      <c r="E8" s="23">
        <v>0</v>
      </c>
      <c r="F8" s="22">
        <v>667</v>
      </c>
      <c r="G8" s="53">
        <v>30</v>
      </c>
      <c r="H8" s="48"/>
      <c r="I8" s="51">
        <v>4</v>
      </c>
      <c r="J8" s="52" t="s">
        <v>186</v>
      </c>
      <c r="K8" s="52" t="s">
        <v>129</v>
      </c>
      <c r="L8" s="22">
        <v>155</v>
      </c>
      <c r="M8" s="23">
        <v>5</v>
      </c>
      <c r="N8" s="22">
        <v>803</v>
      </c>
      <c r="O8" s="53">
        <v>30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0">
        <v>5</v>
      </c>
      <c r="B9" s="52" t="s">
        <v>187</v>
      </c>
      <c r="C9" s="52" t="s">
        <v>35</v>
      </c>
      <c r="D9" s="22">
        <v>163</v>
      </c>
      <c r="E9" s="23">
        <v>7</v>
      </c>
      <c r="F9" s="22">
        <v>812</v>
      </c>
      <c r="G9" s="53">
        <v>29</v>
      </c>
      <c r="H9" s="48"/>
      <c r="I9" s="20">
        <v>9</v>
      </c>
      <c r="J9" s="52" t="s">
        <v>188</v>
      </c>
      <c r="K9" s="52" t="s">
        <v>39</v>
      </c>
      <c r="L9" s="22">
        <v>170</v>
      </c>
      <c r="M9" s="23">
        <v>9</v>
      </c>
      <c r="N9" s="22">
        <v>798</v>
      </c>
      <c r="O9" s="53">
        <v>29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0">
        <v>3</v>
      </c>
      <c r="B10" s="52" t="s">
        <v>189</v>
      </c>
      <c r="C10" s="52" t="s">
        <v>23</v>
      </c>
      <c r="D10" s="22">
        <v>165</v>
      </c>
      <c r="E10" s="23">
        <v>8</v>
      </c>
      <c r="F10" s="22">
        <v>809</v>
      </c>
      <c r="G10" s="53">
        <v>28</v>
      </c>
      <c r="H10" s="48"/>
      <c r="I10" s="20">
        <v>1</v>
      </c>
      <c r="J10" s="26" t="s">
        <v>190</v>
      </c>
      <c r="K10" s="26" t="s">
        <v>184</v>
      </c>
      <c r="L10" s="22">
        <v>147</v>
      </c>
      <c r="M10" s="23">
        <v>3</v>
      </c>
      <c r="N10" s="27">
        <v>783</v>
      </c>
      <c r="O10" s="28">
        <v>24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0">
        <v>7</v>
      </c>
      <c r="B11" s="52" t="s">
        <v>191</v>
      </c>
      <c r="C11" s="52" t="s">
        <v>192</v>
      </c>
      <c r="D11" s="22">
        <v>162</v>
      </c>
      <c r="E11" s="23">
        <v>6</v>
      </c>
      <c r="F11" s="22">
        <v>799</v>
      </c>
      <c r="G11" s="53">
        <v>24</v>
      </c>
      <c r="H11" s="48"/>
      <c r="I11" s="51">
        <v>6</v>
      </c>
      <c r="J11" s="52" t="s">
        <v>193</v>
      </c>
      <c r="K11" s="52" t="s">
        <v>160</v>
      </c>
      <c r="L11" s="22">
        <v>154</v>
      </c>
      <c r="M11" s="23">
        <v>4</v>
      </c>
      <c r="N11" s="22">
        <v>769</v>
      </c>
      <c r="O11" s="53">
        <v>17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1">
        <v>8</v>
      </c>
      <c r="B12" s="52" t="s">
        <v>194</v>
      </c>
      <c r="C12" s="52" t="s">
        <v>39</v>
      </c>
      <c r="D12" s="22">
        <v>158</v>
      </c>
      <c r="E12" s="23">
        <v>4</v>
      </c>
      <c r="F12" s="22">
        <v>745</v>
      </c>
      <c r="G12" s="53">
        <v>13</v>
      </c>
      <c r="H12" s="48"/>
      <c r="I12" s="51">
        <v>8</v>
      </c>
      <c r="J12" s="52" t="s">
        <v>195</v>
      </c>
      <c r="K12" s="52" t="s">
        <v>29</v>
      </c>
      <c r="L12" s="22">
        <v>141</v>
      </c>
      <c r="M12" s="23">
        <v>2</v>
      </c>
      <c r="N12" s="22">
        <v>739</v>
      </c>
      <c r="O12" s="53">
        <v>16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5">
        <v>4</v>
      </c>
      <c r="B13" s="56" t="s">
        <v>196</v>
      </c>
      <c r="C13" s="56" t="s">
        <v>134</v>
      </c>
      <c r="D13" s="33">
        <v>152</v>
      </c>
      <c r="E13" s="34">
        <v>2</v>
      </c>
      <c r="F13" s="33">
        <v>745</v>
      </c>
      <c r="G13" s="57">
        <v>10</v>
      </c>
      <c r="H13" s="48"/>
      <c r="I13" s="31">
        <v>5</v>
      </c>
      <c r="J13" s="56" t="s">
        <v>197</v>
      </c>
      <c r="K13" s="56" t="s">
        <v>19</v>
      </c>
      <c r="L13" s="33" t="s">
        <v>111</v>
      </c>
      <c r="M13" s="34">
        <v>0</v>
      </c>
      <c r="N13" s="33">
        <v>154</v>
      </c>
      <c r="O13" s="57">
        <v>7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198</v>
      </c>
      <c r="C15" s="9" t="s">
        <v>199</v>
      </c>
      <c r="D15" s="9"/>
      <c r="E15" s="9" t="s">
        <v>200</v>
      </c>
      <c r="F15" s="8"/>
      <c r="G15" s="8"/>
      <c r="H15" s="48"/>
      <c r="I15" s="1"/>
      <c r="J15" s="8" t="s">
        <v>201</v>
      </c>
      <c r="K15" s="9" t="s">
        <v>202</v>
      </c>
      <c r="L15" s="9"/>
      <c r="M15" s="9" t="s">
        <v>203</v>
      </c>
      <c r="N15" s="8"/>
      <c r="O15" s="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8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58">
        <v>2</v>
      </c>
      <c r="B17" s="49" t="s">
        <v>204</v>
      </c>
      <c r="C17" s="49" t="s">
        <v>140</v>
      </c>
      <c r="D17" s="17">
        <v>171</v>
      </c>
      <c r="E17" s="18">
        <v>8</v>
      </c>
      <c r="F17" s="17">
        <v>871</v>
      </c>
      <c r="G17" s="50">
        <v>44</v>
      </c>
      <c r="H17" s="48"/>
      <c r="I17" s="58">
        <v>8</v>
      </c>
      <c r="J17" s="49" t="s">
        <v>205</v>
      </c>
      <c r="K17" s="49" t="s">
        <v>134</v>
      </c>
      <c r="L17" s="17">
        <v>158</v>
      </c>
      <c r="M17" s="18">
        <v>7</v>
      </c>
      <c r="N17" s="17">
        <v>797</v>
      </c>
      <c r="O17" s="50">
        <v>36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0">
        <v>7</v>
      </c>
      <c r="B18" s="52" t="s">
        <v>206</v>
      </c>
      <c r="C18" s="52" t="s">
        <v>207</v>
      </c>
      <c r="D18" s="22">
        <v>174</v>
      </c>
      <c r="E18" s="23">
        <v>9</v>
      </c>
      <c r="F18" s="22">
        <v>837</v>
      </c>
      <c r="G18" s="53">
        <v>39</v>
      </c>
      <c r="H18" s="48"/>
      <c r="I18" s="20">
        <v>9</v>
      </c>
      <c r="J18" s="52" t="s">
        <v>208</v>
      </c>
      <c r="K18" s="52" t="s">
        <v>35</v>
      </c>
      <c r="L18" s="22">
        <v>162</v>
      </c>
      <c r="M18" s="23">
        <v>9</v>
      </c>
      <c r="N18" s="22">
        <v>773</v>
      </c>
      <c r="O18" s="53">
        <v>28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1">
        <v>4</v>
      </c>
      <c r="B19" s="52" t="s">
        <v>209</v>
      </c>
      <c r="C19" s="52" t="s">
        <v>17</v>
      </c>
      <c r="D19" s="22">
        <v>167</v>
      </c>
      <c r="E19" s="23">
        <v>7</v>
      </c>
      <c r="F19" s="22">
        <v>782</v>
      </c>
      <c r="G19" s="53">
        <v>29</v>
      </c>
      <c r="H19" s="48"/>
      <c r="I19" s="20">
        <v>7</v>
      </c>
      <c r="J19" s="52" t="s">
        <v>210</v>
      </c>
      <c r="K19" s="52" t="s">
        <v>131</v>
      </c>
      <c r="L19" s="22">
        <v>121</v>
      </c>
      <c r="M19" s="23">
        <v>4</v>
      </c>
      <c r="N19" s="22">
        <v>736</v>
      </c>
      <c r="O19" s="53">
        <v>28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0">
        <v>9</v>
      </c>
      <c r="B20" s="52" t="s">
        <v>211</v>
      </c>
      <c r="C20" s="52" t="s">
        <v>104</v>
      </c>
      <c r="D20" s="22">
        <v>164</v>
      </c>
      <c r="E20" s="23">
        <v>6</v>
      </c>
      <c r="F20" s="22">
        <v>783</v>
      </c>
      <c r="G20" s="53">
        <v>26</v>
      </c>
      <c r="H20" s="48"/>
      <c r="I20" s="51">
        <v>4</v>
      </c>
      <c r="J20" s="52" t="s">
        <v>212</v>
      </c>
      <c r="K20" s="52" t="s">
        <v>104</v>
      </c>
      <c r="L20" s="22">
        <v>157</v>
      </c>
      <c r="M20" s="23">
        <v>6</v>
      </c>
      <c r="N20" s="22">
        <v>633</v>
      </c>
      <c r="O20" s="53">
        <v>26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0">
        <v>5</v>
      </c>
      <c r="B21" s="52" t="s">
        <v>213</v>
      </c>
      <c r="C21" s="52" t="s">
        <v>17</v>
      </c>
      <c r="D21" s="22">
        <v>163</v>
      </c>
      <c r="E21" s="23">
        <v>4</v>
      </c>
      <c r="F21" s="22">
        <v>794</v>
      </c>
      <c r="G21" s="53">
        <v>25</v>
      </c>
      <c r="H21" s="48"/>
      <c r="I21" s="20">
        <v>1</v>
      </c>
      <c r="J21" s="26" t="s">
        <v>214</v>
      </c>
      <c r="K21" s="26" t="s">
        <v>39</v>
      </c>
      <c r="L21" s="22" t="s">
        <v>42</v>
      </c>
      <c r="M21" s="23">
        <v>0</v>
      </c>
      <c r="N21" s="27">
        <v>630</v>
      </c>
      <c r="O21" s="28">
        <v>26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0">
        <v>3</v>
      </c>
      <c r="B22" s="52" t="s">
        <v>215</v>
      </c>
      <c r="C22" s="52" t="s">
        <v>23</v>
      </c>
      <c r="D22" s="22">
        <v>162</v>
      </c>
      <c r="E22" s="23">
        <v>3</v>
      </c>
      <c r="F22" s="22">
        <v>762</v>
      </c>
      <c r="G22" s="53">
        <v>20</v>
      </c>
      <c r="H22" s="48"/>
      <c r="I22" s="20">
        <v>3</v>
      </c>
      <c r="J22" s="52" t="s">
        <v>216</v>
      </c>
      <c r="K22" s="52" t="s">
        <v>104</v>
      </c>
      <c r="L22" s="22" t="s">
        <v>111</v>
      </c>
      <c r="M22" s="23">
        <v>0</v>
      </c>
      <c r="N22" s="22">
        <v>505</v>
      </c>
      <c r="O22" s="53">
        <v>25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1">
        <v>8</v>
      </c>
      <c r="B23" s="52" t="s">
        <v>217</v>
      </c>
      <c r="C23" s="52" t="s">
        <v>129</v>
      </c>
      <c r="D23" s="22">
        <v>137</v>
      </c>
      <c r="E23" s="23">
        <v>1</v>
      </c>
      <c r="F23" s="22">
        <v>754</v>
      </c>
      <c r="G23" s="53">
        <v>19</v>
      </c>
      <c r="H23" s="48"/>
      <c r="I23" s="20">
        <v>5</v>
      </c>
      <c r="J23" s="52" t="s">
        <v>218</v>
      </c>
      <c r="K23" s="52" t="s">
        <v>160</v>
      </c>
      <c r="L23" s="22">
        <v>154</v>
      </c>
      <c r="M23" s="23">
        <v>5</v>
      </c>
      <c r="N23" s="22">
        <v>754</v>
      </c>
      <c r="O23" s="53">
        <v>23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0">
        <v>1</v>
      </c>
      <c r="B24" s="26" t="s">
        <v>219</v>
      </c>
      <c r="C24" s="26" t="s">
        <v>98</v>
      </c>
      <c r="D24" s="22">
        <v>164</v>
      </c>
      <c r="E24" s="23">
        <v>6</v>
      </c>
      <c r="F24" s="27">
        <v>731</v>
      </c>
      <c r="G24" s="28">
        <v>16</v>
      </c>
      <c r="H24" s="48"/>
      <c r="I24" s="51">
        <v>2</v>
      </c>
      <c r="J24" s="52" t="s">
        <v>220</v>
      </c>
      <c r="K24" s="52" t="s">
        <v>184</v>
      </c>
      <c r="L24" s="22">
        <v>162</v>
      </c>
      <c r="M24" s="23">
        <v>9</v>
      </c>
      <c r="N24" s="22">
        <v>731</v>
      </c>
      <c r="O24" s="53">
        <v>21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5">
        <v>6</v>
      </c>
      <c r="B25" s="56" t="s">
        <v>221</v>
      </c>
      <c r="C25" s="56" t="s">
        <v>19</v>
      </c>
      <c r="D25" s="33">
        <v>159</v>
      </c>
      <c r="E25" s="34">
        <v>2</v>
      </c>
      <c r="F25" s="33">
        <v>723</v>
      </c>
      <c r="G25" s="57">
        <v>11</v>
      </c>
      <c r="H25" s="48"/>
      <c r="I25" s="55">
        <v>6</v>
      </c>
      <c r="J25" s="56" t="s">
        <v>222</v>
      </c>
      <c r="K25" s="56" t="s">
        <v>104</v>
      </c>
      <c r="L25" s="33">
        <v>111</v>
      </c>
      <c r="M25" s="34">
        <v>3</v>
      </c>
      <c r="N25" s="33">
        <v>571</v>
      </c>
      <c r="O25" s="57">
        <v>9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223</v>
      </c>
      <c r="C27" s="9" t="s">
        <v>224</v>
      </c>
      <c r="D27" s="9"/>
      <c r="E27" s="9" t="s">
        <v>225</v>
      </c>
      <c r="F27" s="8"/>
      <c r="G27" s="8"/>
      <c r="H27" s="48"/>
      <c r="I27" s="1"/>
      <c r="J27" s="8" t="s">
        <v>226</v>
      </c>
      <c r="K27" s="9" t="s">
        <v>227</v>
      </c>
      <c r="L27" s="9"/>
      <c r="M27" s="9" t="s">
        <v>228</v>
      </c>
      <c r="N27" s="8"/>
      <c r="O27" s="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8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58">
        <v>2</v>
      </c>
      <c r="B29" s="49" t="s">
        <v>229</v>
      </c>
      <c r="C29" s="49" t="s">
        <v>45</v>
      </c>
      <c r="D29" s="17">
        <v>150</v>
      </c>
      <c r="E29" s="18">
        <v>8</v>
      </c>
      <c r="F29" s="17">
        <v>787</v>
      </c>
      <c r="G29" s="50">
        <v>43</v>
      </c>
      <c r="H29" s="48"/>
      <c r="I29" s="58">
        <v>10</v>
      </c>
      <c r="J29" s="49" t="s">
        <v>230</v>
      </c>
      <c r="K29" s="49" t="s">
        <v>58</v>
      </c>
      <c r="L29" s="17">
        <v>157</v>
      </c>
      <c r="M29" s="18">
        <v>10</v>
      </c>
      <c r="N29" s="17">
        <v>753</v>
      </c>
      <c r="O29" s="50">
        <v>37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51">
        <v>6</v>
      </c>
      <c r="B30" s="52" t="s">
        <v>231</v>
      </c>
      <c r="C30" s="52" t="s">
        <v>106</v>
      </c>
      <c r="D30" s="22">
        <v>145</v>
      </c>
      <c r="E30" s="23">
        <v>6</v>
      </c>
      <c r="F30" s="22">
        <v>738</v>
      </c>
      <c r="G30" s="53">
        <v>31</v>
      </c>
      <c r="H30" s="48"/>
      <c r="I30" s="51">
        <v>8</v>
      </c>
      <c r="J30" s="52" t="s">
        <v>232</v>
      </c>
      <c r="K30" s="52" t="s">
        <v>106</v>
      </c>
      <c r="L30" s="22">
        <v>137</v>
      </c>
      <c r="M30" s="23">
        <v>3</v>
      </c>
      <c r="N30" s="22">
        <v>756</v>
      </c>
      <c r="O30" s="53">
        <v>36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0">
        <v>3</v>
      </c>
      <c r="B31" s="52" t="s">
        <v>233</v>
      </c>
      <c r="C31" s="52" t="s">
        <v>98</v>
      </c>
      <c r="D31" s="22">
        <v>146</v>
      </c>
      <c r="E31" s="23">
        <v>7</v>
      </c>
      <c r="F31" s="22">
        <v>718</v>
      </c>
      <c r="G31" s="53">
        <v>28</v>
      </c>
      <c r="H31" s="48"/>
      <c r="I31" s="20">
        <v>7</v>
      </c>
      <c r="J31" s="52" t="s">
        <v>234</v>
      </c>
      <c r="K31" s="52" t="s">
        <v>61</v>
      </c>
      <c r="L31" s="22">
        <v>141</v>
      </c>
      <c r="M31" s="23">
        <v>5</v>
      </c>
      <c r="N31" s="22">
        <v>746</v>
      </c>
      <c r="O31" s="53">
        <v>36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0">
        <v>1</v>
      </c>
      <c r="B32" s="26" t="s">
        <v>235</v>
      </c>
      <c r="C32" s="26" t="s">
        <v>98</v>
      </c>
      <c r="D32" s="22">
        <v>141</v>
      </c>
      <c r="E32" s="23">
        <v>3</v>
      </c>
      <c r="F32" s="27">
        <v>713</v>
      </c>
      <c r="G32" s="28">
        <v>25</v>
      </c>
      <c r="H32" s="48"/>
      <c r="I32" s="51">
        <v>6</v>
      </c>
      <c r="J32" s="52" t="s">
        <v>236</v>
      </c>
      <c r="K32" s="52" t="s">
        <v>237</v>
      </c>
      <c r="L32" s="22">
        <v>157</v>
      </c>
      <c r="M32" s="23">
        <v>10</v>
      </c>
      <c r="N32" s="22">
        <v>742</v>
      </c>
      <c r="O32" s="53">
        <v>34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51">
        <v>4</v>
      </c>
      <c r="B33" s="52" t="s">
        <v>238</v>
      </c>
      <c r="C33" s="52" t="s">
        <v>237</v>
      </c>
      <c r="D33" s="22">
        <v>136</v>
      </c>
      <c r="E33" s="23">
        <v>1</v>
      </c>
      <c r="F33" s="22">
        <v>711</v>
      </c>
      <c r="G33" s="53">
        <v>23</v>
      </c>
      <c r="H33" s="48"/>
      <c r="I33" s="20">
        <v>9</v>
      </c>
      <c r="J33" s="52" t="s">
        <v>239</v>
      </c>
      <c r="K33" s="52" t="s">
        <v>35</v>
      </c>
      <c r="L33" s="22">
        <v>149</v>
      </c>
      <c r="M33" s="23">
        <v>8</v>
      </c>
      <c r="N33" s="22">
        <v>738</v>
      </c>
      <c r="O33" s="53">
        <v>31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0">
        <v>9</v>
      </c>
      <c r="B34" s="52" t="s">
        <v>240</v>
      </c>
      <c r="C34" s="52" t="s">
        <v>23</v>
      </c>
      <c r="D34" s="22">
        <v>157</v>
      </c>
      <c r="E34" s="23">
        <v>9</v>
      </c>
      <c r="F34" s="22">
        <v>572</v>
      </c>
      <c r="G34" s="53">
        <v>23</v>
      </c>
      <c r="H34" s="48"/>
      <c r="I34" s="20">
        <v>1</v>
      </c>
      <c r="J34" s="26" t="s">
        <v>241</v>
      </c>
      <c r="K34" s="26" t="s">
        <v>21</v>
      </c>
      <c r="L34" s="22">
        <v>138</v>
      </c>
      <c r="M34" s="23">
        <v>4</v>
      </c>
      <c r="N34" s="27">
        <v>724</v>
      </c>
      <c r="O34" s="28">
        <v>28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1">
        <v>8</v>
      </c>
      <c r="B35" s="52" t="s">
        <v>242</v>
      </c>
      <c r="C35" s="52" t="s">
        <v>104</v>
      </c>
      <c r="D35" s="22">
        <v>145</v>
      </c>
      <c r="E35" s="23">
        <v>6</v>
      </c>
      <c r="F35" s="22">
        <v>703</v>
      </c>
      <c r="G35" s="53">
        <v>21</v>
      </c>
      <c r="H35" s="48"/>
      <c r="I35" s="20">
        <v>3</v>
      </c>
      <c r="J35" s="52" t="s">
        <v>243</v>
      </c>
      <c r="K35" s="52" t="s">
        <v>98</v>
      </c>
      <c r="L35" s="22">
        <v>149</v>
      </c>
      <c r="M35" s="23">
        <v>8</v>
      </c>
      <c r="N35" s="22">
        <v>458</v>
      </c>
      <c r="O35" s="53">
        <v>25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0">
        <v>5</v>
      </c>
      <c r="B36" s="52" t="s">
        <v>244</v>
      </c>
      <c r="C36" s="52" t="s">
        <v>19</v>
      </c>
      <c r="D36" s="22">
        <v>137</v>
      </c>
      <c r="E36" s="23">
        <v>2</v>
      </c>
      <c r="F36" s="22">
        <v>679</v>
      </c>
      <c r="G36" s="53">
        <v>17</v>
      </c>
      <c r="H36" s="48"/>
      <c r="I36" s="20">
        <v>5</v>
      </c>
      <c r="J36" s="52" t="s">
        <v>245</v>
      </c>
      <c r="K36" s="52" t="s">
        <v>246</v>
      </c>
      <c r="L36" s="22">
        <v>133</v>
      </c>
      <c r="M36" s="23">
        <v>2</v>
      </c>
      <c r="N36" s="22">
        <v>714</v>
      </c>
      <c r="O36" s="53">
        <v>22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31">
        <v>7</v>
      </c>
      <c r="B37" s="56" t="s">
        <v>247</v>
      </c>
      <c r="C37" s="56" t="s">
        <v>98</v>
      </c>
      <c r="D37" s="33">
        <v>143</v>
      </c>
      <c r="E37" s="34">
        <v>4</v>
      </c>
      <c r="F37" s="33">
        <v>674</v>
      </c>
      <c r="G37" s="57">
        <v>15</v>
      </c>
      <c r="H37" s="48"/>
      <c r="I37" s="51">
        <v>4</v>
      </c>
      <c r="J37" s="52" t="s">
        <v>248</v>
      </c>
      <c r="K37" s="52" t="s">
        <v>137</v>
      </c>
      <c r="L37" s="22">
        <v>142</v>
      </c>
      <c r="M37" s="23">
        <v>6</v>
      </c>
      <c r="N37" s="22">
        <v>673</v>
      </c>
      <c r="O37" s="53">
        <v>18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55">
        <v>2</v>
      </c>
      <c r="J38" s="56" t="s">
        <v>249</v>
      </c>
      <c r="K38" s="56" t="s">
        <v>106</v>
      </c>
      <c r="L38" s="59">
        <v>120</v>
      </c>
      <c r="M38" s="34">
        <v>1</v>
      </c>
      <c r="N38" s="33">
        <v>631</v>
      </c>
      <c r="O38" s="57">
        <v>9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"/>
      <c r="B40" s="8" t="s">
        <v>250</v>
      </c>
      <c r="C40" s="9" t="s">
        <v>251</v>
      </c>
      <c r="D40" s="9"/>
      <c r="E40" s="9" t="s">
        <v>252</v>
      </c>
      <c r="F40" s="8"/>
      <c r="G40" s="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5">
        <v>5</v>
      </c>
      <c r="B42" s="49" t="s">
        <v>253</v>
      </c>
      <c r="C42" s="49" t="s">
        <v>35</v>
      </c>
      <c r="D42" s="17">
        <v>160</v>
      </c>
      <c r="E42" s="18">
        <v>10</v>
      </c>
      <c r="F42" s="17">
        <v>792</v>
      </c>
      <c r="G42" s="50">
        <v>46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0">
        <v>9</v>
      </c>
      <c r="B43" s="52" t="s">
        <v>254</v>
      </c>
      <c r="C43" s="52" t="s">
        <v>134</v>
      </c>
      <c r="D43" s="22">
        <v>133</v>
      </c>
      <c r="E43" s="23">
        <v>4</v>
      </c>
      <c r="F43" s="22">
        <v>738</v>
      </c>
      <c r="G43" s="53">
        <v>36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51">
        <v>10</v>
      </c>
      <c r="B44" s="52" t="s">
        <v>255</v>
      </c>
      <c r="C44" s="52" t="s">
        <v>21</v>
      </c>
      <c r="D44" s="22">
        <v>148</v>
      </c>
      <c r="E44" s="23">
        <v>9</v>
      </c>
      <c r="F44" s="22">
        <v>713</v>
      </c>
      <c r="G44" s="53">
        <v>32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0">
        <v>1</v>
      </c>
      <c r="B45" s="26" t="s">
        <v>256</v>
      </c>
      <c r="C45" s="26" t="s">
        <v>17</v>
      </c>
      <c r="D45" s="22">
        <v>145</v>
      </c>
      <c r="E45" s="23">
        <v>8</v>
      </c>
      <c r="F45" s="27">
        <v>712</v>
      </c>
      <c r="G45" s="28">
        <v>31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1">
        <v>4</v>
      </c>
      <c r="B46" s="52" t="s">
        <v>257</v>
      </c>
      <c r="C46" s="52" t="s">
        <v>27</v>
      </c>
      <c r="D46" s="22">
        <v>136</v>
      </c>
      <c r="E46" s="23">
        <v>5</v>
      </c>
      <c r="F46" s="22">
        <v>684</v>
      </c>
      <c r="G46" s="53">
        <v>28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51">
        <v>2</v>
      </c>
      <c r="B47" s="52" t="s">
        <v>258</v>
      </c>
      <c r="C47" s="52" t="s">
        <v>35</v>
      </c>
      <c r="D47" s="22">
        <v>145</v>
      </c>
      <c r="E47" s="23">
        <v>8</v>
      </c>
      <c r="F47" s="22">
        <v>683</v>
      </c>
      <c r="G47" s="53">
        <v>28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1">
        <v>6</v>
      </c>
      <c r="B48" s="52" t="s">
        <v>259</v>
      </c>
      <c r="C48" s="52" t="s">
        <v>73</v>
      </c>
      <c r="D48" s="22">
        <v>138</v>
      </c>
      <c r="E48" s="23">
        <v>6</v>
      </c>
      <c r="F48" s="22">
        <v>699</v>
      </c>
      <c r="G48" s="53">
        <v>24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51">
        <v>8</v>
      </c>
      <c r="B49" s="52" t="s">
        <v>260</v>
      </c>
      <c r="C49" s="52" t="s">
        <v>35</v>
      </c>
      <c r="D49" s="22">
        <v>124</v>
      </c>
      <c r="E49" s="23">
        <v>3</v>
      </c>
      <c r="F49" s="22">
        <v>698</v>
      </c>
      <c r="G49" s="53">
        <v>24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0">
        <v>7</v>
      </c>
      <c r="B50" s="52" t="s">
        <v>261</v>
      </c>
      <c r="C50" s="52" t="s">
        <v>58</v>
      </c>
      <c r="D50" s="22">
        <v>119</v>
      </c>
      <c r="E50" s="23">
        <v>2</v>
      </c>
      <c r="F50" s="22">
        <v>688</v>
      </c>
      <c r="G50" s="53">
        <v>24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31">
        <v>3</v>
      </c>
      <c r="B51" s="56" t="s">
        <v>262</v>
      </c>
      <c r="C51" s="56" t="s">
        <v>237</v>
      </c>
      <c r="D51" s="33">
        <v>84</v>
      </c>
      <c r="E51" s="34">
        <v>1</v>
      </c>
      <c r="F51" s="33">
        <v>480</v>
      </c>
      <c r="G51" s="57">
        <v>5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10" t="s">
        <v>169</v>
      </c>
      <c r="F53" s="45" t="s">
        <v>170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10" t="s">
        <v>171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</sheetData>
  <mergeCells count="1">
    <mergeCell ref="J2:O2"/>
  </mergeCells>
  <hyperlinks>
    <hyperlink ref="B2" location="'Index'!A3" tooltip="Go to the Index sheet" display="á" xr:uid="{122DA32E-6432-4757-94EC-231439630B3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F1FB-4474-4CA7-ADFF-2DE18DE64FB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1322</v>
      </c>
      <c r="B1" s="2"/>
      <c r="C1" s="2"/>
      <c r="D1" s="3"/>
      <c r="E1" s="3"/>
      <c r="F1" s="3"/>
      <c r="G1" s="62"/>
      <c r="H1" s="3"/>
      <c r="I1" s="4" t="s">
        <v>1148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40"/>
      <c r="F2" s="10"/>
      <c r="G2" s="40"/>
      <c r="H2" s="10"/>
      <c r="I2" s="7" t="s">
        <v>318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8" t="s">
        <v>293</v>
      </c>
      <c r="B4" s="210"/>
      <c r="C4" s="279">
        <v>591</v>
      </c>
      <c r="D4" s="210"/>
      <c r="E4" s="267" t="s">
        <v>15</v>
      </c>
      <c r="F4" s="470">
        <f>SUM(F5:F7)</f>
        <v>589.01</v>
      </c>
      <c r="G4" s="71" t="s">
        <v>279</v>
      </c>
      <c r="H4" s="278" t="s">
        <v>1323</v>
      </c>
      <c r="I4" s="210"/>
      <c r="J4" s="279">
        <v>589</v>
      </c>
      <c r="K4" s="210"/>
      <c r="L4" s="267" t="s">
        <v>15</v>
      </c>
      <c r="M4" s="470">
        <f>SUM(M5:M7)</f>
        <v>596.02099999999996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81" t="s">
        <v>1249</v>
      </c>
      <c r="B5" s="282"/>
      <c r="C5" s="283"/>
      <c r="D5" s="451">
        <v>99.001999999999995</v>
      </c>
      <c r="E5" s="451">
        <v>95.001000000000005</v>
      </c>
      <c r="F5" s="463">
        <f>SUM(D5:E5)</f>
        <v>194.00299999999999</v>
      </c>
      <c r="H5" s="281" t="s">
        <v>107</v>
      </c>
      <c r="I5" s="282"/>
      <c r="J5" s="283"/>
      <c r="K5" s="451">
        <v>100.004</v>
      </c>
      <c r="L5" s="451">
        <v>98.001999999999995</v>
      </c>
      <c r="M5" s="463">
        <f>SUM(K5:L5)</f>
        <v>198.006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84" t="s">
        <v>1256</v>
      </c>
      <c r="B6" s="285"/>
      <c r="C6" s="286"/>
      <c r="D6" s="451">
        <v>99</v>
      </c>
      <c r="E6" s="451">
        <v>97.003</v>
      </c>
      <c r="F6" s="471">
        <f>SUM(D6:E6)</f>
        <v>196.00299999999999</v>
      </c>
      <c r="H6" s="284" t="s">
        <v>1251</v>
      </c>
      <c r="I6" s="285"/>
      <c r="J6" s="286"/>
      <c r="K6" s="451">
        <v>100.005</v>
      </c>
      <c r="L6" s="451">
        <v>100.004</v>
      </c>
      <c r="M6" s="471">
        <f>SUM(K6:L6)</f>
        <v>200.00900000000001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87" t="s">
        <v>231</v>
      </c>
      <c r="B7" s="288"/>
      <c r="C7" s="289"/>
      <c r="D7" s="455">
        <v>100.001</v>
      </c>
      <c r="E7" s="455">
        <v>99.003</v>
      </c>
      <c r="F7" s="472">
        <f>SUM(D7:E7)</f>
        <v>199.00400000000002</v>
      </c>
      <c r="H7" s="287" t="s">
        <v>1259</v>
      </c>
      <c r="I7" s="288"/>
      <c r="J7" s="289"/>
      <c r="K7" s="455">
        <v>100.004</v>
      </c>
      <c r="L7" s="455">
        <v>98.001999999999995</v>
      </c>
      <c r="M7" s="472">
        <f>SUM(K7:L7)</f>
        <v>198.006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278" t="s">
        <v>1324</v>
      </c>
      <c r="B9" s="210"/>
      <c r="C9" s="279">
        <v>582</v>
      </c>
      <c r="D9" s="210"/>
      <c r="E9" s="267" t="s">
        <v>15</v>
      </c>
      <c r="F9" s="470">
        <f>SUM(F10:F12)</f>
        <v>589.00199999999995</v>
      </c>
      <c r="G9" s="71" t="s">
        <v>279</v>
      </c>
      <c r="H9" s="278" t="s">
        <v>1325</v>
      </c>
      <c r="I9" s="210"/>
      <c r="J9" s="279">
        <v>585</v>
      </c>
      <c r="K9" s="210"/>
      <c r="L9" s="267" t="s">
        <v>15</v>
      </c>
      <c r="M9" s="470">
        <f>SUM(M10:M12)</f>
        <v>595.01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81" t="s">
        <v>1262</v>
      </c>
      <c r="B10" s="282"/>
      <c r="C10" s="283"/>
      <c r="D10" s="451">
        <v>98.001000000000005</v>
      </c>
      <c r="E10" s="451">
        <v>98</v>
      </c>
      <c r="F10" s="463">
        <f>SUM(D10:E10)</f>
        <v>196.001</v>
      </c>
      <c r="H10" s="281" t="s">
        <v>1272</v>
      </c>
      <c r="I10" s="282"/>
      <c r="J10" s="283"/>
      <c r="K10" s="451">
        <v>99.001999999999995</v>
      </c>
      <c r="L10" s="451">
        <v>98.001999999999995</v>
      </c>
      <c r="M10" s="463">
        <f>SUM(K10:L10)</f>
        <v>197.00399999999999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84" t="s">
        <v>1263</v>
      </c>
      <c r="B11" s="285"/>
      <c r="C11" s="286"/>
      <c r="D11" s="451">
        <v>99</v>
      </c>
      <c r="E11" s="451">
        <v>97</v>
      </c>
      <c r="F11" s="471">
        <f>SUM(D11:E11)</f>
        <v>196</v>
      </c>
      <c r="H11" s="284" t="s">
        <v>1276</v>
      </c>
      <c r="I11" s="285"/>
      <c r="J11" s="286"/>
      <c r="K11" s="451">
        <v>99.001999999999995</v>
      </c>
      <c r="L11" s="451">
        <v>99</v>
      </c>
      <c r="M11" s="471">
        <f>SUM(K11:L11)</f>
        <v>198.00200000000001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87" t="s">
        <v>1274</v>
      </c>
      <c r="B12" s="288"/>
      <c r="C12" s="289"/>
      <c r="D12" s="455">
        <v>100</v>
      </c>
      <c r="E12" s="455">
        <v>97.001000000000005</v>
      </c>
      <c r="F12" s="472">
        <f>SUM(D12:E12)</f>
        <v>197.001</v>
      </c>
      <c r="H12" s="287" t="s">
        <v>93</v>
      </c>
      <c r="I12" s="288"/>
      <c r="J12" s="289"/>
      <c r="K12" s="455">
        <v>100.003</v>
      </c>
      <c r="L12" s="455">
        <v>100.001</v>
      </c>
      <c r="M12" s="472">
        <f>SUM(K12:L12)</f>
        <v>200.00400000000002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278" t="s">
        <v>1326</v>
      </c>
      <c r="B14" s="210"/>
      <c r="C14" s="279">
        <v>596</v>
      </c>
      <c r="D14" s="210"/>
      <c r="E14" s="267" t="s">
        <v>15</v>
      </c>
      <c r="F14" s="470">
        <f>SUM(F15:F17)</f>
        <v>591.00400000000002</v>
      </c>
      <c r="G14" s="71" t="s">
        <v>279</v>
      </c>
      <c r="H14" s="278" t="s">
        <v>1327</v>
      </c>
      <c r="I14" s="210"/>
      <c r="J14" s="279">
        <v>592</v>
      </c>
      <c r="K14" s="210"/>
      <c r="L14" s="267" t="s">
        <v>15</v>
      </c>
      <c r="M14" s="470">
        <f>SUM(M15:M17)</f>
        <v>588.01900000000001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81" t="s">
        <v>1242</v>
      </c>
      <c r="B15" s="282"/>
      <c r="C15" s="283"/>
      <c r="D15" s="451">
        <v>99.003</v>
      </c>
      <c r="E15" s="451">
        <v>98</v>
      </c>
      <c r="F15" s="463">
        <f>SUM(D15:E15)</f>
        <v>197.00299999999999</v>
      </c>
      <c r="H15" s="281" t="s">
        <v>1243</v>
      </c>
      <c r="I15" s="282"/>
      <c r="J15" s="283"/>
      <c r="K15" s="451">
        <v>99.001000000000005</v>
      </c>
      <c r="L15" s="451">
        <v>98</v>
      </c>
      <c r="M15" s="463">
        <f>SUM(K15:L15)</f>
        <v>197.001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84" t="s">
        <v>123</v>
      </c>
      <c r="B16" s="285"/>
      <c r="C16" s="286"/>
      <c r="D16" s="451">
        <v>100.001</v>
      </c>
      <c r="E16" s="451">
        <v>99</v>
      </c>
      <c r="F16" s="471">
        <f>SUM(D16:E16)</f>
        <v>199.001</v>
      </c>
      <c r="H16" s="284" t="s">
        <v>1267</v>
      </c>
      <c r="I16" s="285"/>
      <c r="J16" s="286"/>
      <c r="K16" s="451">
        <v>99.001000000000005</v>
      </c>
      <c r="L16" s="451">
        <v>92</v>
      </c>
      <c r="M16" s="471">
        <f>SUM(K16:L16)</f>
        <v>191.001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87" t="s">
        <v>1246</v>
      </c>
      <c r="B17" s="288"/>
      <c r="C17" s="289"/>
      <c r="D17" s="455">
        <v>100</v>
      </c>
      <c r="E17" s="455">
        <v>95</v>
      </c>
      <c r="F17" s="472">
        <f>SUM(D17:E17)</f>
        <v>195</v>
      </c>
      <c r="H17" s="287" t="s">
        <v>1245</v>
      </c>
      <c r="I17" s="288"/>
      <c r="J17" s="289"/>
      <c r="K17" s="455">
        <v>100.009</v>
      </c>
      <c r="L17" s="455">
        <v>100.008</v>
      </c>
      <c r="M17" s="472">
        <f>SUM(K17:L17)</f>
        <v>200.017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40"/>
      <c r="H19" s="295" t="s">
        <v>4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1328</v>
      </c>
      <c r="C20" s="10"/>
      <c r="D20" s="10"/>
      <c r="E20" s="10"/>
      <c r="F20" s="10"/>
      <c r="G20" s="40"/>
      <c r="H20" s="81" t="s">
        <v>1326</v>
      </c>
      <c r="I20" s="23">
        <v>5</v>
      </c>
      <c r="J20" s="23">
        <v>5</v>
      </c>
      <c r="K20" s="23"/>
      <c r="L20" s="23"/>
      <c r="M20" s="525">
        <v>2977.0609999999997</v>
      </c>
      <c r="N20" s="75">
        <v>10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4" t="s">
        <v>1596</v>
      </c>
      <c r="C21" s="10"/>
      <c r="D21" s="10"/>
      <c r="E21" s="10"/>
      <c r="F21" s="10"/>
      <c r="G21" s="40"/>
      <c r="H21" s="297" t="s">
        <v>1323</v>
      </c>
      <c r="I21" s="143">
        <v>5</v>
      </c>
      <c r="J21" s="143">
        <v>3</v>
      </c>
      <c r="K21" s="143"/>
      <c r="L21" s="143">
        <v>2</v>
      </c>
      <c r="M21" s="512">
        <v>2963.0649999999996</v>
      </c>
      <c r="N21" s="144">
        <v>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40"/>
      <c r="H22" s="297" t="s">
        <v>1325</v>
      </c>
      <c r="I22" s="143">
        <v>5</v>
      </c>
      <c r="J22" s="143">
        <v>3</v>
      </c>
      <c r="K22" s="143"/>
      <c r="L22" s="143">
        <v>2</v>
      </c>
      <c r="M22" s="512">
        <v>2949.04</v>
      </c>
      <c r="N22" s="144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40"/>
      <c r="F23" s="10"/>
      <c r="G23" s="40"/>
      <c r="H23" s="465" t="s">
        <v>1327</v>
      </c>
      <c r="I23" s="143">
        <v>5</v>
      </c>
      <c r="J23" s="143">
        <v>2</v>
      </c>
      <c r="K23" s="143"/>
      <c r="L23" s="143">
        <v>3</v>
      </c>
      <c r="M23" s="512">
        <v>2936.0569999999998</v>
      </c>
      <c r="N23" s="144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40"/>
      <c r="F24" s="10"/>
      <c r="G24" s="40"/>
      <c r="H24" s="465" t="s">
        <v>293</v>
      </c>
      <c r="I24" s="146">
        <v>5</v>
      </c>
      <c r="J24" s="146">
        <v>1</v>
      </c>
      <c r="K24" s="146"/>
      <c r="L24" s="146">
        <v>4</v>
      </c>
      <c r="M24" s="526">
        <v>2949.0560000000005</v>
      </c>
      <c r="N24" s="147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40"/>
      <c r="F25" s="10"/>
      <c r="G25" s="40"/>
      <c r="H25" s="298" t="s">
        <v>1324</v>
      </c>
      <c r="I25" s="290">
        <v>5</v>
      </c>
      <c r="J25" s="290">
        <v>1</v>
      </c>
      <c r="K25" s="290"/>
      <c r="L25" s="290">
        <v>4</v>
      </c>
      <c r="M25" s="513">
        <v>2944.0319999999997</v>
      </c>
      <c r="N25" s="291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40"/>
      <c r="F26" s="10"/>
      <c r="G26" s="4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6"/>
      <c r="B27" s="86"/>
      <c r="C27" s="86"/>
      <c r="D27" s="86"/>
      <c r="E27" s="87"/>
      <c r="F27" s="86"/>
      <c r="G27" s="87"/>
      <c r="H27" s="86"/>
      <c r="I27" s="86"/>
      <c r="J27" s="86"/>
      <c r="K27" s="86"/>
      <c r="L27" s="86"/>
      <c r="M27" s="86"/>
      <c r="N27" s="86"/>
      <c r="O27" s="10"/>
      <c r="P27" s="8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40"/>
      <c r="F28" s="10"/>
      <c r="G28" s="4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278" t="s">
        <v>1329</v>
      </c>
      <c r="B30" s="210"/>
      <c r="C30" s="279">
        <v>580</v>
      </c>
      <c r="D30" s="473"/>
      <c r="E30" s="267" t="s">
        <v>15</v>
      </c>
      <c r="F30" s="470">
        <f>SUM(F31:F33)</f>
        <v>581.00399999999991</v>
      </c>
      <c r="G30" s="71" t="s">
        <v>279</v>
      </c>
      <c r="H30" s="278" t="s">
        <v>1330</v>
      </c>
      <c r="I30" s="210"/>
      <c r="J30" s="279">
        <v>581</v>
      </c>
      <c r="K30" s="210"/>
      <c r="L30" s="267" t="s">
        <v>15</v>
      </c>
      <c r="M30" s="470">
        <f>SUM(M31:M33)</f>
        <v>582.00900000000001</v>
      </c>
      <c r="O30" s="48"/>
      <c r="P30" s="48"/>
      <c r="Q30" s="48"/>
      <c r="R30" s="48"/>
      <c r="S30" s="48"/>
      <c r="T30" s="48"/>
      <c r="U30" s="10"/>
      <c r="V30" s="10"/>
      <c r="W30" s="10"/>
      <c r="X30" s="10"/>
      <c r="Y30" s="10"/>
    </row>
    <row r="31" spans="1:25" customFormat="1" ht="15.75" customHeight="1" x14ac:dyDescent="0.3">
      <c r="A31" s="281" t="s">
        <v>1296</v>
      </c>
      <c r="B31" s="282"/>
      <c r="C31" s="283"/>
      <c r="D31" s="451">
        <v>92</v>
      </c>
      <c r="E31" s="451">
        <v>92</v>
      </c>
      <c r="F31" s="463">
        <f>SUM(D31:E31)</f>
        <v>184</v>
      </c>
      <c r="H31" s="281" t="s">
        <v>1292</v>
      </c>
      <c r="I31" s="282"/>
      <c r="J31" s="283"/>
      <c r="K31" s="451">
        <v>99.001999999999995</v>
      </c>
      <c r="L31" s="451">
        <v>98.001999999999995</v>
      </c>
      <c r="M31" s="463">
        <f>SUM(K31:L31)</f>
        <v>197.00399999999999</v>
      </c>
      <c r="O31" s="48"/>
      <c r="P31" s="48"/>
      <c r="Q31" s="48"/>
      <c r="R31" s="48"/>
      <c r="S31" s="48"/>
      <c r="T31" s="48"/>
      <c r="U31" s="10"/>
      <c r="V31" s="10"/>
      <c r="W31" s="10"/>
      <c r="X31" s="10"/>
      <c r="Y31" s="10"/>
    </row>
    <row r="32" spans="1:25" customFormat="1" ht="15.75" customHeight="1" x14ac:dyDescent="0.3">
      <c r="A32" s="284" t="s">
        <v>1268</v>
      </c>
      <c r="B32" s="285"/>
      <c r="C32" s="286"/>
      <c r="D32" s="451">
        <v>99</v>
      </c>
      <c r="E32" s="451">
        <v>98.001000000000005</v>
      </c>
      <c r="F32" s="471">
        <f>SUM(D32:E32)</f>
        <v>197.001</v>
      </c>
      <c r="H32" s="284" t="s">
        <v>1260</v>
      </c>
      <c r="I32" s="285"/>
      <c r="J32" s="286"/>
      <c r="K32" s="451">
        <v>97.001000000000005</v>
      </c>
      <c r="L32" s="451">
        <v>97</v>
      </c>
      <c r="M32" s="471">
        <f>SUM(K32:L32)</f>
        <v>194.001</v>
      </c>
      <c r="O32" s="48"/>
      <c r="P32" s="48"/>
      <c r="Q32" s="48"/>
      <c r="R32" s="48"/>
      <c r="S32" s="48"/>
      <c r="T32" s="48"/>
      <c r="U32" s="10"/>
      <c r="V32" s="10"/>
      <c r="W32" s="10"/>
      <c r="X32" s="10"/>
      <c r="Y32" s="10"/>
    </row>
    <row r="33" spans="1:25" customFormat="1" ht="15.75" customHeight="1" x14ac:dyDescent="0.3">
      <c r="A33" s="287" t="s">
        <v>1252</v>
      </c>
      <c r="B33" s="288"/>
      <c r="C33" s="289"/>
      <c r="D33" s="455">
        <v>100.002</v>
      </c>
      <c r="E33" s="455">
        <v>100.001</v>
      </c>
      <c r="F33" s="472">
        <f>SUM(D33:E33)</f>
        <v>200.00299999999999</v>
      </c>
      <c r="H33" s="287" t="s">
        <v>22</v>
      </c>
      <c r="I33" s="288"/>
      <c r="J33" s="289"/>
      <c r="K33" s="455">
        <v>96.003</v>
      </c>
      <c r="L33" s="455">
        <v>95.001000000000005</v>
      </c>
      <c r="M33" s="472">
        <f>SUM(K33:L33)</f>
        <v>191.00400000000002</v>
      </c>
      <c r="O33" s="48"/>
      <c r="P33" s="48"/>
      <c r="Q33" s="48"/>
      <c r="R33" s="48"/>
      <c r="S33" s="48"/>
      <c r="T33" s="48"/>
      <c r="U33" s="10"/>
      <c r="V33" s="10"/>
      <c r="W33" s="10"/>
      <c r="X33" s="10"/>
      <c r="Y33" s="10"/>
    </row>
    <row r="34" spans="1:25" customFormat="1" ht="15.75" customHeight="1" x14ac:dyDescent="0.3">
      <c r="O34" s="48"/>
      <c r="P34" s="48"/>
      <c r="Q34" s="48"/>
      <c r="R34" s="48"/>
      <c r="S34" s="48"/>
      <c r="T34" s="48"/>
      <c r="U34" s="10"/>
      <c r="V34" s="10"/>
      <c r="W34" s="10"/>
      <c r="X34" s="10"/>
      <c r="Y34" s="10"/>
    </row>
    <row r="35" spans="1:25" customFormat="1" ht="15.75" customHeight="1" x14ac:dyDescent="0.3">
      <c r="A35" s="278" t="s">
        <v>1331</v>
      </c>
      <c r="B35" s="210"/>
      <c r="C35" s="279">
        <v>570</v>
      </c>
      <c r="D35" s="210"/>
      <c r="E35" s="267" t="s">
        <v>15</v>
      </c>
      <c r="F35" s="470">
        <f>SUM(F36:F38)</f>
        <v>568.005</v>
      </c>
      <c r="G35" s="71" t="s">
        <v>279</v>
      </c>
      <c r="H35" s="278" t="s">
        <v>1332</v>
      </c>
      <c r="I35" s="210"/>
      <c r="J35" s="279">
        <v>574</v>
      </c>
      <c r="K35" s="210"/>
      <c r="L35" s="267" t="s">
        <v>15</v>
      </c>
      <c r="M35" s="470">
        <f>SUM(M36:M38)</f>
        <v>566.005</v>
      </c>
      <c r="O35" s="48"/>
      <c r="P35" s="48"/>
      <c r="Q35" s="48"/>
      <c r="R35" s="48"/>
      <c r="S35" s="48"/>
      <c r="T35" s="48"/>
      <c r="U35" s="10"/>
      <c r="V35" s="10"/>
      <c r="W35" s="10"/>
      <c r="X35" s="10"/>
      <c r="Y35" s="10"/>
    </row>
    <row r="36" spans="1:25" customFormat="1" ht="15.75" customHeight="1" x14ac:dyDescent="0.3">
      <c r="A36" s="281" t="s">
        <v>1284</v>
      </c>
      <c r="B36" s="282"/>
      <c r="C36" s="283"/>
      <c r="D36" s="451">
        <v>95.001000000000005</v>
      </c>
      <c r="E36" s="451">
        <v>94</v>
      </c>
      <c r="F36" s="463">
        <f>SUM(D36:E36)</f>
        <v>189.001</v>
      </c>
      <c r="H36" s="281" t="s">
        <v>261</v>
      </c>
      <c r="I36" s="282"/>
      <c r="J36" s="283"/>
      <c r="K36" s="451">
        <v>90</v>
      </c>
      <c r="L36" s="451">
        <v>88</v>
      </c>
      <c r="M36" s="463">
        <f>SUM(K36:L36)</f>
        <v>178</v>
      </c>
      <c r="O36" s="48"/>
      <c r="P36" s="48"/>
      <c r="Q36" s="48"/>
      <c r="R36" s="48"/>
      <c r="S36" s="48"/>
      <c r="T36" s="48"/>
      <c r="U36" s="10"/>
      <c r="V36" s="10"/>
      <c r="W36" s="10"/>
      <c r="X36" s="10"/>
      <c r="Y36" s="10"/>
    </row>
    <row r="37" spans="1:25" customFormat="1" ht="15.75" customHeight="1" x14ac:dyDescent="0.3">
      <c r="A37" s="284" t="s">
        <v>1297</v>
      </c>
      <c r="B37" s="285"/>
      <c r="C37" s="286"/>
      <c r="D37" s="451">
        <v>94</v>
      </c>
      <c r="E37" s="451">
        <v>93.003</v>
      </c>
      <c r="F37" s="471">
        <f>SUM(D37:E37)</f>
        <v>187.00299999999999</v>
      </c>
      <c r="H37" s="284" t="s">
        <v>1258</v>
      </c>
      <c r="I37" s="285"/>
      <c r="J37" s="286"/>
      <c r="K37" s="451">
        <v>98.001999999999995</v>
      </c>
      <c r="L37" s="451">
        <v>98.001000000000005</v>
      </c>
      <c r="M37" s="471">
        <f>SUM(K37:L37)</f>
        <v>196.00299999999999</v>
      </c>
      <c r="O37" s="48"/>
      <c r="P37" s="48"/>
      <c r="Q37" s="48"/>
      <c r="R37" s="48"/>
      <c r="S37" s="48"/>
      <c r="T37" s="48"/>
      <c r="U37" s="10"/>
      <c r="V37" s="10"/>
      <c r="W37" s="10"/>
      <c r="X37" s="10"/>
      <c r="Y37" s="10"/>
    </row>
    <row r="38" spans="1:25" customFormat="1" ht="15.75" customHeight="1" x14ac:dyDescent="0.3">
      <c r="A38" s="287" t="s">
        <v>1298</v>
      </c>
      <c r="B38" s="288"/>
      <c r="C38" s="289"/>
      <c r="D38" s="455">
        <v>98.001000000000005</v>
      </c>
      <c r="E38" s="455">
        <v>94</v>
      </c>
      <c r="F38" s="472">
        <f>SUM(D38:E38)</f>
        <v>192.001</v>
      </c>
      <c r="H38" s="287" t="s">
        <v>372</v>
      </c>
      <c r="I38" s="288"/>
      <c r="J38" s="289"/>
      <c r="K38" s="455">
        <v>96.001999999999995</v>
      </c>
      <c r="L38" s="455">
        <v>96</v>
      </c>
      <c r="M38" s="472">
        <f>SUM(K38:L38)</f>
        <v>192.00200000000001</v>
      </c>
      <c r="O38" s="48"/>
      <c r="P38" s="48"/>
      <c r="Q38" s="48"/>
      <c r="R38" s="48"/>
      <c r="S38" s="48"/>
      <c r="T38" s="48"/>
      <c r="U38" s="10"/>
      <c r="V38" s="10"/>
      <c r="W38" s="10"/>
      <c r="X38" s="10"/>
      <c r="Y38" s="10"/>
    </row>
    <row r="39" spans="1:25" customFormat="1" ht="15.75" customHeight="1" x14ac:dyDescent="0.3">
      <c r="O39" s="48"/>
      <c r="P39" s="48"/>
      <c r="Q39" s="48"/>
      <c r="R39" s="48"/>
      <c r="S39" s="48"/>
      <c r="T39" s="48"/>
      <c r="U39" s="10"/>
      <c r="V39" s="10"/>
      <c r="W39" s="10"/>
      <c r="X39" s="10"/>
      <c r="Y39" s="10"/>
    </row>
    <row r="40" spans="1:25" customFormat="1" ht="15.75" customHeight="1" x14ac:dyDescent="0.3">
      <c r="A40" s="278" t="s">
        <v>1333</v>
      </c>
      <c r="B40" s="210"/>
      <c r="C40" s="279">
        <v>571</v>
      </c>
      <c r="D40" s="210"/>
      <c r="E40" s="267" t="s">
        <v>15</v>
      </c>
      <c r="F40" s="470">
        <f>SUM(F41:F43)</f>
        <v>571.00300000000004</v>
      </c>
      <c r="G40" s="71" t="s">
        <v>279</v>
      </c>
      <c r="H40" s="48" t="s">
        <v>284</v>
      </c>
      <c r="I40" s="48"/>
      <c r="J40" s="48"/>
      <c r="K40" s="48"/>
      <c r="L40" s="48"/>
      <c r="M40" s="48"/>
      <c r="O40" s="48"/>
      <c r="P40" s="48"/>
      <c r="Q40" s="48"/>
      <c r="R40" s="48"/>
      <c r="S40" s="48"/>
      <c r="T40" s="48"/>
      <c r="U40" s="10"/>
      <c r="V40" s="10"/>
      <c r="W40" s="10"/>
      <c r="X40" s="10"/>
      <c r="Y40" s="10"/>
    </row>
    <row r="41" spans="1:25" customFormat="1" ht="15.75" customHeight="1" x14ac:dyDescent="0.3">
      <c r="A41" s="281" t="s">
        <v>1280</v>
      </c>
      <c r="B41" s="282"/>
      <c r="C41" s="283"/>
      <c r="D41" s="451">
        <v>100.001</v>
      </c>
      <c r="E41" s="451">
        <v>98.001000000000005</v>
      </c>
      <c r="F41" s="463">
        <f>SUM(D41:E41)</f>
        <v>198.00200000000001</v>
      </c>
      <c r="H41" s="48"/>
      <c r="I41" s="48"/>
      <c r="J41" s="48"/>
      <c r="K41" s="48"/>
      <c r="L41" s="48"/>
      <c r="M41" s="48"/>
      <c r="O41" s="48"/>
      <c r="P41" s="48"/>
      <c r="Q41" s="48"/>
      <c r="R41" s="48"/>
      <c r="S41" s="48"/>
      <c r="T41" s="48"/>
      <c r="U41" s="10"/>
      <c r="V41" s="10"/>
      <c r="W41" s="10"/>
      <c r="X41" s="10"/>
      <c r="Y41" s="10"/>
    </row>
    <row r="42" spans="1:25" customFormat="1" ht="15.75" customHeight="1" x14ac:dyDescent="0.3">
      <c r="A42" s="284" t="s">
        <v>1275</v>
      </c>
      <c r="B42" s="285"/>
      <c r="C42" s="286"/>
      <c r="D42" s="451">
        <v>98</v>
      </c>
      <c r="E42" s="451">
        <v>98</v>
      </c>
      <c r="F42" s="471">
        <f>SUM(D42:E42)</f>
        <v>196</v>
      </c>
      <c r="H42" s="48"/>
      <c r="I42" s="48"/>
      <c r="J42" s="48"/>
      <c r="K42" s="48"/>
      <c r="L42" s="48"/>
      <c r="M42" s="48"/>
      <c r="O42" s="48"/>
      <c r="P42" s="48"/>
      <c r="Q42" s="48"/>
      <c r="R42" s="48"/>
      <c r="S42" s="48"/>
      <c r="T42" s="48"/>
      <c r="U42" s="10"/>
      <c r="V42" s="10"/>
      <c r="W42" s="10"/>
      <c r="X42" s="10"/>
      <c r="Y42" s="10"/>
    </row>
    <row r="43" spans="1:25" customFormat="1" ht="15.75" customHeight="1" x14ac:dyDescent="0.3">
      <c r="A43" s="287" t="s">
        <v>1303</v>
      </c>
      <c r="B43" s="288"/>
      <c r="C43" s="289"/>
      <c r="D43" s="455">
        <v>90</v>
      </c>
      <c r="E43" s="455">
        <v>87.001000000000005</v>
      </c>
      <c r="F43" s="472">
        <f>SUM(D43:E43)</f>
        <v>177.001</v>
      </c>
      <c r="H43" s="48"/>
      <c r="I43" s="48"/>
      <c r="J43" s="48"/>
      <c r="K43" s="48"/>
      <c r="L43" s="48"/>
      <c r="M43" s="48"/>
      <c r="O43" s="48"/>
      <c r="P43" s="48"/>
      <c r="Q43" s="48"/>
      <c r="R43" s="48"/>
      <c r="S43" s="48"/>
      <c r="T43" s="48"/>
      <c r="U43" s="10"/>
      <c r="V43" s="10"/>
      <c r="W43" s="10"/>
      <c r="X43" s="10"/>
      <c r="Y43" s="10"/>
    </row>
    <row r="44" spans="1:25" customFormat="1" ht="15.75" customHeight="1" x14ac:dyDescent="0.3">
      <c r="O44" s="48"/>
      <c r="P44" s="48"/>
      <c r="Q44" s="48"/>
      <c r="R44" s="48"/>
      <c r="S44" s="48"/>
      <c r="T44" s="48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40"/>
      <c r="H45" s="295" t="s">
        <v>7</v>
      </c>
      <c r="I45" s="212" t="s">
        <v>285</v>
      </c>
      <c r="J45" s="212" t="s">
        <v>286</v>
      </c>
      <c r="K45" s="212" t="s">
        <v>287</v>
      </c>
      <c r="L45" s="212" t="s">
        <v>288</v>
      </c>
      <c r="M45" s="212" t="s">
        <v>14</v>
      </c>
      <c r="N45" s="213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1334</v>
      </c>
      <c r="C46" s="10"/>
      <c r="D46" s="10"/>
      <c r="E46" s="10"/>
      <c r="F46" s="10"/>
      <c r="G46" s="40"/>
      <c r="H46" s="89" t="s">
        <v>1330</v>
      </c>
      <c r="I46" s="74">
        <v>5</v>
      </c>
      <c r="J46" s="74">
        <v>5</v>
      </c>
      <c r="K46" s="74"/>
      <c r="L46" s="74"/>
      <c r="M46" s="514">
        <v>2923.049</v>
      </c>
      <c r="N46" s="90">
        <v>10</v>
      </c>
      <c r="O46" s="48"/>
      <c r="P46" s="48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1" t="s">
        <v>1597</v>
      </c>
      <c r="C47" s="10"/>
      <c r="D47" s="10"/>
      <c r="E47" s="10"/>
      <c r="F47" s="10"/>
      <c r="G47" s="40"/>
      <c r="H47" s="300" t="s">
        <v>1331</v>
      </c>
      <c r="I47" s="184">
        <v>5</v>
      </c>
      <c r="J47" s="184">
        <v>4</v>
      </c>
      <c r="K47" s="184"/>
      <c r="L47" s="184">
        <v>1</v>
      </c>
      <c r="M47" s="515">
        <v>2874.0259999999998</v>
      </c>
      <c r="N47" s="185">
        <v>8</v>
      </c>
      <c r="O47" s="48"/>
      <c r="P47" s="48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40"/>
      <c r="H48" s="300" t="s">
        <v>1332</v>
      </c>
      <c r="I48" s="184">
        <v>5</v>
      </c>
      <c r="J48" s="184">
        <v>3</v>
      </c>
      <c r="K48" s="184"/>
      <c r="L48" s="184">
        <v>2</v>
      </c>
      <c r="M48" s="515">
        <v>2781.0300000000007</v>
      </c>
      <c r="N48" s="185">
        <v>6</v>
      </c>
      <c r="O48" s="48"/>
      <c r="P48" s="48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40"/>
      <c r="F49" s="10"/>
      <c r="G49" s="40"/>
      <c r="H49" s="300" t="s">
        <v>1329</v>
      </c>
      <c r="I49" s="184">
        <v>5</v>
      </c>
      <c r="J49" s="184">
        <v>2</v>
      </c>
      <c r="K49" s="184"/>
      <c r="L49" s="184">
        <v>3</v>
      </c>
      <c r="M49" s="515">
        <v>2885.029</v>
      </c>
      <c r="N49" s="185">
        <v>4</v>
      </c>
      <c r="O49" s="48"/>
      <c r="P49" s="48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40"/>
      <c r="F50" s="10"/>
      <c r="G50" s="40"/>
      <c r="H50" s="300" t="s">
        <v>1333</v>
      </c>
      <c r="I50" s="184">
        <v>5</v>
      </c>
      <c r="J50" s="184">
        <v>1</v>
      </c>
      <c r="K50" s="184"/>
      <c r="L50" s="184">
        <v>4</v>
      </c>
      <c r="M50" s="515">
        <v>2876.029</v>
      </c>
      <c r="N50" s="185">
        <v>2</v>
      </c>
      <c r="O50" s="48"/>
      <c r="P50" s="48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40"/>
      <c r="F51" s="10"/>
      <c r="G51" s="40"/>
      <c r="H51" s="301" t="s">
        <v>284</v>
      </c>
      <c r="I51" s="302"/>
      <c r="J51" s="302"/>
      <c r="K51" s="302"/>
      <c r="L51" s="302"/>
      <c r="M51" s="516"/>
      <c r="N51" s="303"/>
      <c r="O51" s="48"/>
      <c r="P51" s="48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8"/>
      <c r="B52" s="78"/>
      <c r="C52" s="78"/>
      <c r="D52" s="78"/>
      <c r="E52" s="78"/>
      <c r="F52" s="78"/>
      <c r="G52" s="466"/>
      <c r="H52" s="78"/>
      <c r="I52" s="78"/>
      <c r="J52" s="78"/>
      <c r="K52" s="78"/>
      <c r="L52" s="78"/>
      <c r="M52" s="78"/>
      <c r="N52" s="78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8" t="s">
        <v>1191</v>
      </c>
      <c r="B53" s="78"/>
      <c r="C53" s="78"/>
      <c r="D53" s="78"/>
      <c r="E53" s="78"/>
      <c r="F53" s="78"/>
      <c r="G53" s="466"/>
      <c r="H53" s="78"/>
      <c r="I53" s="78"/>
      <c r="J53" s="78"/>
      <c r="K53" s="78"/>
      <c r="L53" s="78"/>
      <c r="M53" s="78"/>
      <c r="N53" s="7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8"/>
      <c r="B54" s="78"/>
      <c r="C54" s="78"/>
      <c r="D54" s="78"/>
      <c r="E54" s="78"/>
      <c r="F54" s="78"/>
      <c r="G54" s="466"/>
      <c r="H54" s="78"/>
      <c r="I54" s="78"/>
      <c r="J54" s="78"/>
      <c r="K54" s="78"/>
      <c r="L54" s="78"/>
      <c r="M54" s="78"/>
      <c r="N54" s="78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1192</v>
      </c>
      <c r="B55" s="10"/>
      <c r="C55" s="10"/>
      <c r="D55" s="10"/>
      <c r="E55" s="106" t="s">
        <v>374</v>
      </c>
      <c r="F55" s="10"/>
      <c r="G55" s="10"/>
      <c r="H55" s="78"/>
      <c r="I55" s="78"/>
      <c r="J55" s="78"/>
      <c r="K55" s="78"/>
      <c r="L55" s="78"/>
      <c r="M55" s="78"/>
      <c r="N55" s="78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375</v>
      </c>
      <c r="B56" s="10"/>
      <c r="C56" s="10"/>
      <c r="D56" s="10"/>
      <c r="E56" s="10"/>
      <c r="F56" s="10"/>
      <c r="G56" s="40"/>
      <c r="H56" s="78"/>
      <c r="I56" s="78"/>
      <c r="J56" s="78"/>
      <c r="K56" s="78"/>
      <c r="L56" s="78"/>
      <c r="M56" s="78"/>
      <c r="N56" s="78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8"/>
      <c r="B57" s="78"/>
      <c r="C57" s="78"/>
      <c r="D57" s="78"/>
      <c r="E57" s="78"/>
      <c r="F57" s="78"/>
      <c r="G57" s="466"/>
      <c r="H57" s="78"/>
      <c r="I57" s="78"/>
      <c r="J57" s="78"/>
      <c r="K57" s="78"/>
      <c r="L57" s="78"/>
      <c r="M57" s="78"/>
      <c r="N57" s="7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8"/>
      <c r="B58" s="78"/>
      <c r="C58" s="78"/>
      <c r="D58" s="78"/>
      <c r="E58" s="78"/>
      <c r="F58" s="78"/>
      <c r="G58" s="466"/>
      <c r="H58" s="78"/>
      <c r="I58" s="78"/>
      <c r="J58" s="78"/>
      <c r="K58" s="78"/>
      <c r="L58" s="78"/>
      <c r="M58" s="78"/>
      <c r="N58" s="78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8"/>
      <c r="B59" s="78"/>
      <c r="C59" s="78"/>
      <c r="D59" s="78"/>
      <c r="E59" s="78"/>
      <c r="F59" s="78"/>
      <c r="G59" s="466"/>
      <c r="H59" s="78"/>
      <c r="I59" s="78"/>
      <c r="J59" s="78"/>
      <c r="K59" s="78"/>
      <c r="L59" s="78"/>
      <c r="M59" s="78"/>
      <c r="N59" s="7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8"/>
      <c r="B60" s="78"/>
      <c r="C60" s="78"/>
      <c r="D60" s="78"/>
      <c r="E60" s="78"/>
      <c r="F60" s="78"/>
      <c r="G60" s="466"/>
      <c r="H60" s="78"/>
      <c r="I60" s="78"/>
      <c r="J60" s="78"/>
      <c r="K60" s="78"/>
      <c r="L60" s="78"/>
      <c r="M60" s="78"/>
      <c r="N60" s="78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8"/>
      <c r="B61" s="78"/>
      <c r="C61" s="78"/>
      <c r="D61" s="78"/>
      <c r="E61" s="78"/>
      <c r="F61" s="78"/>
      <c r="G61" s="466"/>
      <c r="H61" s="78"/>
      <c r="I61" s="78"/>
      <c r="J61" s="78"/>
      <c r="K61" s="78"/>
      <c r="L61" s="78"/>
      <c r="M61" s="78"/>
      <c r="N61" s="78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8"/>
      <c r="B62" s="78"/>
      <c r="C62" s="78"/>
      <c r="D62" s="78"/>
      <c r="E62" s="78"/>
      <c r="F62" s="78"/>
      <c r="G62" s="466"/>
      <c r="H62" s="78"/>
      <c r="I62" s="78"/>
      <c r="J62" s="78"/>
      <c r="K62" s="78"/>
      <c r="L62" s="78"/>
      <c r="M62" s="78"/>
      <c r="N62" s="78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8"/>
      <c r="B63" s="78"/>
      <c r="C63" s="78"/>
      <c r="D63" s="78"/>
      <c r="E63" s="78"/>
      <c r="F63" s="78"/>
      <c r="G63" s="466"/>
      <c r="H63" s="78"/>
      <c r="I63" s="78"/>
      <c r="J63" s="78"/>
      <c r="K63" s="78"/>
      <c r="L63" s="78"/>
      <c r="M63" s="78"/>
      <c r="N63" s="7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8"/>
      <c r="B64" s="78"/>
      <c r="C64" s="78"/>
      <c r="D64" s="78"/>
      <c r="E64" s="78"/>
      <c r="F64" s="78"/>
      <c r="G64" s="466"/>
      <c r="H64" s="78"/>
      <c r="I64" s="78"/>
      <c r="J64" s="78"/>
      <c r="K64" s="78"/>
      <c r="L64" s="78"/>
      <c r="M64" s="78"/>
      <c r="N64" s="78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8"/>
      <c r="B65" s="78"/>
      <c r="C65" s="78"/>
      <c r="D65" s="78"/>
      <c r="E65" s="78"/>
      <c r="F65" s="78"/>
      <c r="G65" s="466"/>
      <c r="H65" s="78"/>
      <c r="I65" s="78"/>
      <c r="J65" s="78"/>
      <c r="K65" s="78"/>
      <c r="L65" s="78"/>
      <c r="M65" s="78"/>
      <c r="N65" s="78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8"/>
      <c r="B66" s="78"/>
      <c r="C66" s="78"/>
      <c r="D66" s="78"/>
      <c r="E66" s="78"/>
      <c r="F66" s="78"/>
      <c r="G66" s="466"/>
      <c r="H66" s="78"/>
      <c r="I66" s="78"/>
      <c r="J66" s="78"/>
      <c r="K66" s="78"/>
      <c r="L66" s="78"/>
      <c r="M66" s="78"/>
      <c r="N66" s="78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8"/>
      <c r="B67" s="78"/>
      <c r="C67" s="78"/>
      <c r="D67" s="78"/>
      <c r="E67" s="78"/>
      <c r="F67" s="78"/>
      <c r="G67" s="466"/>
      <c r="H67" s="78"/>
      <c r="I67" s="78"/>
      <c r="J67" s="78"/>
      <c r="K67" s="78"/>
      <c r="L67" s="78"/>
      <c r="M67" s="78"/>
      <c r="N67" s="78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8"/>
      <c r="B68" s="78"/>
      <c r="C68" s="78"/>
      <c r="D68" s="78"/>
      <c r="E68" s="78"/>
      <c r="F68" s="78"/>
      <c r="G68" s="466"/>
      <c r="H68" s="78"/>
      <c r="I68" s="78"/>
      <c r="J68" s="78"/>
      <c r="K68" s="78"/>
      <c r="L68" s="78"/>
      <c r="M68" s="78"/>
      <c r="N68" s="78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8"/>
      <c r="B69" s="78"/>
      <c r="C69" s="78"/>
      <c r="D69" s="78"/>
      <c r="E69" s="78"/>
      <c r="F69" s="78"/>
      <c r="G69" s="466"/>
      <c r="H69" s="78"/>
      <c r="I69" s="78"/>
      <c r="J69" s="78"/>
      <c r="K69" s="78"/>
      <c r="L69" s="78"/>
      <c r="M69" s="78"/>
      <c r="N69" s="78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8"/>
      <c r="B70" s="78"/>
      <c r="C70" s="78"/>
      <c r="D70" s="78"/>
      <c r="E70" s="78"/>
      <c r="F70" s="78"/>
      <c r="G70" s="466"/>
      <c r="H70" s="78"/>
      <c r="I70" s="78"/>
      <c r="J70" s="78"/>
      <c r="K70" s="78"/>
      <c r="L70" s="78"/>
      <c r="M70" s="78"/>
      <c r="N70" s="78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8"/>
      <c r="B71" s="78"/>
      <c r="C71" s="78"/>
      <c r="D71" s="78"/>
      <c r="E71" s="78"/>
      <c r="F71" s="78"/>
      <c r="G71" s="466"/>
      <c r="H71" s="78"/>
      <c r="I71" s="78"/>
      <c r="J71" s="78"/>
      <c r="K71" s="78"/>
      <c r="L71" s="78"/>
      <c r="M71" s="78"/>
      <c r="N71" s="7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8"/>
      <c r="B72" s="78"/>
      <c r="C72" s="78"/>
      <c r="D72" s="78"/>
      <c r="E72" s="78"/>
      <c r="F72" s="78"/>
      <c r="G72" s="466"/>
      <c r="H72" s="78"/>
      <c r="I72" s="78"/>
      <c r="J72" s="78"/>
      <c r="K72" s="78"/>
      <c r="L72" s="78"/>
      <c r="M72" s="78"/>
      <c r="N72" s="78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8"/>
      <c r="B73" s="78"/>
      <c r="C73" s="78"/>
      <c r="D73" s="78"/>
      <c r="E73" s="78"/>
      <c r="F73" s="78"/>
      <c r="G73" s="466"/>
      <c r="H73" s="78"/>
      <c r="I73" s="78"/>
      <c r="J73" s="78"/>
      <c r="K73" s="78"/>
      <c r="L73" s="78"/>
      <c r="M73" s="78"/>
      <c r="N73" s="7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8"/>
      <c r="B74" s="78"/>
      <c r="C74" s="78"/>
      <c r="D74" s="78"/>
      <c r="E74" s="78"/>
      <c r="F74" s="78"/>
      <c r="G74" s="466"/>
      <c r="H74" s="78"/>
      <c r="I74" s="78"/>
      <c r="J74" s="78"/>
      <c r="K74" s="78"/>
      <c r="L74" s="78"/>
      <c r="M74" s="78"/>
      <c r="N74" s="7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8"/>
      <c r="B75" s="78"/>
      <c r="C75" s="78"/>
      <c r="D75" s="78"/>
      <c r="E75" s="78"/>
      <c r="F75" s="78"/>
      <c r="G75" s="466"/>
      <c r="H75" s="78"/>
      <c r="I75" s="78"/>
      <c r="J75" s="78"/>
      <c r="K75" s="78"/>
      <c r="L75" s="78"/>
      <c r="M75" s="78"/>
      <c r="N75" s="78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8"/>
      <c r="B76" s="78"/>
      <c r="C76" s="78"/>
      <c r="D76" s="78"/>
      <c r="E76" s="78"/>
      <c r="F76" s="78"/>
      <c r="G76" s="466"/>
      <c r="H76" s="78"/>
      <c r="I76" s="78"/>
      <c r="J76" s="78"/>
      <c r="K76" s="78"/>
      <c r="L76" s="78"/>
      <c r="M76" s="78"/>
      <c r="N76" s="7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8"/>
      <c r="B77" s="78"/>
      <c r="C77" s="78"/>
      <c r="D77" s="78"/>
      <c r="E77" s="78"/>
      <c r="F77" s="78"/>
      <c r="G77" s="466"/>
      <c r="H77" s="78"/>
      <c r="I77" s="78"/>
      <c r="J77" s="78"/>
      <c r="K77" s="78"/>
      <c r="L77" s="78"/>
      <c r="M77" s="78"/>
      <c r="N77" s="7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8"/>
      <c r="B78" s="78"/>
      <c r="C78" s="78"/>
      <c r="D78" s="78"/>
      <c r="E78" s="78"/>
      <c r="F78" s="78"/>
      <c r="G78" s="466"/>
      <c r="H78" s="78"/>
      <c r="I78" s="78"/>
      <c r="J78" s="78"/>
      <c r="K78" s="78"/>
      <c r="L78" s="78"/>
      <c r="M78" s="78"/>
      <c r="N78" s="7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8"/>
      <c r="B79" s="78"/>
      <c r="C79" s="78"/>
      <c r="D79" s="78"/>
      <c r="E79" s="78"/>
      <c r="F79" s="78"/>
      <c r="G79" s="466"/>
      <c r="H79" s="78"/>
      <c r="I79" s="78"/>
      <c r="J79" s="78"/>
      <c r="K79" s="78"/>
      <c r="L79" s="78"/>
      <c r="M79" s="78"/>
      <c r="N79" s="7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8"/>
      <c r="B80" s="78"/>
      <c r="C80" s="78"/>
      <c r="D80" s="78"/>
      <c r="E80" s="78"/>
      <c r="F80" s="78"/>
      <c r="G80" s="466"/>
      <c r="H80" s="78"/>
      <c r="I80" s="78"/>
      <c r="J80" s="78"/>
      <c r="K80" s="78"/>
      <c r="L80" s="78"/>
      <c r="M80" s="78"/>
      <c r="N80" s="7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8"/>
      <c r="B81" s="78"/>
      <c r="C81" s="78"/>
      <c r="D81" s="78"/>
      <c r="E81" s="78"/>
      <c r="F81" s="78"/>
      <c r="G81" s="466"/>
      <c r="H81" s="78"/>
      <c r="I81" s="78"/>
      <c r="J81" s="78"/>
      <c r="K81" s="78"/>
      <c r="L81" s="78"/>
      <c r="M81" s="78"/>
      <c r="N81" s="7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8"/>
      <c r="B82" s="78"/>
      <c r="C82" s="78"/>
      <c r="D82" s="78"/>
      <c r="E82" s="78"/>
      <c r="F82" s="78"/>
      <c r="G82" s="466"/>
      <c r="H82" s="78"/>
      <c r="I82" s="78"/>
      <c r="J82" s="78"/>
      <c r="K82" s="78"/>
      <c r="L82" s="78"/>
      <c r="M82" s="78"/>
      <c r="N82" s="7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8"/>
      <c r="B83" s="78"/>
      <c r="C83" s="78"/>
      <c r="D83" s="78"/>
      <c r="E83" s="78"/>
      <c r="F83" s="78"/>
      <c r="G83" s="466"/>
      <c r="H83" s="78"/>
      <c r="I83" s="78"/>
      <c r="J83" s="78"/>
      <c r="K83" s="78"/>
      <c r="L83" s="78"/>
      <c r="M83" s="78"/>
      <c r="N83" s="7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8"/>
      <c r="B84" s="78"/>
      <c r="C84" s="78"/>
      <c r="D84" s="78"/>
      <c r="E84" s="78"/>
      <c r="F84" s="78"/>
      <c r="G84" s="466"/>
      <c r="H84" s="78"/>
      <c r="I84" s="78"/>
      <c r="J84" s="78"/>
      <c r="K84" s="78"/>
      <c r="L84" s="78"/>
      <c r="M84" s="78"/>
      <c r="N84" s="7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8"/>
      <c r="B85" s="78"/>
      <c r="C85" s="78"/>
      <c r="D85" s="78"/>
      <c r="E85" s="78"/>
      <c r="F85" s="78"/>
      <c r="G85" s="466"/>
      <c r="H85" s="78"/>
      <c r="I85" s="78"/>
      <c r="J85" s="78"/>
      <c r="K85" s="78"/>
      <c r="L85" s="78"/>
      <c r="M85" s="78"/>
      <c r="N85" s="78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8"/>
      <c r="B86" s="78"/>
      <c r="C86" s="78"/>
      <c r="D86" s="78"/>
      <c r="E86" s="78"/>
      <c r="F86" s="78"/>
      <c r="G86" s="466"/>
      <c r="H86" s="78"/>
      <c r="I86" s="78"/>
      <c r="J86" s="78"/>
      <c r="K86" s="78"/>
      <c r="L86" s="78"/>
      <c r="M86" s="78"/>
      <c r="N86" s="78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8"/>
      <c r="B87" s="78"/>
      <c r="C87" s="78"/>
      <c r="D87" s="78"/>
      <c r="E87" s="78"/>
      <c r="F87" s="78"/>
      <c r="G87" s="466"/>
      <c r="H87" s="78"/>
      <c r="I87" s="78"/>
      <c r="J87" s="78"/>
      <c r="K87" s="78"/>
      <c r="L87" s="78"/>
      <c r="M87" s="78"/>
      <c r="N87" s="78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8"/>
      <c r="B88" s="78"/>
      <c r="C88" s="78"/>
      <c r="D88" s="78"/>
      <c r="E88" s="78"/>
      <c r="F88" s="78"/>
      <c r="G88" s="466"/>
      <c r="H88" s="78"/>
      <c r="I88" s="78"/>
      <c r="J88" s="78"/>
      <c r="K88" s="78"/>
      <c r="L88" s="78"/>
      <c r="M88" s="78"/>
      <c r="N88" s="78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8"/>
      <c r="B89" s="78"/>
      <c r="C89" s="78"/>
      <c r="D89" s="78"/>
      <c r="E89" s="78"/>
      <c r="F89" s="78"/>
      <c r="G89" s="466"/>
      <c r="H89" s="78"/>
      <c r="I89" s="78"/>
      <c r="J89" s="78"/>
      <c r="K89" s="78"/>
      <c r="L89" s="78"/>
      <c r="M89" s="78"/>
      <c r="N89" s="7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8"/>
      <c r="B90" s="78"/>
      <c r="C90" s="78"/>
      <c r="D90" s="78"/>
      <c r="E90" s="78"/>
      <c r="F90" s="78"/>
      <c r="G90" s="466"/>
      <c r="H90" s="78"/>
      <c r="I90" s="78"/>
      <c r="J90" s="78"/>
      <c r="K90" s="78"/>
      <c r="L90" s="78"/>
      <c r="M90" s="78"/>
      <c r="N90" s="7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8"/>
      <c r="B91" s="78"/>
      <c r="C91" s="78"/>
      <c r="D91" s="78"/>
      <c r="E91" s="78"/>
      <c r="F91" s="78"/>
      <c r="G91" s="466"/>
      <c r="H91" s="78"/>
      <c r="I91" s="78"/>
      <c r="J91" s="78"/>
      <c r="K91" s="78"/>
      <c r="L91" s="78"/>
      <c r="M91" s="78"/>
      <c r="N91" s="7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8"/>
      <c r="B92" s="78"/>
      <c r="C92" s="78"/>
      <c r="D92" s="78"/>
      <c r="E92" s="78"/>
      <c r="F92" s="78"/>
      <c r="G92" s="466"/>
      <c r="H92" s="78"/>
      <c r="I92" s="78"/>
      <c r="J92" s="78"/>
      <c r="K92" s="78"/>
      <c r="L92" s="78"/>
      <c r="M92" s="78"/>
      <c r="N92" s="7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8"/>
      <c r="B93" s="78"/>
      <c r="C93" s="78"/>
      <c r="D93" s="78"/>
      <c r="E93" s="78"/>
      <c r="F93" s="78"/>
      <c r="G93" s="466"/>
      <c r="H93" s="78"/>
      <c r="I93" s="78"/>
      <c r="J93" s="78"/>
      <c r="K93" s="78"/>
      <c r="L93" s="78"/>
      <c r="M93" s="78"/>
      <c r="N93" s="7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8"/>
      <c r="B94" s="78"/>
      <c r="C94" s="78"/>
      <c r="D94" s="78"/>
      <c r="E94" s="78"/>
      <c r="F94" s="78"/>
      <c r="G94" s="466"/>
      <c r="H94" s="78"/>
      <c r="I94" s="78"/>
      <c r="J94" s="78"/>
      <c r="K94" s="78"/>
      <c r="L94" s="78"/>
      <c r="M94" s="78"/>
      <c r="N94" s="7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8"/>
      <c r="B95" s="78"/>
      <c r="C95" s="78"/>
      <c r="D95" s="78"/>
      <c r="E95" s="78"/>
      <c r="F95" s="78"/>
      <c r="G95" s="466"/>
      <c r="H95" s="78"/>
      <c r="I95" s="78"/>
      <c r="J95" s="78"/>
      <c r="K95" s="78"/>
      <c r="L95" s="78"/>
      <c r="M95" s="78"/>
      <c r="N95" s="7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8"/>
      <c r="B96" s="78"/>
      <c r="C96" s="78"/>
      <c r="D96" s="78"/>
      <c r="E96" s="78"/>
      <c r="F96" s="78"/>
      <c r="G96" s="466"/>
      <c r="H96" s="78"/>
      <c r="I96" s="78"/>
      <c r="J96" s="78"/>
      <c r="K96" s="78"/>
      <c r="L96" s="78"/>
      <c r="M96" s="78"/>
      <c r="N96" s="7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8"/>
      <c r="B97" s="78"/>
      <c r="C97" s="78"/>
      <c r="D97" s="78"/>
      <c r="E97" s="78"/>
      <c r="F97" s="78"/>
      <c r="G97" s="466"/>
      <c r="H97" s="78"/>
      <c r="I97" s="78"/>
      <c r="J97" s="78"/>
      <c r="K97" s="78"/>
      <c r="L97" s="78"/>
      <c r="M97" s="78"/>
      <c r="N97" s="78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8"/>
      <c r="B98" s="78"/>
      <c r="C98" s="78"/>
      <c r="D98" s="78"/>
      <c r="E98" s="78"/>
      <c r="F98" s="78"/>
      <c r="G98" s="466"/>
      <c r="H98" s="78"/>
      <c r="I98" s="78"/>
      <c r="J98" s="78"/>
      <c r="K98" s="78"/>
      <c r="L98" s="78"/>
      <c r="M98" s="78"/>
      <c r="N98" s="7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8"/>
      <c r="B99" s="78"/>
      <c r="C99" s="78"/>
      <c r="D99" s="78"/>
      <c r="E99" s="78"/>
      <c r="F99" s="78"/>
      <c r="G99" s="466"/>
      <c r="H99" s="78"/>
      <c r="I99" s="78"/>
      <c r="J99" s="78"/>
      <c r="K99" s="78"/>
      <c r="L99" s="78"/>
      <c r="M99" s="78"/>
      <c r="N99" s="78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8"/>
      <c r="B100" s="78"/>
      <c r="C100" s="78"/>
      <c r="D100" s="78"/>
      <c r="E100" s="78"/>
      <c r="F100" s="78"/>
      <c r="G100" s="466"/>
      <c r="H100" s="78"/>
      <c r="I100" s="78"/>
      <c r="J100" s="78"/>
      <c r="K100" s="78"/>
      <c r="L100" s="78"/>
      <c r="M100" s="78"/>
      <c r="N100" s="78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8"/>
      <c r="B101" s="78"/>
      <c r="C101" s="78"/>
      <c r="D101" s="78"/>
      <c r="E101" s="78"/>
      <c r="F101" s="78"/>
      <c r="G101" s="466"/>
      <c r="H101" s="78"/>
      <c r="I101" s="78"/>
      <c r="J101" s="78"/>
      <c r="K101" s="78"/>
      <c r="L101" s="78"/>
      <c r="M101" s="78"/>
      <c r="N101" s="78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8"/>
      <c r="B102" s="78"/>
      <c r="C102" s="78"/>
      <c r="D102" s="78"/>
      <c r="E102" s="78"/>
      <c r="F102" s="78"/>
      <c r="G102" s="466"/>
      <c r="H102" s="78"/>
      <c r="I102" s="78"/>
      <c r="J102" s="78"/>
      <c r="K102" s="78"/>
      <c r="L102" s="78"/>
      <c r="M102" s="78"/>
      <c r="N102" s="78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8"/>
      <c r="B103" s="78"/>
      <c r="C103" s="78"/>
      <c r="D103" s="78"/>
      <c r="E103" s="78"/>
      <c r="F103" s="78"/>
      <c r="G103" s="466"/>
      <c r="H103" s="78"/>
      <c r="I103" s="78"/>
      <c r="J103" s="78"/>
      <c r="K103" s="78"/>
      <c r="L103" s="78"/>
      <c r="M103" s="78"/>
      <c r="N103" s="78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8"/>
      <c r="B104" s="78"/>
      <c r="C104" s="78"/>
      <c r="D104" s="78"/>
      <c r="E104" s="78"/>
      <c r="F104" s="78"/>
      <c r="G104" s="466"/>
      <c r="H104" s="78"/>
      <c r="I104" s="78"/>
      <c r="J104" s="78"/>
      <c r="K104" s="78"/>
      <c r="L104" s="78"/>
      <c r="M104" s="78"/>
      <c r="N104" s="7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8"/>
      <c r="B105" s="78"/>
      <c r="C105" s="78"/>
      <c r="D105" s="78"/>
      <c r="E105" s="78"/>
      <c r="F105" s="78"/>
      <c r="G105" s="466"/>
      <c r="H105" s="78"/>
      <c r="I105" s="78"/>
      <c r="J105" s="78"/>
      <c r="K105" s="78"/>
      <c r="L105" s="78"/>
      <c r="M105" s="78"/>
      <c r="N105" s="7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8"/>
      <c r="B106" s="78"/>
      <c r="C106" s="78"/>
      <c r="D106" s="78"/>
      <c r="E106" s="78"/>
      <c r="F106" s="78"/>
      <c r="G106" s="466"/>
      <c r="H106" s="78"/>
      <c r="I106" s="78"/>
      <c r="J106" s="78"/>
      <c r="K106" s="78"/>
      <c r="L106" s="78"/>
      <c r="M106" s="78"/>
      <c r="N106" s="7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8"/>
      <c r="B107" s="78"/>
      <c r="C107" s="78"/>
      <c r="D107" s="78"/>
      <c r="E107" s="78"/>
      <c r="F107" s="78"/>
      <c r="G107" s="466"/>
      <c r="H107" s="78"/>
      <c r="I107" s="78"/>
      <c r="J107" s="78"/>
      <c r="K107" s="78"/>
      <c r="L107" s="78"/>
      <c r="M107" s="78"/>
      <c r="N107" s="7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8"/>
      <c r="B108" s="78"/>
      <c r="C108" s="78"/>
      <c r="D108" s="78"/>
      <c r="E108" s="78"/>
      <c r="F108" s="78"/>
      <c r="G108" s="466"/>
      <c r="H108" s="78"/>
      <c r="I108" s="78"/>
      <c r="J108" s="78"/>
      <c r="K108" s="78"/>
      <c r="L108" s="78"/>
      <c r="M108" s="78"/>
      <c r="N108" s="7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8"/>
      <c r="B109" s="78"/>
      <c r="C109" s="78"/>
      <c r="D109" s="78"/>
      <c r="E109" s="78"/>
      <c r="F109" s="78"/>
      <c r="G109" s="466"/>
      <c r="H109" s="78"/>
      <c r="I109" s="78"/>
      <c r="J109" s="78"/>
      <c r="K109" s="78"/>
      <c r="L109" s="78"/>
      <c r="M109" s="78"/>
      <c r="N109" s="7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8"/>
      <c r="B110" s="78"/>
      <c r="C110" s="78"/>
      <c r="D110" s="78"/>
      <c r="E110" s="78"/>
      <c r="F110" s="78"/>
      <c r="G110" s="466"/>
      <c r="H110" s="78"/>
      <c r="I110" s="78"/>
      <c r="J110" s="78"/>
      <c r="K110" s="78"/>
      <c r="L110" s="78"/>
      <c r="M110" s="78"/>
      <c r="N110" s="78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8"/>
      <c r="B111" s="78"/>
      <c r="C111" s="78"/>
      <c r="D111" s="78"/>
      <c r="E111" s="78"/>
      <c r="F111" s="78"/>
      <c r="G111" s="466"/>
      <c r="H111" s="78"/>
      <c r="I111" s="78"/>
      <c r="J111" s="78"/>
      <c r="K111" s="78"/>
      <c r="L111" s="78"/>
      <c r="M111" s="78"/>
      <c r="N111" s="78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7781E44-D52F-4EE1-BDBB-3E1BE0A9A40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516-D239-43E1-8385-D4A6CB6706D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318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1336</v>
      </c>
      <c r="D3" s="9"/>
      <c r="E3" s="9" t="s">
        <v>1570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K4" s="10"/>
    </row>
    <row r="5" spans="1:25" ht="15.75" customHeight="1" x14ac:dyDescent="0.3">
      <c r="A5" s="214">
        <v>1</v>
      </c>
      <c r="B5" s="16" t="s">
        <v>1337</v>
      </c>
      <c r="C5" s="16" t="s">
        <v>207</v>
      </c>
      <c r="D5" s="461">
        <v>100.005</v>
      </c>
      <c r="E5" s="461">
        <v>100.005</v>
      </c>
      <c r="F5" s="482">
        <f>SUM(D5,E5)</f>
        <v>200.01</v>
      </c>
      <c r="G5" s="18">
        <v>10</v>
      </c>
      <c r="H5" s="482">
        <v>1000.043</v>
      </c>
      <c r="I5" s="206">
        <v>48</v>
      </c>
      <c r="K5" s="10"/>
    </row>
    <row r="6" spans="1:25" ht="15.75" customHeight="1" x14ac:dyDescent="0.3">
      <c r="A6" s="215">
        <v>5</v>
      </c>
      <c r="B6" s="216" t="s">
        <v>557</v>
      </c>
      <c r="C6" s="216" t="s">
        <v>558</v>
      </c>
      <c r="D6" s="452">
        <v>100.004</v>
      </c>
      <c r="E6" s="452">
        <v>99.001999999999995</v>
      </c>
      <c r="F6" s="453">
        <f>SUM(D6,E6)</f>
        <v>199.006</v>
      </c>
      <c r="G6" s="23">
        <v>6</v>
      </c>
      <c r="H6" s="453">
        <v>998.03599999999994</v>
      </c>
      <c r="I6" s="144">
        <v>41</v>
      </c>
      <c r="N6" s="467"/>
      <c r="O6" s="467"/>
      <c r="P6" s="467"/>
      <c r="R6" s="467"/>
      <c r="S6" s="468"/>
    </row>
    <row r="7" spans="1:25" ht="15.75" customHeight="1" x14ac:dyDescent="0.3">
      <c r="A7" s="215">
        <v>6</v>
      </c>
      <c r="B7" s="216" t="s">
        <v>191</v>
      </c>
      <c r="C7" s="216" t="s">
        <v>192</v>
      </c>
      <c r="D7" s="452">
        <v>100.005</v>
      </c>
      <c r="E7" s="452">
        <v>100.002</v>
      </c>
      <c r="F7" s="453">
        <f>SUM(D7,E7)</f>
        <v>200.00700000000001</v>
      </c>
      <c r="G7" s="23">
        <v>9</v>
      </c>
      <c r="H7" s="453">
        <v>997.03300000000013</v>
      </c>
      <c r="I7" s="144">
        <v>39</v>
      </c>
      <c r="J7" s="106"/>
      <c r="K7" s="10"/>
    </row>
    <row r="8" spans="1:25" ht="15.75" customHeight="1" x14ac:dyDescent="0.3">
      <c r="A8" s="215">
        <v>7</v>
      </c>
      <c r="B8" s="216" t="s">
        <v>1339</v>
      </c>
      <c r="C8" s="216" t="s">
        <v>98</v>
      </c>
      <c r="D8" s="452">
        <v>100.003</v>
      </c>
      <c r="E8" s="452">
        <v>99.004000000000005</v>
      </c>
      <c r="F8" s="453">
        <f>SUM(D8,E8)</f>
        <v>199.00700000000001</v>
      </c>
      <c r="G8" s="23">
        <v>7</v>
      </c>
      <c r="H8" s="453">
        <v>994.02399999999989</v>
      </c>
      <c r="I8" s="144">
        <v>31</v>
      </c>
    </row>
    <row r="9" spans="1:25" ht="15.75" customHeight="1" x14ac:dyDescent="0.3">
      <c r="A9" s="215">
        <v>2</v>
      </c>
      <c r="B9" s="216" t="s">
        <v>1338</v>
      </c>
      <c r="C9" s="216" t="s">
        <v>80</v>
      </c>
      <c r="D9" s="452">
        <v>100.003</v>
      </c>
      <c r="E9" s="452">
        <v>99</v>
      </c>
      <c r="F9" s="453">
        <f>SUM(D9,E9)</f>
        <v>199.00299999999999</v>
      </c>
      <c r="G9" s="23">
        <v>3</v>
      </c>
      <c r="H9" s="453">
        <v>996.02199999999993</v>
      </c>
      <c r="I9" s="147">
        <v>28</v>
      </c>
      <c r="P9" s="469"/>
      <c r="Q9" s="469"/>
      <c r="R9" s="469"/>
      <c r="S9" s="469"/>
    </row>
    <row r="10" spans="1:25" ht="15.75" customHeight="1" x14ac:dyDescent="0.3">
      <c r="A10" s="215">
        <v>8</v>
      </c>
      <c r="B10" s="216" t="s">
        <v>605</v>
      </c>
      <c r="C10" s="216" t="s">
        <v>90</v>
      </c>
      <c r="D10" s="452">
        <v>100.001</v>
      </c>
      <c r="E10" s="452">
        <v>99.004999999999995</v>
      </c>
      <c r="F10" s="453">
        <f>SUM(D10,E10)</f>
        <v>199.006</v>
      </c>
      <c r="G10" s="23">
        <v>6</v>
      </c>
      <c r="H10" s="453">
        <v>986.02700000000004</v>
      </c>
      <c r="I10" s="144">
        <v>27</v>
      </c>
    </row>
    <row r="11" spans="1:25" ht="15.75" customHeight="1" x14ac:dyDescent="0.3">
      <c r="A11" s="215">
        <v>4</v>
      </c>
      <c r="B11" s="216" t="s">
        <v>1002</v>
      </c>
      <c r="C11" s="216" t="s">
        <v>98</v>
      </c>
      <c r="D11" s="452">
        <v>100.004</v>
      </c>
      <c r="E11" s="452">
        <v>100.003</v>
      </c>
      <c r="F11" s="453">
        <f>SUM(D11,E11)</f>
        <v>200.00700000000001</v>
      </c>
      <c r="G11" s="23">
        <v>9</v>
      </c>
      <c r="H11" s="453">
        <v>898.02299999999991</v>
      </c>
      <c r="I11" s="144">
        <v>27</v>
      </c>
    </row>
    <row r="12" spans="1:25" ht="15.75" customHeight="1" x14ac:dyDescent="0.3">
      <c r="A12" s="215">
        <v>3</v>
      </c>
      <c r="B12" s="216" t="s">
        <v>1153</v>
      </c>
      <c r="C12" s="216" t="s">
        <v>80</v>
      </c>
      <c r="D12" s="452">
        <v>100.002</v>
      </c>
      <c r="E12" s="452">
        <v>99.003</v>
      </c>
      <c r="F12" s="453">
        <f>SUM(D12,E12)</f>
        <v>199.005</v>
      </c>
      <c r="G12" s="23">
        <v>4</v>
      </c>
      <c r="H12" s="453">
        <v>986.01599999999996</v>
      </c>
      <c r="I12" s="144">
        <v>15</v>
      </c>
    </row>
    <row r="13" spans="1:25" ht="15.75" customHeight="1" x14ac:dyDescent="0.3">
      <c r="A13" s="215">
        <v>10</v>
      </c>
      <c r="B13" s="216" t="s">
        <v>1067</v>
      </c>
      <c r="C13" s="216" t="s">
        <v>19</v>
      </c>
      <c r="D13" s="452">
        <v>95.001000000000005</v>
      </c>
      <c r="E13" s="452">
        <v>93</v>
      </c>
      <c r="F13" s="453">
        <f>SUM(D13,E13)</f>
        <v>188.001</v>
      </c>
      <c r="G13" s="23">
        <v>1</v>
      </c>
      <c r="H13" s="453">
        <v>971.01200000000006</v>
      </c>
      <c r="I13" s="144">
        <v>15</v>
      </c>
    </row>
    <row r="14" spans="1:25" ht="15.75" customHeight="1" x14ac:dyDescent="0.3">
      <c r="A14" s="483">
        <v>9</v>
      </c>
      <c r="B14" s="484" t="s">
        <v>1067</v>
      </c>
      <c r="C14" s="484" t="s">
        <v>237</v>
      </c>
      <c r="D14" s="485">
        <v>98.001000000000005</v>
      </c>
      <c r="E14" s="485">
        <v>96</v>
      </c>
      <c r="F14" s="486">
        <f>SUM(D14,E14)</f>
        <v>194.001</v>
      </c>
      <c r="G14" s="487">
        <v>2</v>
      </c>
      <c r="H14" s="456">
        <v>975.01199999999994</v>
      </c>
      <c r="I14" s="291">
        <v>11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1340</v>
      </c>
      <c r="D16" s="9"/>
      <c r="E16" s="9" t="s">
        <v>1578</v>
      </c>
      <c r="F16" s="8"/>
      <c r="G16" s="8"/>
      <c r="H16" s="8"/>
      <c r="I16" s="8"/>
    </row>
    <row r="17" spans="1:9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</row>
    <row r="18" spans="1:9" ht="15.75" customHeight="1" x14ac:dyDescent="0.3">
      <c r="A18" s="214">
        <v>2</v>
      </c>
      <c r="B18" s="16" t="s">
        <v>327</v>
      </c>
      <c r="C18" s="16" t="s">
        <v>328</v>
      </c>
      <c r="D18" s="461">
        <v>100.004</v>
      </c>
      <c r="E18" s="461">
        <v>100.001</v>
      </c>
      <c r="F18" s="482">
        <f>SUM(D18,E18)</f>
        <v>200.005</v>
      </c>
      <c r="G18" s="18">
        <v>9</v>
      </c>
      <c r="H18" s="482">
        <v>994.02800000000002</v>
      </c>
      <c r="I18" s="138">
        <v>33</v>
      </c>
    </row>
    <row r="19" spans="1:9" ht="15.75" customHeight="1" x14ac:dyDescent="0.3">
      <c r="A19" s="215">
        <v>6</v>
      </c>
      <c r="B19" s="216" t="s">
        <v>704</v>
      </c>
      <c r="C19" s="216" t="s">
        <v>98</v>
      </c>
      <c r="D19" s="452">
        <v>100.004</v>
      </c>
      <c r="E19" s="452">
        <v>99.001999999999995</v>
      </c>
      <c r="F19" s="453">
        <f>SUM(D19,E19)</f>
        <v>199.006</v>
      </c>
      <c r="G19" s="23">
        <v>7</v>
      </c>
      <c r="H19" s="453">
        <v>994.01699999999994</v>
      </c>
      <c r="I19" s="144">
        <v>33</v>
      </c>
    </row>
    <row r="20" spans="1:9" ht="15.75" customHeight="1" x14ac:dyDescent="0.3">
      <c r="A20" s="215">
        <v>5</v>
      </c>
      <c r="B20" s="216" t="s">
        <v>1344</v>
      </c>
      <c r="C20" s="216" t="s">
        <v>106</v>
      </c>
      <c r="D20" s="452">
        <v>100.002</v>
      </c>
      <c r="E20" s="452">
        <v>99.006</v>
      </c>
      <c r="F20" s="453">
        <f>SUM(D20,E20)</f>
        <v>199.00799999999998</v>
      </c>
      <c r="G20" s="23">
        <v>8</v>
      </c>
      <c r="H20" s="453">
        <v>991.02399999999989</v>
      </c>
      <c r="I20" s="144">
        <v>30</v>
      </c>
    </row>
    <row r="21" spans="1:9" ht="15.75" customHeight="1" x14ac:dyDescent="0.3">
      <c r="A21" s="215">
        <v>4</v>
      </c>
      <c r="B21" s="216" t="s">
        <v>1342</v>
      </c>
      <c r="C21" s="216" t="s">
        <v>1343</v>
      </c>
      <c r="D21" s="452">
        <v>100.004</v>
      </c>
      <c r="E21" s="452">
        <v>100.002</v>
      </c>
      <c r="F21" s="453">
        <f>SUM(D21,E21)</f>
        <v>200.006</v>
      </c>
      <c r="G21" s="23">
        <v>10</v>
      </c>
      <c r="H21" s="453">
        <v>991.01499999999999</v>
      </c>
      <c r="I21" s="144">
        <v>29</v>
      </c>
    </row>
    <row r="22" spans="1:9" ht="15.75" customHeight="1" x14ac:dyDescent="0.3">
      <c r="A22" s="215">
        <v>3</v>
      </c>
      <c r="B22" s="216" t="s">
        <v>1341</v>
      </c>
      <c r="C22" s="216" t="s">
        <v>624</v>
      </c>
      <c r="D22" s="452">
        <v>99.003</v>
      </c>
      <c r="E22" s="452">
        <v>97</v>
      </c>
      <c r="F22" s="453">
        <f>SUM(D22,E22)</f>
        <v>196.00299999999999</v>
      </c>
      <c r="G22" s="23">
        <v>2</v>
      </c>
      <c r="H22" s="453">
        <v>989.01800000000003</v>
      </c>
      <c r="I22" s="144">
        <v>27</v>
      </c>
    </row>
    <row r="23" spans="1:9" ht="15.75" customHeight="1" x14ac:dyDescent="0.3">
      <c r="A23" s="215">
        <v>8</v>
      </c>
      <c r="B23" s="216" t="s">
        <v>1345</v>
      </c>
      <c r="C23" s="216" t="s">
        <v>1155</v>
      </c>
      <c r="D23" s="452">
        <v>99.001000000000005</v>
      </c>
      <c r="E23" s="452">
        <v>98</v>
      </c>
      <c r="F23" s="453">
        <f>SUM(D23,E23)</f>
        <v>197.001</v>
      </c>
      <c r="G23" s="23">
        <v>3</v>
      </c>
      <c r="H23" s="453">
        <v>991.02500000000009</v>
      </c>
      <c r="I23" s="144">
        <v>26</v>
      </c>
    </row>
    <row r="24" spans="1:9" ht="15.75" customHeight="1" x14ac:dyDescent="0.3">
      <c r="A24" s="215">
        <v>7</v>
      </c>
      <c r="B24" s="216" t="s">
        <v>30</v>
      </c>
      <c r="C24" s="216" t="s">
        <v>31</v>
      </c>
      <c r="D24" s="452">
        <v>100.004</v>
      </c>
      <c r="E24" s="452">
        <v>98.001000000000005</v>
      </c>
      <c r="F24" s="453">
        <f>SUM(D24,E24)</f>
        <v>198.005</v>
      </c>
      <c r="G24" s="23">
        <v>4</v>
      </c>
      <c r="H24" s="453">
        <v>991.02300000000002</v>
      </c>
      <c r="I24" s="144">
        <v>26</v>
      </c>
    </row>
    <row r="25" spans="1:9" ht="15.75" customHeight="1" x14ac:dyDescent="0.3">
      <c r="A25" s="215">
        <v>10</v>
      </c>
      <c r="B25" s="216" t="s">
        <v>1347</v>
      </c>
      <c r="C25" s="216" t="s">
        <v>129</v>
      </c>
      <c r="D25" s="452">
        <v>100.003</v>
      </c>
      <c r="E25" s="452">
        <v>99</v>
      </c>
      <c r="F25" s="453">
        <f>SUM(D25,E25)</f>
        <v>199.00299999999999</v>
      </c>
      <c r="G25" s="23">
        <v>6</v>
      </c>
      <c r="H25" s="453">
        <v>990.02199999999993</v>
      </c>
      <c r="I25" s="144">
        <v>26</v>
      </c>
    </row>
    <row r="26" spans="1:9" ht="15.75" customHeight="1" x14ac:dyDescent="0.3">
      <c r="A26" s="215">
        <v>1</v>
      </c>
      <c r="B26" s="216" t="s">
        <v>862</v>
      </c>
      <c r="C26" s="216" t="s">
        <v>131</v>
      </c>
      <c r="D26" s="452">
        <v>99.001000000000005</v>
      </c>
      <c r="E26" s="452">
        <v>95.001000000000005</v>
      </c>
      <c r="F26" s="453">
        <f>SUM(D26,E26)</f>
        <v>194.00200000000001</v>
      </c>
      <c r="G26" s="23">
        <v>1</v>
      </c>
      <c r="H26" s="453">
        <v>989.02</v>
      </c>
      <c r="I26" s="147">
        <v>26</v>
      </c>
    </row>
    <row r="27" spans="1:9" ht="15.75" customHeight="1" x14ac:dyDescent="0.3">
      <c r="A27" s="483">
        <v>9</v>
      </c>
      <c r="B27" s="484" t="s">
        <v>1346</v>
      </c>
      <c r="C27" s="484" t="s">
        <v>35</v>
      </c>
      <c r="D27" s="485">
        <v>99.004000000000005</v>
      </c>
      <c r="E27" s="485">
        <v>99.001999999999995</v>
      </c>
      <c r="F27" s="486">
        <f>SUM(D27,E27)</f>
        <v>198.006</v>
      </c>
      <c r="G27" s="487">
        <v>5</v>
      </c>
      <c r="H27" s="456">
        <v>989.02200000000005</v>
      </c>
      <c r="I27" s="291">
        <v>22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1348</v>
      </c>
      <c r="D29" s="9"/>
      <c r="E29" s="9" t="s">
        <v>1582</v>
      </c>
      <c r="F29" s="8"/>
      <c r="G29" s="8"/>
      <c r="H29" s="8"/>
      <c r="I29" s="8"/>
    </row>
    <row r="30" spans="1:9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</row>
    <row r="31" spans="1:9" ht="15.75" customHeight="1" x14ac:dyDescent="0.3">
      <c r="A31" s="214">
        <v>8</v>
      </c>
      <c r="B31" s="16" t="s">
        <v>1352</v>
      </c>
      <c r="C31" s="16" t="s">
        <v>33</v>
      </c>
      <c r="D31" s="461">
        <v>100.004</v>
      </c>
      <c r="E31" s="461">
        <v>98.004000000000005</v>
      </c>
      <c r="F31" s="482">
        <f>SUM(D31,E31)</f>
        <v>198.00800000000001</v>
      </c>
      <c r="G31" s="200">
        <v>6</v>
      </c>
      <c r="H31" s="482">
        <v>996.03899999999999</v>
      </c>
      <c r="I31" s="138">
        <v>43</v>
      </c>
    </row>
    <row r="32" spans="1:9" ht="15.75" customHeight="1" x14ac:dyDescent="0.3">
      <c r="A32" s="215">
        <v>2</v>
      </c>
      <c r="B32" s="216" t="s">
        <v>1349</v>
      </c>
      <c r="C32" s="216" t="s">
        <v>33</v>
      </c>
      <c r="D32" s="452">
        <v>100.002</v>
      </c>
      <c r="E32" s="452">
        <v>98</v>
      </c>
      <c r="F32" s="453">
        <f>SUM(D32,E32)</f>
        <v>198.00200000000001</v>
      </c>
      <c r="G32" s="474">
        <v>5</v>
      </c>
      <c r="H32" s="453">
        <v>997.02</v>
      </c>
      <c r="I32" s="144">
        <v>40</v>
      </c>
    </row>
    <row r="33" spans="1:9" ht="15.75" customHeight="1" x14ac:dyDescent="0.3">
      <c r="A33" s="215">
        <v>5</v>
      </c>
      <c r="B33" s="216" t="s">
        <v>1350</v>
      </c>
      <c r="C33" s="216" t="s">
        <v>550</v>
      </c>
      <c r="D33" s="452">
        <v>100.004</v>
      </c>
      <c r="E33" s="452">
        <v>99.004000000000005</v>
      </c>
      <c r="F33" s="453">
        <f>SUM(D33,E33)</f>
        <v>199.00800000000001</v>
      </c>
      <c r="G33" s="474">
        <v>7</v>
      </c>
      <c r="H33" s="453">
        <v>994.03600000000006</v>
      </c>
      <c r="I33" s="144">
        <v>37</v>
      </c>
    </row>
    <row r="34" spans="1:9" ht="15.75" customHeight="1" x14ac:dyDescent="0.3">
      <c r="A34" s="215">
        <v>3</v>
      </c>
      <c r="B34" s="216" t="s">
        <v>1163</v>
      </c>
      <c r="C34" s="216" t="s">
        <v>1155</v>
      </c>
      <c r="D34" s="452">
        <v>100.004</v>
      </c>
      <c r="E34" s="452">
        <v>100.002</v>
      </c>
      <c r="F34" s="453">
        <f>SUM(D34,E34)</f>
        <v>200.006</v>
      </c>
      <c r="G34" s="474">
        <v>9</v>
      </c>
      <c r="H34" s="453">
        <v>995.03699999999992</v>
      </c>
      <c r="I34" s="144">
        <v>36</v>
      </c>
    </row>
    <row r="35" spans="1:9" ht="15.75" customHeight="1" x14ac:dyDescent="0.3">
      <c r="A35" s="215">
        <v>10</v>
      </c>
      <c r="B35" s="216" t="s">
        <v>561</v>
      </c>
      <c r="C35" s="216" t="s">
        <v>558</v>
      </c>
      <c r="D35" s="452">
        <v>100.004</v>
      </c>
      <c r="E35" s="452">
        <v>100.003</v>
      </c>
      <c r="F35" s="453">
        <f>SUM(D35,E35)</f>
        <v>200.00700000000001</v>
      </c>
      <c r="G35" s="474">
        <v>10</v>
      </c>
      <c r="H35" s="453">
        <v>897.03099999999995</v>
      </c>
      <c r="I35" s="144">
        <v>32</v>
      </c>
    </row>
    <row r="36" spans="1:9" ht="15.75" customHeight="1" x14ac:dyDescent="0.3">
      <c r="A36" s="215">
        <v>1</v>
      </c>
      <c r="B36" s="216" t="s">
        <v>572</v>
      </c>
      <c r="C36" s="216" t="s">
        <v>549</v>
      </c>
      <c r="D36" s="452">
        <v>100.001</v>
      </c>
      <c r="E36" s="452">
        <v>100.001</v>
      </c>
      <c r="F36" s="453">
        <f>SUM(D36,E36)</f>
        <v>200.00200000000001</v>
      </c>
      <c r="G36" s="474">
        <v>8</v>
      </c>
      <c r="H36" s="453">
        <v>987.01600000000008</v>
      </c>
      <c r="I36" s="147">
        <v>22</v>
      </c>
    </row>
    <row r="37" spans="1:9" ht="15.75" customHeight="1" x14ac:dyDescent="0.3">
      <c r="A37" s="215">
        <v>7</v>
      </c>
      <c r="B37" s="216" t="s">
        <v>1351</v>
      </c>
      <c r="C37" s="216" t="s">
        <v>33</v>
      </c>
      <c r="D37" s="452">
        <v>99.001000000000005</v>
      </c>
      <c r="E37" s="452">
        <v>99.001000000000005</v>
      </c>
      <c r="F37" s="453">
        <f>SUM(D37,E37)</f>
        <v>198.00200000000001</v>
      </c>
      <c r="G37" s="474">
        <v>5</v>
      </c>
      <c r="H37" s="453">
        <v>986.01499999999987</v>
      </c>
      <c r="I37" s="144">
        <v>19</v>
      </c>
    </row>
    <row r="38" spans="1:9" ht="15.75" customHeight="1" x14ac:dyDescent="0.3">
      <c r="A38" s="215">
        <v>4</v>
      </c>
      <c r="B38" s="216" t="s">
        <v>1049</v>
      </c>
      <c r="C38" s="216" t="s">
        <v>98</v>
      </c>
      <c r="D38" s="452">
        <v>98.001000000000005</v>
      </c>
      <c r="E38" s="452">
        <v>98.001000000000005</v>
      </c>
      <c r="F38" s="453">
        <f>SUM(D38,E38)</f>
        <v>196.00200000000001</v>
      </c>
      <c r="G38" s="474">
        <v>2</v>
      </c>
      <c r="H38" s="453">
        <v>985.01499999999987</v>
      </c>
      <c r="I38" s="144">
        <v>19</v>
      </c>
    </row>
    <row r="39" spans="1:9" ht="15.75" customHeight="1" x14ac:dyDescent="0.3">
      <c r="A39" s="215">
        <v>9</v>
      </c>
      <c r="B39" s="216" t="s">
        <v>1353</v>
      </c>
      <c r="C39" s="216" t="s">
        <v>549</v>
      </c>
      <c r="D39" s="452" t="s">
        <v>42</v>
      </c>
      <c r="E39" s="452"/>
      <c r="F39" s="453">
        <f>SUM(D39,E39)</f>
        <v>0</v>
      </c>
      <c r="G39" s="474">
        <v>0</v>
      </c>
      <c r="H39" s="453">
        <v>789.01299999999992</v>
      </c>
      <c r="I39" s="144">
        <v>16</v>
      </c>
    </row>
    <row r="40" spans="1:9" ht="15.75" customHeight="1" x14ac:dyDescent="0.3">
      <c r="A40" s="483">
        <v>6</v>
      </c>
      <c r="B40" s="484" t="s">
        <v>1209</v>
      </c>
      <c r="C40" s="484" t="s">
        <v>558</v>
      </c>
      <c r="D40" s="485">
        <v>99.003</v>
      </c>
      <c r="E40" s="485">
        <v>98.001999999999995</v>
      </c>
      <c r="F40" s="486">
        <f>SUM(D40,E40)</f>
        <v>197.005</v>
      </c>
      <c r="G40" s="511">
        <v>3</v>
      </c>
      <c r="H40" s="456">
        <v>981.02</v>
      </c>
      <c r="I40" s="291">
        <v>14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1354</v>
      </c>
      <c r="D42" s="9"/>
      <c r="E42" s="9" t="s">
        <v>1583</v>
      </c>
      <c r="F42" s="8"/>
      <c r="G42" s="8"/>
      <c r="H42" s="8"/>
      <c r="I42" s="8"/>
    </row>
    <row r="43" spans="1:9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</row>
    <row r="44" spans="1:9" ht="15.75" customHeight="1" x14ac:dyDescent="0.3">
      <c r="A44" s="214">
        <v>5</v>
      </c>
      <c r="B44" s="16" t="s">
        <v>215</v>
      </c>
      <c r="C44" s="16" t="s">
        <v>23</v>
      </c>
      <c r="D44" s="461">
        <v>100.002</v>
      </c>
      <c r="E44" s="461">
        <v>100.002</v>
      </c>
      <c r="F44" s="482">
        <f>SUM(D44,E44)</f>
        <v>200.00399999999999</v>
      </c>
      <c r="G44" s="18">
        <v>9</v>
      </c>
      <c r="H44" s="482">
        <v>996.02099999999996</v>
      </c>
      <c r="I44" s="138">
        <v>40</v>
      </c>
    </row>
    <row r="45" spans="1:9" ht="15.75" customHeight="1" x14ac:dyDescent="0.3">
      <c r="A45" s="215">
        <v>2</v>
      </c>
      <c r="B45" s="216" t="s">
        <v>1161</v>
      </c>
      <c r="C45" s="216" t="s">
        <v>1155</v>
      </c>
      <c r="D45" s="452">
        <v>100.003</v>
      </c>
      <c r="E45" s="452">
        <v>99.001999999999995</v>
      </c>
      <c r="F45" s="453">
        <f>SUM(D45,E45)</f>
        <v>199.005</v>
      </c>
      <c r="G45" s="23">
        <v>8</v>
      </c>
      <c r="H45" s="453">
        <v>992.02099999999996</v>
      </c>
      <c r="I45" s="144">
        <v>36</v>
      </c>
    </row>
    <row r="46" spans="1:9" ht="15.75" customHeight="1" x14ac:dyDescent="0.3">
      <c r="A46" s="215">
        <v>8</v>
      </c>
      <c r="B46" s="216" t="s">
        <v>1359</v>
      </c>
      <c r="C46" s="216" t="s">
        <v>834</v>
      </c>
      <c r="D46" s="452">
        <v>100.001</v>
      </c>
      <c r="E46" s="452">
        <v>99.003</v>
      </c>
      <c r="F46" s="453">
        <f>SUM(D46,E46)</f>
        <v>199.00400000000002</v>
      </c>
      <c r="G46" s="23">
        <v>6</v>
      </c>
      <c r="H46" s="453">
        <v>991.02599999999995</v>
      </c>
      <c r="I46" s="144">
        <v>36</v>
      </c>
    </row>
    <row r="47" spans="1:9" ht="15.75" customHeight="1" x14ac:dyDescent="0.3">
      <c r="A47" s="215">
        <v>10</v>
      </c>
      <c r="B47" s="216" t="s">
        <v>1360</v>
      </c>
      <c r="C47" s="216" t="s">
        <v>821</v>
      </c>
      <c r="D47" s="452">
        <v>98.001999999999995</v>
      </c>
      <c r="E47" s="452">
        <v>97.004000000000005</v>
      </c>
      <c r="F47" s="453">
        <f>SUM(D47,E47)</f>
        <v>195.006</v>
      </c>
      <c r="G47" s="23">
        <v>2</v>
      </c>
      <c r="H47" s="453">
        <v>990.02199999999982</v>
      </c>
      <c r="I47" s="144">
        <v>33</v>
      </c>
    </row>
    <row r="48" spans="1:9" ht="15.75" customHeight="1" x14ac:dyDescent="0.3">
      <c r="A48" s="215">
        <v>4</v>
      </c>
      <c r="B48" s="216" t="s">
        <v>1219</v>
      </c>
      <c r="C48" s="216" t="s">
        <v>140</v>
      </c>
      <c r="D48" s="452">
        <v>100.002</v>
      </c>
      <c r="E48" s="452">
        <v>99.003</v>
      </c>
      <c r="F48" s="453">
        <f>SUM(D48,E48)</f>
        <v>199.005</v>
      </c>
      <c r="G48" s="23">
        <v>8</v>
      </c>
      <c r="H48" s="453">
        <v>989.02499999999998</v>
      </c>
      <c r="I48" s="144">
        <v>32</v>
      </c>
    </row>
    <row r="49" spans="1:9" ht="15.75" customHeight="1" x14ac:dyDescent="0.3">
      <c r="A49" s="215">
        <v>7</v>
      </c>
      <c r="B49" s="216" t="s">
        <v>1358</v>
      </c>
      <c r="C49" s="216" t="s">
        <v>834</v>
      </c>
      <c r="D49" s="452">
        <v>100.004</v>
      </c>
      <c r="E49" s="452">
        <v>100.001</v>
      </c>
      <c r="F49" s="453">
        <f>SUM(D49,E49)</f>
        <v>200.005</v>
      </c>
      <c r="G49" s="23">
        <v>10</v>
      </c>
      <c r="H49" s="453">
        <v>989.01900000000001</v>
      </c>
      <c r="I49" s="144">
        <v>30</v>
      </c>
    </row>
    <row r="50" spans="1:9" ht="15.75" customHeight="1" x14ac:dyDescent="0.3">
      <c r="A50" s="215">
        <v>9</v>
      </c>
      <c r="B50" s="216" t="s">
        <v>833</v>
      </c>
      <c r="C50" s="216" t="s">
        <v>834</v>
      </c>
      <c r="D50" s="452">
        <v>99.001999999999995</v>
      </c>
      <c r="E50" s="452">
        <v>99.001999999999995</v>
      </c>
      <c r="F50" s="453">
        <f>SUM(D50,E50)</f>
        <v>198.00399999999999</v>
      </c>
      <c r="G50" s="23">
        <v>4</v>
      </c>
      <c r="H50" s="453">
        <v>986.01900000000001</v>
      </c>
      <c r="I50" s="144">
        <v>25</v>
      </c>
    </row>
    <row r="51" spans="1:9" ht="15.75" customHeight="1" x14ac:dyDescent="0.3">
      <c r="A51" s="215">
        <v>6</v>
      </c>
      <c r="B51" s="216" t="s">
        <v>1357</v>
      </c>
      <c r="C51" s="216" t="s">
        <v>207</v>
      </c>
      <c r="D51" s="452">
        <v>99.001999999999995</v>
      </c>
      <c r="E51" s="452">
        <v>98</v>
      </c>
      <c r="F51" s="453">
        <f>SUM(D51,E51)</f>
        <v>197.00200000000001</v>
      </c>
      <c r="G51" s="23">
        <v>3</v>
      </c>
      <c r="H51" s="453">
        <v>981.01099999999997</v>
      </c>
      <c r="I51" s="144">
        <v>24</v>
      </c>
    </row>
    <row r="52" spans="1:9" ht="15.75" customHeight="1" x14ac:dyDescent="0.3">
      <c r="A52" s="215">
        <v>1</v>
      </c>
      <c r="B52" s="216" t="s">
        <v>1355</v>
      </c>
      <c r="C52" s="216" t="s">
        <v>73</v>
      </c>
      <c r="D52" s="452">
        <v>99.004999999999995</v>
      </c>
      <c r="E52" s="452">
        <v>99.001999999999995</v>
      </c>
      <c r="F52" s="453">
        <f>SUM(D52,E52)</f>
        <v>198.00700000000001</v>
      </c>
      <c r="G52" s="23">
        <v>5</v>
      </c>
      <c r="H52" s="453">
        <v>978.01700000000005</v>
      </c>
      <c r="I52" s="147">
        <v>18</v>
      </c>
    </row>
    <row r="53" spans="1:9" ht="15.75" customHeight="1" x14ac:dyDescent="0.3">
      <c r="A53" s="483">
        <v>3</v>
      </c>
      <c r="B53" s="484" t="s">
        <v>1356</v>
      </c>
      <c r="C53" s="484" t="s">
        <v>35</v>
      </c>
      <c r="D53" s="485" t="s">
        <v>111</v>
      </c>
      <c r="E53" s="485"/>
      <c r="F53" s="486">
        <f>SUM(D53,E53)</f>
        <v>0</v>
      </c>
      <c r="G53" s="487">
        <v>0</v>
      </c>
      <c r="H53" s="456">
        <v>194.00200000000001</v>
      </c>
      <c r="I53" s="291">
        <v>3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1361</v>
      </c>
      <c r="D55" s="9"/>
      <c r="E55" s="9" t="s">
        <v>1584</v>
      </c>
      <c r="F55" s="8"/>
      <c r="G55" s="8"/>
      <c r="H55" s="8"/>
      <c r="I55" s="8"/>
    </row>
    <row r="56" spans="1:9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</row>
    <row r="57" spans="1:9" ht="15.75" customHeight="1" x14ac:dyDescent="0.3">
      <c r="A57" s="214">
        <v>10</v>
      </c>
      <c r="B57" s="16" t="s">
        <v>867</v>
      </c>
      <c r="C57" s="16" t="s">
        <v>106</v>
      </c>
      <c r="D57" s="461">
        <v>100.003</v>
      </c>
      <c r="E57" s="461">
        <v>99.001999999999995</v>
      </c>
      <c r="F57" s="482">
        <f>SUM(D57,E57)</f>
        <v>199.005</v>
      </c>
      <c r="G57" s="18">
        <v>9</v>
      </c>
      <c r="H57" s="482">
        <v>988.02599999999995</v>
      </c>
      <c r="I57" s="138">
        <v>43</v>
      </c>
    </row>
    <row r="58" spans="1:9" ht="15.75" customHeight="1" x14ac:dyDescent="0.3">
      <c r="A58" s="215">
        <v>9</v>
      </c>
      <c r="B58" s="216" t="s">
        <v>988</v>
      </c>
      <c r="C58" s="216" t="s">
        <v>821</v>
      </c>
      <c r="D58" s="452">
        <v>100</v>
      </c>
      <c r="E58" s="452">
        <v>99.001999999999995</v>
      </c>
      <c r="F58" s="453">
        <f>SUM(D58,E58)</f>
        <v>199.00200000000001</v>
      </c>
      <c r="G58" s="23">
        <v>8</v>
      </c>
      <c r="H58" s="453">
        <v>986.02199999999993</v>
      </c>
      <c r="I58" s="144">
        <v>36</v>
      </c>
    </row>
    <row r="59" spans="1:9" ht="15.75" customHeight="1" x14ac:dyDescent="0.3">
      <c r="A59" s="215">
        <v>8</v>
      </c>
      <c r="B59" s="216" t="s">
        <v>1368</v>
      </c>
      <c r="C59" s="216" t="s">
        <v>1155</v>
      </c>
      <c r="D59" s="452">
        <v>100.004</v>
      </c>
      <c r="E59" s="452">
        <v>98.001999999999995</v>
      </c>
      <c r="F59" s="453">
        <f>SUM(D59,E59)</f>
        <v>198.006</v>
      </c>
      <c r="G59" s="23">
        <v>7</v>
      </c>
      <c r="H59" s="453">
        <v>987.02499999999998</v>
      </c>
      <c r="I59" s="144">
        <v>35</v>
      </c>
    </row>
    <row r="60" spans="1:9" ht="15.75" customHeight="1" x14ac:dyDescent="0.3">
      <c r="A60" s="215">
        <v>3</v>
      </c>
      <c r="B60" s="216" t="s">
        <v>1363</v>
      </c>
      <c r="C60" s="216" t="s">
        <v>39</v>
      </c>
      <c r="D60" s="452">
        <v>99.001999999999995</v>
      </c>
      <c r="E60" s="452">
        <v>99</v>
      </c>
      <c r="F60" s="453">
        <f>SUM(D60,E60)</f>
        <v>198.00200000000001</v>
      </c>
      <c r="G60" s="23">
        <v>6</v>
      </c>
      <c r="H60" s="453">
        <v>983.01800000000003</v>
      </c>
      <c r="I60" s="144">
        <v>31</v>
      </c>
    </row>
    <row r="61" spans="1:9" ht="15.75" customHeight="1" x14ac:dyDescent="0.3">
      <c r="A61" s="215">
        <v>2</v>
      </c>
      <c r="B61" s="216" t="s">
        <v>555</v>
      </c>
      <c r="C61" s="216" t="s">
        <v>556</v>
      </c>
      <c r="D61" s="452">
        <v>99.003</v>
      </c>
      <c r="E61" s="452">
        <v>98.001999999999995</v>
      </c>
      <c r="F61" s="453">
        <f>SUM(D61,E61)</f>
        <v>197.005</v>
      </c>
      <c r="G61" s="23">
        <v>5</v>
      </c>
      <c r="H61" s="453">
        <v>979.02100000000007</v>
      </c>
      <c r="I61" s="144">
        <v>24</v>
      </c>
    </row>
    <row r="62" spans="1:9" ht="15.75" customHeight="1" x14ac:dyDescent="0.3">
      <c r="A62" s="215">
        <v>5</v>
      </c>
      <c r="B62" s="216" t="s">
        <v>1365</v>
      </c>
      <c r="C62" s="216" t="s">
        <v>869</v>
      </c>
      <c r="D62" s="452">
        <v>99</v>
      </c>
      <c r="E62" s="452">
        <v>98.001000000000005</v>
      </c>
      <c r="F62" s="453">
        <f>SUM(D62,E62)</f>
        <v>197.001</v>
      </c>
      <c r="G62" s="23">
        <v>4</v>
      </c>
      <c r="H62" s="453">
        <v>977.01400000000001</v>
      </c>
      <c r="I62" s="144">
        <v>23</v>
      </c>
    </row>
    <row r="63" spans="1:9" ht="15.75" customHeight="1" x14ac:dyDescent="0.3">
      <c r="A63" s="215">
        <v>7</v>
      </c>
      <c r="B63" s="216" t="s">
        <v>1367</v>
      </c>
      <c r="C63" s="216" t="s">
        <v>556</v>
      </c>
      <c r="D63" s="452">
        <v>100.004</v>
      </c>
      <c r="E63" s="452">
        <v>100.002</v>
      </c>
      <c r="F63" s="453">
        <f>SUM(D63,E63)</f>
        <v>200.006</v>
      </c>
      <c r="G63" s="23">
        <v>10</v>
      </c>
      <c r="H63" s="453">
        <v>979.01499999999999</v>
      </c>
      <c r="I63" s="144">
        <v>22</v>
      </c>
    </row>
    <row r="64" spans="1:9" ht="15.75" customHeight="1" x14ac:dyDescent="0.3">
      <c r="A64" s="215">
        <v>6</v>
      </c>
      <c r="B64" s="216" t="s">
        <v>1366</v>
      </c>
      <c r="C64" s="216" t="s">
        <v>1155</v>
      </c>
      <c r="D64" s="452" t="s">
        <v>42</v>
      </c>
      <c r="E64" s="452"/>
      <c r="F64" s="453">
        <f>SUM(D64,E64)</f>
        <v>0</v>
      </c>
      <c r="G64" s="23">
        <v>0</v>
      </c>
      <c r="H64" s="453">
        <v>593.01</v>
      </c>
      <c r="I64" s="144">
        <v>22</v>
      </c>
    </row>
    <row r="65" spans="1:9" ht="15.75" customHeight="1" x14ac:dyDescent="0.3">
      <c r="A65" s="215">
        <v>4</v>
      </c>
      <c r="B65" s="216" t="s">
        <v>1364</v>
      </c>
      <c r="C65" s="216" t="s">
        <v>23</v>
      </c>
      <c r="D65" s="452">
        <v>95.001000000000005</v>
      </c>
      <c r="E65" s="452">
        <v>94</v>
      </c>
      <c r="F65" s="453">
        <f>SUM(D65,E65)</f>
        <v>189.001</v>
      </c>
      <c r="G65" s="23">
        <v>2</v>
      </c>
      <c r="H65" s="453">
        <v>973.01099999999997</v>
      </c>
      <c r="I65" s="144">
        <v>21</v>
      </c>
    </row>
    <row r="66" spans="1:9" ht="15.75" customHeight="1" x14ac:dyDescent="0.3">
      <c r="A66" s="483">
        <v>1</v>
      </c>
      <c r="B66" s="484" t="s">
        <v>1362</v>
      </c>
      <c r="C66" s="484" t="s">
        <v>834</v>
      </c>
      <c r="D66" s="485">
        <v>96</v>
      </c>
      <c r="E66" s="485">
        <v>96</v>
      </c>
      <c r="F66" s="486">
        <f>SUM(D66,E66)</f>
        <v>192</v>
      </c>
      <c r="G66" s="487">
        <v>3</v>
      </c>
      <c r="H66" s="456">
        <v>970.0139999999999</v>
      </c>
      <c r="I66" s="522">
        <v>17</v>
      </c>
    </row>
    <row r="67" spans="1:9" ht="15.75" customHeight="1" x14ac:dyDescent="0.3"/>
    <row r="68" spans="1:9" ht="15.75" customHeight="1" x14ac:dyDescent="0.3">
      <c r="B68" s="10" t="s">
        <v>1191</v>
      </c>
    </row>
    <row r="69" spans="1:9" ht="15.75" customHeight="1" x14ac:dyDescent="0.3"/>
    <row r="70" spans="1:9" ht="15.75" customHeight="1" x14ac:dyDescent="0.3">
      <c r="B70" s="10" t="s">
        <v>1192</v>
      </c>
      <c r="E70" s="45" t="s">
        <v>374</v>
      </c>
    </row>
    <row r="71" spans="1:9" ht="15.75" customHeight="1" x14ac:dyDescent="0.3">
      <c r="B71" s="10" t="s">
        <v>375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BF0FF06E-ED31-416B-BD49-287F3E84618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8F11-5ED9-472F-AEFD-CCC7BB252C6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/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84</v>
      </c>
      <c r="C3" s="9" t="s">
        <v>1369</v>
      </c>
      <c r="D3" s="9"/>
      <c r="E3" s="9" t="s">
        <v>1585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9</v>
      </c>
      <c r="B5" s="49" t="s">
        <v>188</v>
      </c>
      <c r="C5" s="49" t="s">
        <v>39</v>
      </c>
      <c r="D5" s="461">
        <v>99.003</v>
      </c>
      <c r="E5" s="461">
        <v>99.001000000000005</v>
      </c>
      <c r="F5" s="482">
        <f>SUM(D5,E5)</f>
        <v>198.00400000000002</v>
      </c>
      <c r="G5" s="18">
        <v>9</v>
      </c>
      <c r="H5" s="520">
        <v>990.02200000000005</v>
      </c>
      <c r="I5" s="179">
        <v>45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22">
        <v>4</v>
      </c>
      <c r="B6" s="221" t="s">
        <v>1164</v>
      </c>
      <c r="C6" s="221" t="s">
        <v>31</v>
      </c>
      <c r="D6" s="452">
        <v>99.001000000000005</v>
      </c>
      <c r="E6" s="452">
        <v>97.001000000000005</v>
      </c>
      <c r="F6" s="453">
        <f>SUM(D6,E6)</f>
        <v>196.00200000000001</v>
      </c>
      <c r="G6" s="23">
        <v>5</v>
      </c>
      <c r="H6" s="458">
        <v>989.01800000000003</v>
      </c>
      <c r="I6" s="185">
        <v>39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22">
        <v>6</v>
      </c>
      <c r="B7" s="221" t="s">
        <v>1372</v>
      </c>
      <c r="C7" s="221" t="s">
        <v>160</v>
      </c>
      <c r="D7" s="452">
        <v>100.004</v>
      </c>
      <c r="E7" s="452">
        <v>99.001999999999995</v>
      </c>
      <c r="F7" s="453">
        <f>SUM(D7,E7)</f>
        <v>199.006</v>
      </c>
      <c r="G7" s="23">
        <v>10</v>
      </c>
      <c r="H7" s="458">
        <v>984.02</v>
      </c>
      <c r="I7" s="185">
        <v>37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22">
        <v>2</v>
      </c>
      <c r="B8" s="221" t="s">
        <v>587</v>
      </c>
      <c r="C8" s="221" t="s">
        <v>558</v>
      </c>
      <c r="D8" s="452">
        <v>100.004</v>
      </c>
      <c r="E8" s="452">
        <v>97.001000000000005</v>
      </c>
      <c r="F8" s="453">
        <f>SUM(D8,E8)</f>
        <v>197.005</v>
      </c>
      <c r="G8" s="23">
        <v>8</v>
      </c>
      <c r="H8" s="458">
        <v>981.01499999999999</v>
      </c>
      <c r="I8" s="185">
        <v>30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2">
        <v>10</v>
      </c>
      <c r="B9" s="221" t="s">
        <v>1374</v>
      </c>
      <c r="C9" s="221" t="s">
        <v>834</v>
      </c>
      <c r="D9" s="452">
        <v>98.004000000000005</v>
      </c>
      <c r="E9" s="452">
        <v>98.001000000000005</v>
      </c>
      <c r="F9" s="453">
        <f>SUM(D9,E9)</f>
        <v>196.005</v>
      </c>
      <c r="G9" s="23">
        <v>7</v>
      </c>
      <c r="H9" s="458">
        <v>972.01499999999999</v>
      </c>
      <c r="I9" s="185">
        <v>26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8</v>
      </c>
      <c r="B10" s="221" t="s">
        <v>1373</v>
      </c>
      <c r="C10" s="221" t="s">
        <v>207</v>
      </c>
      <c r="D10" s="452">
        <v>99.001000000000005</v>
      </c>
      <c r="E10" s="452">
        <v>96.001000000000005</v>
      </c>
      <c r="F10" s="453">
        <f>SUM(D10,E10)</f>
        <v>195.00200000000001</v>
      </c>
      <c r="G10" s="23">
        <v>4</v>
      </c>
      <c r="H10" s="458">
        <v>975.01300000000015</v>
      </c>
      <c r="I10" s="185">
        <v>25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5">
        <v>5</v>
      </c>
      <c r="B11" s="221" t="s">
        <v>1371</v>
      </c>
      <c r="C11" s="221" t="s">
        <v>207</v>
      </c>
      <c r="D11" s="452">
        <v>0</v>
      </c>
      <c r="E11" s="452">
        <v>0</v>
      </c>
      <c r="F11" s="453">
        <f>SUM(D11,E11)</f>
        <v>0</v>
      </c>
      <c r="G11" s="23">
        <v>0</v>
      </c>
      <c r="H11" s="458">
        <v>785.01400000000001</v>
      </c>
      <c r="I11" s="185">
        <v>25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5">
        <v>3</v>
      </c>
      <c r="B12" s="221" t="s">
        <v>214</v>
      </c>
      <c r="C12" s="221" t="s">
        <v>39</v>
      </c>
      <c r="D12" s="452">
        <v>93</v>
      </c>
      <c r="E12" s="452">
        <v>92.001000000000005</v>
      </c>
      <c r="F12" s="453">
        <f>SUM(D12,E12)</f>
        <v>185.001</v>
      </c>
      <c r="G12" s="23">
        <v>2</v>
      </c>
      <c r="H12" s="458">
        <v>960.00800000000004</v>
      </c>
      <c r="I12" s="185">
        <v>19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5">
        <v>1</v>
      </c>
      <c r="B13" s="216" t="s">
        <v>1370</v>
      </c>
      <c r="C13" s="216" t="s">
        <v>35</v>
      </c>
      <c r="D13" s="452">
        <v>98.001999999999995</v>
      </c>
      <c r="E13" s="452">
        <v>98.001000000000005</v>
      </c>
      <c r="F13" s="453">
        <f>SUM(D13,E13)</f>
        <v>196.00299999999999</v>
      </c>
      <c r="G13" s="23">
        <v>6</v>
      </c>
      <c r="H13" s="453">
        <v>965.01099999999997</v>
      </c>
      <c r="I13" s="147">
        <v>17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3">
        <v>7</v>
      </c>
      <c r="B14" s="488" t="s">
        <v>708</v>
      </c>
      <c r="C14" s="488" t="s">
        <v>98</v>
      </c>
      <c r="D14" s="485">
        <v>97</v>
      </c>
      <c r="E14" s="485">
        <v>92.001000000000005</v>
      </c>
      <c r="F14" s="486">
        <f>SUM(D14,E14)</f>
        <v>189.001</v>
      </c>
      <c r="G14" s="487">
        <v>3</v>
      </c>
      <c r="H14" s="459">
        <v>952.005</v>
      </c>
      <c r="I14" s="303">
        <v>15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113</v>
      </c>
      <c r="C16" s="9" t="s">
        <v>1375</v>
      </c>
      <c r="D16" s="9"/>
      <c r="E16" s="9" t="s">
        <v>539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20">
        <v>10</v>
      </c>
      <c r="B18" s="49" t="s">
        <v>1380</v>
      </c>
      <c r="C18" s="49" t="s">
        <v>893</v>
      </c>
      <c r="D18" s="461">
        <v>100.002</v>
      </c>
      <c r="E18" s="461">
        <v>100</v>
      </c>
      <c r="F18" s="482">
        <f>SUM(D18,E18)</f>
        <v>200.00200000000001</v>
      </c>
      <c r="G18" s="18">
        <v>10</v>
      </c>
      <c r="H18" s="520">
        <v>991.02399999999989</v>
      </c>
      <c r="I18" s="179">
        <v>43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8</v>
      </c>
      <c r="B19" s="221" t="s">
        <v>741</v>
      </c>
      <c r="C19" s="221" t="s">
        <v>96</v>
      </c>
      <c r="D19" s="452">
        <v>100.001</v>
      </c>
      <c r="E19" s="452">
        <v>99.001999999999995</v>
      </c>
      <c r="F19" s="453">
        <f>SUM(D19,E19)</f>
        <v>199.00299999999999</v>
      </c>
      <c r="G19" s="23">
        <v>9</v>
      </c>
      <c r="H19" s="458">
        <v>988.02099999999996</v>
      </c>
      <c r="I19" s="185">
        <v>41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5</v>
      </c>
      <c r="B20" s="221" t="s">
        <v>215</v>
      </c>
      <c r="C20" s="221" t="s">
        <v>838</v>
      </c>
      <c r="D20" s="452">
        <v>100.001</v>
      </c>
      <c r="E20" s="452">
        <v>97</v>
      </c>
      <c r="F20" s="453">
        <f>SUM(D20,E20)</f>
        <v>197.001</v>
      </c>
      <c r="G20" s="23">
        <v>5</v>
      </c>
      <c r="H20" s="458">
        <v>985.01799999999992</v>
      </c>
      <c r="I20" s="185">
        <v>36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22">
        <v>4</v>
      </c>
      <c r="B21" s="221" t="s">
        <v>1377</v>
      </c>
      <c r="C21" s="221" t="s">
        <v>23</v>
      </c>
      <c r="D21" s="452">
        <v>99.001999999999995</v>
      </c>
      <c r="E21" s="452">
        <v>99.001000000000005</v>
      </c>
      <c r="F21" s="453">
        <f>SUM(D21,E21)</f>
        <v>198.00299999999999</v>
      </c>
      <c r="G21" s="23">
        <v>7</v>
      </c>
      <c r="H21" s="458">
        <v>984.01099999999997</v>
      </c>
      <c r="I21" s="185">
        <v>31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5">
        <v>7</v>
      </c>
      <c r="B22" s="221" t="s">
        <v>1378</v>
      </c>
      <c r="C22" s="221" t="s">
        <v>160</v>
      </c>
      <c r="D22" s="452">
        <v>100.003</v>
      </c>
      <c r="E22" s="452">
        <v>97</v>
      </c>
      <c r="F22" s="453">
        <f>SUM(D22,E22)</f>
        <v>197.00299999999999</v>
      </c>
      <c r="G22" s="23">
        <v>6</v>
      </c>
      <c r="H22" s="458">
        <v>980.02</v>
      </c>
      <c r="I22" s="185">
        <v>29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5">
        <v>9</v>
      </c>
      <c r="B23" s="221" t="s">
        <v>1379</v>
      </c>
      <c r="C23" s="221" t="s">
        <v>27</v>
      </c>
      <c r="D23" s="452">
        <v>99.004999999999995</v>
      </c>
      <c r="E23" s="452">
        <v>99.004000000000005</v>
      </c>
      <c r="F23" s="453">
        <f>SUM(D23,E23)</f>
        <v>198.00900000000001</v>
      </c>
      <c r="G23" s="23">
        <v>8</v>
      </c>
      <c r="H23" s="458">
        <v>970.02199999999993</v>
      </c>
      <c r="I23" s="185">
        <v>26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22">
        <v>6</v>
      </c>
      <c r="B24" s="221" t="s">
        <v>731</v>
      </c>
      <c r="C24" s="221" t="s">
        <v>96</v>
      </c>
      <c r="D24" s="452">
        <v>99.004000000000005</v>
      </c>
      <c r="E24" s="452">
        <v>97.003</v>
      </c>
      <c r="F24" s="453">
        <f>SUM(D24,E24)</f>
        <v>196.00700000000001</v>
      </c>
      <c r="G24" s="23">
        <v>4</v>
      </c>
      <c r="H24" s="458">
        <v>980.02</v>
      </c>
      <c r="I24" s="185">
        <v>24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5">
        <v>1</v>
      </c>
      <c r="B25" s="216" t="s">
        <v>1376</v>
      </c>
      <c r="C25" s="216" t="s">
        <v>207</v>
      </c>
      <c r="D25" s="452">
        <v>96.001999999999995</v>
      </c>
      <c r="E25" s="452">
        <v>96.001000000000005</v>
      </c>
      <c r="F25" s="453">
        <f>SUM(D25,E25)</f>
        <v>192.00299999999999</v>
      </c>
      <c r="G25" s="23">
        <v>2</v>
      </c>
      <c r="H25" s="453">
        <v>976.01299999999992</v>
      </c>
      <c r="I25" s="147">
        <v>24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15">
        <v>3</v>
      </c>
      <c r="B26" s="221" t="s">
        <v>1219</v>
      </c>
      <c r="C26" s="221" t="s">
        <v>838</v>
      </c>
      <c r="D26" s="452">
        <v>98</v>
      </c>
      <c r="E26" s="452">
        <v>97</v>
      </c>
      <c r="F26" s="453">
        <f>SUM(D26,E26)</f>
        <v>195</v>
      </c>
      <c r="G26" s="23">
        <v>3</v>
      </c>
      <c r="H26" s="458">
        <v>975.00599999999997</v>
      </c>
      <c r="I26" s="185">
        <v>17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04">
        <v>2</v>
      </c>
      <c r="B27" s="488" t="s">
        <v>414</v>
      </c>
      <c r="C27" s="488" t="s">
        <v>35</v>
      </c>
      <c r="D27" s="485" t="s">
        <v>111</v>
      </c>
      <c r="E27" s="485"/>
      <c r="F27" s="486">
        <f>SUM(D27,E27)</f>
        <v>0</v>
      </c>
      <c r="G27" s="487">
        <v>0</v>
      </c>
      <c r="H27" s="459">
        <v>0</v>
      </c>
      <c r="I27" s="303">
        <v>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116</v>
      </c>
      <c r="C29" s="9" t="s">
        <v>1381</v>
      </c>
      <c r="D29" s="9"/>
      <c r="E29" s="9" t="s">
        <v>1586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4">
        <v>7</v>
      </c>
      <c r="B31" s="49" t="s">
        <v>1210</v>
      </c>
      <c r="C31" s="49" t="s">
        <v>31</v>
      </c>
      <c r="D31" s="461">
        <v>99.004000000000005</v>
      </c>
      <c r="E31" s="461">
        <v>99.003</v>
      </c>
      <c r="F31" s="482">
        <f>SUM(D31,E31)</f>
        <v>198.00700000000001</v>
      </c>
      <c r="G31" s="18">
        <v>10</v>
      </c>
      <c r="H31" s="520">
        <v>988.02099999999996</v>
      </c>
      <c r="I31" s="179">
        <v>44</v>
      </c>
      <c r="J31" s="48"/>
      <c r="K31" s="48"/>
      <c r="L31" s="112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15">
        <v>1</v>
      </c>
      <c r="B32" s="216" t="s">
        <v>1382</v>
      </c>
      <c r="C32" s="216" t="s">
        <v>834</v>
      </c>
      <c r="D32" s="452">
        <v>99.001999999999995</v>
      </c>
      <c r="E32" s="452">
        <v>99.001999999999995</v>
      </c>
      <c r="F32" s="453">
        <f>SUM(D32,E32)</f>
        <v>198.00399999999999</v>
      </c>
      <c r="G32" s="23">
        <v>8</v>
      </c>
      <c r="H32" s="453">
        <v>988.01499999999999</v>
      </c>
      <c r="I32" s="147">
        <v>42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22">
        <v>2</v>
      </c>
      <c r="B33" s="221" t="s">
        <v>1383</v>
      </c>
      <c r="C33" s="221" t="s">
        <v>838</v>
      </c>
      <c r="D33" s="452">
        <v>99.003</v>
      </c>
      <c r="E33" s="452">
        <v>97.001000000000005</v>
      </c>
      <c r="F33" s="453">
        <f>SUM(D33,E33)</f>
        <v>196.00400000000002</v>
      </c>
      <c r="G33" s="23">
        <v>5</v>
      </c>
      <c r="H33" s="458">
        <v>987.01800000000003</v>
      </c>
      <c r="I33" s="185">
        <v>38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22">
        <v>8</v>
      </c>
      <c r="B34" s="221" t="s">
        <v>1385</v>
      </c>
      <c r="C34" s="221" t="s">
        <v>328</v>
      </c>
      <c r="D34" s="452">
        <v>99.001000000000005</v>
      </c>
      <c r="E34" s="452">
        <v>98</v>
      </c>
      <c r="F34" s="453">
        <f>SUM(D34,E34)</f>
        <v>197.001</v>
      </c>
      <c r="G34" s="23">
        <v>6</v>
      </c>
      <c r="H34" s="458">
        <v>980.01499999999999</v>
      </c>
      <c r="I34" s="185">
        <v>31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5">
        <v>5</v>
      </c>
      <c r="B35" s="221" t="s">
        <v>1304</v>
      </c>
      <c r="C35" s="221" t="s">
        <v>207</v>
      </c>
      <c r="D35" s="452">
        <v>99.004000000000005</v>
      </c>
      <c r="E35" s="452">
        <v>99.003</v>
      </c>
      <c r="F35" s="453">
        <f>SUM(D35,E35)</f>
        <v>198.00700000000001</v>
      </c>
      <c r="G35" s="23">
        <v>10</v>
      </c>
      <c r="H35" s="458">
        <v>976.01200000000017</v>
      </c>
      <c r="I35" s="185">
        <v>31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22">
        <v>4</v>
      </c>
      <c r="B36" s="221" t="s">
        <v>641</v>
      </c>
      <c r="C36" s="221" t="s">
        <v>98</v>
      </c>
      <c r="D36" s="452">
        <v>99.003</v>
      </c>
      <c r="E36" s="452">
        <v>98.001999999999995</v>
      </c>
      <c r="F36" s="453">
        <f>SUM(D36,E36)</f>
        <v>197.005</v>
      </c>
      <c r="G36" s="23">
        <v>7</v>
      </c>
      <c r="H36" s="458">
        <v>787.01100000000008</v>
      </c>
      <c r="I36" s="185">
        <v>28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22">
        <v>10</v>
      </c>
      <c r="B37" s="221" t="s">
        <v>1067</v>
      </c>
      <c r="C37" s="221" t="s">
        <v>160</v>
      </c>
      <c r="D37" s="452">
        <v>99.001000000000005</v>
      </c>
      <c r="E37" s="452">
        <v>97</v>
      </c>
      <c r="F37" s="453">
        <f>SUM(D37,E37)</f>
        <v>196.001</v>
      </c>
      <c r="G37" s="23">
        <v>4</v>
      </c>
      <c r="H37" s="458">
        <v>977.01199999999994</v>
      </c>
      <c r="I37" s="185">
        <v>25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222">
        <v>6</v>
      </c>
      <c r="B38" s="221" t="s">
        <v>1228</v>
      </c>
      <c r="C38" s="221" t="s">
        <v>838</v>
      </c>
      <c r="D38" s="452">
        <v>97.001000000000005</v>
      </c>
      <c r="E38" s="452">
        <v>97</v>
      </c>
      <c r="F38" s="453">
        <f>SUM(D38,E38)</f>
        <v>194.001</v>
      </c>
      <c r="G38" s="23">
        <v>3</v>
      </c>
      <c r="H38" s="458">
        <v>973.01299999999992</v>
      </c>
      <c r="I38" s="185">
        <v>19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215">
        <v>9</v>
      </c>
      <c r="B39" s="221" t="s">
        <v>1386</v>
      </c>
      <c r="C39" s="221" t="s">
        <v>35</v>
      </c>
      <c r="D39" s="452" t="s">
        <v>42</v>
      </c>
      <c r="E39" s="452"/>
      <c r="F39" s="453">
        <f>SUM(D39,E39)</f>
        <v>0</v>
      </c>
      <c r="G39" s="23">
        <v>0</v>
      </c>
      <c r="H39" s="458">
        <v>764.00599999999997</v>
      </c>
      <c r="I39" s="185">
        <v>13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3">
        <v>3</v>
      </c>
      <c r="B40" s="488" t="s">
        <v>1384</v>
      </c>
      <c r="C40" s="488" t="s">
        <v>550</v>
      </c>
      <c r="D40" s="485" t="s">
        <v>111</v>
      </c>
      <c r="E40" s="485"/>
      <c r="F40" s="486">
        <f>SUM(D40,E40)</f>
        <v>0</v>
      </c>
      <c r="G40" s="487">
        <v>0</v>
      </c>
      <c r="H40" s="459">
        <v>0</v>
      </c>
      <c r="I40" s="303">
        <v>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142</v>
      </c>
      <c r="C42" s="9" t="s">
        <v>1387</v>
      </c>
      <c r="D42" s="9"/>
      <c r="E42" s="9" t="s">
        <v>1587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4">
        <v>1</v>
      </c>
      <c r="B44" s="16" t="s">
        <v>600</v>
      </c>
      <c r="C44" s="16" t="s">
        <v>140</v>
      </c>
      <c r="D44" s="461">
        <v>100.001</v>
      </c>
      <c r="E44" s="461">
        <v>99.003</v>
      </c>
      <c r="F44" s="482">
        <f>SUM(D44,E44)</f>
        <v>199.00400000000002</v>
      </c>
      <c r="G44" s="18">
        <v>10</v>
      </c>
      <c r="H44" s="482">
        <v>990.01800000000003</v>
      </c>
      <c r="I44" s="206">
        <v>45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22">
        <v>6</v>
      </c>
      <c r="B45" s="221" t="s">
        <v>1205</v>
      </c>
      <c r="C45" s="221" t="s">
        <v>550</v>
      </c>
      <c r="D45" s="452">
        <v>99.003</v>
      </c>
      <c r="E45" s="452">
        <v>98.001000000000005</v>
      </c>
      <c r="F45" s="453">
        <f>SUM(D45,E45)</f>
        <v>197.00400000000002</v>
      </c>
      <c r="G45" s="23">
        <v>6</v>
      </c>
      <c r="H45" s="458">
        <v>986.02599999999995</v>
      </c>
      <c r="I45" s="185">
        <v>40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5">
        <v>3</v>
      </c>
      <c r="B46" s="221" t="s">
        <v>1222</v>
      </c>
      <c r="C46" s="221" t="s">
        <v>558</v>
      </c>
      <c r="D46" s="452">
        <v>99.001999999999995</v>
      </c>
      <c r="E46" s="452">
        <v>99</v>
      </c>
      <c r="F46" s="453">
        <f>SUM(D46,E46)</f>
        <v>198.00200000000001</v>
      </c>
      <c r="G46" s="23">
        <v>7</v>
      </c>
      <c r="H46" s="458">
        <v>987.01299999999992</v>
      </c>
      <c r="I46" s="185">
        <v>38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5">
        <v>9</v>
      </c>
      <c r="B47" s="221" t="s">
        <v>1031</v>
      </c>
      <c r="C47" s="221" t="s">
        <v>98</v>
      </c>
      <c r="D47" s="452">
        <v>100.001</v>
      </c>
      <c r="E47" s="452">
        <v>99.001999999999995</v>
      </c>
      <c r="F47" s="453">
        <f>SUM(D47,E47)</f>
        <v>199.00299999999999</v>
      </c>
      <c r="G47" s="23">
        <v>9</v>
      </c>
      <c r="H47" s="458">
        <v>985.01900000000001</v>
      </c>
      <c r="I47" s="185">
        <v>37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222">
        <v>4</v>
      </c>
      <c r="B48" s="221" t="s">
        <v>1176</v>
      </c>
      <c r="C48" s="221" t="s">
        <v>27</v>
      </c>
      <c r="D48" s="452">
        <v>100.003</v>
      </c>
      <c r="E48" s="452">
        <v>98</v>
      </c>
      <c r="F48" s="453">
        <f>SUM(D48,E48)</f>
        <v>198.00299999999999</v>
      </c>
      <c r="G48" s="23">
        <v>8</v>
      </c>
      <c r="H48" s="458">
        <v>977.01299999999992</v>
      </c>
      <c r="I48" s="185">
        <v>27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5">
        <v>5</v>
      </c>
      <c r="B49" s="221" t="s">
        <v>979</v>
      </c>
      <c r="C49" s="221" t="s">
        <v>207</v>
      </c>
      <c r="D49" s="452">
        <v>96</v>
      </c>
      <c r="E49" s="452">
        <v>95.001000000000005</v>
      </c>
      <c r="F49" s="453">
        <f>SUM(D49,E49)</f>
        <v>191.001</v>
      </c>
      <c r="G49" s="23">
        <v>2</v>
      </c>
      <c r="H49" s="458">
        <v>971.0139999999999</v>
      </c>
      <c r="I49" s="185">
        <v>25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22">
        <v>10</v>
      </c>
      <c r="B50" s="221" t="s">
        <v>578</v>
      </c>
      <c r="C50" s="221" t="s">
        <v>556</v>
      </c>
      <c r="D50" s="452">
        <v>98</v>
      </c>
      <c r="E50" s="452">
        <v>95</v>
      </c>
      <c r="F50" s="453">
        <f>SUM(D50,E50)</f>
        <v>193</v>
      </c>
      <c r="G50" s="23">
        <v>3</v>
      </c>
      <c r="H50" s="458">
        <v>971.01100000000008</v>
      </c>
      <c r="I50" s="185">
        <v>23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222">
        <v>8</v>
      </c>
      <c r="B51" s="221" t="s">
        <v>1389</v>
      </c>
      <c r="C51" s="221" t="s">
        <v>98</v>
      </c>
      <c r="D51" s="452">
        <v>97.001000000000005</v>
      </c>
      <c r="E51" s="452">
        <v>96.001000000000005</v>
      </c>
      <c r="F51" s="453">
        <f>SUM(D51,E51)</f>
        <v>193.00200000000001</v>
      </c>
      <c r="G51" s="23">
        <v>4</v>
      </c>
      <c r="H51" s="458">
        <v>965.01300000000015</v>
      </c>
      <c r="I51" s="185">
        <v>18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15">
        <v>7</v>
      </c>
      <c r="B52" s="221" t="s">
        <v>1284</v>
      </c>
      <c r="C52" s="221" t="s">
        <v>556</v>
      </c>
      <c r="D52" s="452">
        <v>99</v>
      </c>
      <c r="E52" s="452">
        <v>98.004000000000005</v>
      </c>
      <c r="F52" s="453">
        <f>SUM(D52,E52)</f>
        <v>197.00400000000002</v>
      </c>
      <c r="G52" s="23">
        <v>6</v>
      </c>
      <c r="H52" s="458">
        <v>961.01100000000008</v>
      </c>
      <c r="I52" s="185">
        <v>13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504">
        <v>2</v>
      </c>
      <c r="B53" s="488" t="s">
        <v>1388</v>
      </c>
      <c r="C53" s="488" t="s">
        <v>834</v>
      </c>
      <c r="D53" s="485">
        <v>96.003</v>
      </c>
      <c r="E53" s="485">
        <v>93</v>
      </c>
      <c r="F53" s="486">
        <f>SUM(D53,E53)</f>
        <v>189.00299999999999</v>
      </c>
      <c r="G53" s="487">
        <v>1</v>
      </c>
      <c r="H53" s="459">
        <v>960.01099999999997</v>
      </c>
      <c r="I53" s="303">
        <v>13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145</v>
      </c>
      <c r="C55" s="9" t="s">
        <v>1390</v>
      </c>
      <c r="D55" s="9"/>
      <c r="E55" s="9" t="s">
        <v>676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20">
        <v>6</v>
      </c>
      <c r="B57" s="49" t="s">
        <v>1154</v>
      </c>
      <c r="C57" s="49" t="s">
        <v>1155</v>
      </c>
      <c r="D57" s="461">
        <v>99.003</v>
      </c>
      <c r="E57" s="461">
        <v>98.001000000000005</v>
      </c>
      <c r="F57" s="482">
        <f>SUM(D57,E57)</f>
        <v>197.00400000000002</v>
      </c>
      <c r="G57" s="18">
        <v>9</v>
      </c>
      <c r="H57" s="520">
        <v>986.01799999999992</v>
      </c>
      <c r="I57" s="179">
        <v>44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5">
        <v>9</v>
      </c>
      <c r="B58" s="221" t="s">
        <v>1213</v>
      </c>
      <c r="C58" s="221" t="s">
        <v>129</v>
      </c>
      <c r="D58" s="452">
        <v>99.001000000000005</v>
      </c>
      <c r="E58" s="452">
        <v>97.001000000000005</v>
      </c>
      <c r="F58" s="453">
        <f>SUM(D58,E58)</f>
        <v>196.00200000000001</v>
      </c>
      <c r="G58" s="23">
        <v>7</v>
      </c>
      <c r="H58" s="458">
        <v>978.01299999999992</v>
      </c>
      <c r="I58" s="185">
        <v>35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5">
        <v>1</v>
      </c>
      <c r="B59" s="216" t="s">
        <v>1262</v>
      </c>
      <c r="C59" s="216" t="s">
        <v>556</v>
      </c>
      <c r="D59" s="452">
        <v>99.003</v>
      </c>
      <c r="E59" s="452">
        <v>97.001999999999995</v>
      </c>
      <c r="F59" s="453">
        <f>SUM(D59,E59)</f>
        <v>196.005</v>
      </c>
      <c r="G59" s="23">
        <v>8</v>
      </c>
      <c r="H59" s="453">
        <v>973.01400000000001</v>
      </c>
      <c r="I59" s="147">
        <v>31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22">
        <v>8</v>
      </c>
      <c r="B60" s="221" t="s">
        <v>1394</v>
      </c>
      <c r="C60" s="221" t="s">
        <v>838</v>
      </c>
      <c r="D60" s="452">
        <v>100.002</v>
      </c>
      <c r="E60" s="452">
        <v>97.003</v>
      </c>
      <c r="F60" s="453">
        <f>SUM(D60,E60)</f>
        <v>197.005</v>
      </c>
      <c r="G60" s="23">
        <v>10</v>
      </c>
      <c r="H60" s="458">
        <v>974.01499999999999</v>
      </c>
      <c r="I60" s="185">
        <v>30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222">
        <v>2</v>
      </c>
      <c r="B61" s="276" t="s">
        <v>1391</v>
      </c>
      <c r="C61" s="221" t="s">
        <v>834</v>
      </c>
      <c r="D61" s="452">
        <v>93</v>
      </c>
      <c r="E61" s="452">
        <v>91</v>
      </c>
      <c r="F61" s="453">
        <f>SUM(D61,E61)</f>
        <v>184</v>
      </c>
      <c r="G61" s="23">
        <v>1</v>
      </c>
      <c r="H61" s="458">
        <v>968.01400000000001</v>
      </c>
      <c r="I61" s="185">
        <v>28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22">
        <v>10</v>
      </c>
      <c r="B62" s="221" t="s">
        <v>1395</v>
      </c>
      <c r="C62" s="221" t="s">
        <v>160</v>
      </c>
      <c r="D62" s="452">
        <v>97.001000000000005</v>
      </c>
      <c r="E62" s="452">
        <v>97</v>
      </c>
      <c r="F62" s="453">
        <f>SUM(D62,E62)</f>
        <v>194.001</v>
      </c>
      <c r="G62" s="23">
        <v>5</v>
      </c>
      <c r="H62" s="458">
        <v>971.0139999999999</v>
      </c>
      <c r="I62" s="185">
        <v>27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215">
        <v>5</v>
      </c>
      <c r="B63" s="221" t="s">
        <v>1393</v>
      </c>
      <c r="C63" s="221" t="s">
        <v>821</v>
      </c>
      <c r="D63" s="452">
        <v>98.001999999999995</v>
      </c>
      <c r="E63" s="452">
        <v>96.001000000000005</v>
      </c>
      <c r="F63" s="453">
        <f>SUM(D63,E63)</f>
        <v>194.00299999999999</v>
      </c>
      <c r="G63" s="23">
        <v>6</v>
      </c>
      <c r="H63" s="458">
        <v>974.01900000000001</v>
      </c>
      <c r="I63" s="185">
        <v>25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215">
        <v>3</v>
      </c>
      <c r="B64" s="221" t="s">
        <v>1392</v>
      </c>
      <c r="C64" s="221" t="s">
        <v>834</v>
      </c>
      <c r="D64" s="452">
        <v>98</v>
      </c>
      <c r="E64" s="452">
        <v>95</v>
      </c>
      <c r="F64" s="453">
        <f>SUM(D64,E64)</f>
        <v>193</v>
      </c>
      <c r="G64" s="23">
        <v>4</v>
      </c>
      <c r="H64" s="458">
        <v>969.00900000000001</v>
      </c>
      <c r="I64" s="185">
        <v>23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222">
        <v>4</v>
      </c>
      <c r="B65" s="221" t="s">
        <v>597</v>
      </c>
      <c r="C65" s="221" t="s">
        <v>558</v>
      </c>
      <c r="D65" s="452">
        <v>98</v>
      </c>
      <c r="E65" s="452">
        <v>95</v>
      </c>
      <c r="F65" s="453">
        <f>SUM(D65,E65)</f>
        <v>193</v>
      </c>
      <c r="G65" s="23">
        <v>4</v>
      </c>
      <c r="H65" s="458">
        <v>970.00600000000009</v>
      </c>
      <c r="I65" s="185">
        <v>22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3">
        <v>7</v>
      </c>
      <c r="B66" s="488" t="s">
        <v>233</v>
      </c>
      <c r="C66" s="488" t="s">
        <v>98</v>
      </c>
      <c r="D66" s="485">
        <v>95.001000000000005</v>
      </c>
      <c r="E66" s="485">
        <v>95</v>
      </c>
      <c r="F66" s="486">
        <f>SUM(D66,E66)</f>
        <v>190.001</v>
      </c>
      <c r="G66" s="487">
        <v>2</v>
      </c>
      <c r="H66" s="459">
        <v>959.00799999999992</v>
      </c>
      <c r="I66" s="303">
        <v>14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1191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1192</v>
      </c>
      <c r="E70" s="45" t="s">
        <v>374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375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0B5A7561-4AB4-43BC-9B40-9BA1803DE8F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E757-344A-4785-BC7F-41BDF576848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/>
      <c r="H1" s="3"/>
      <c r="I1" s="4" t="s">
        <v>1451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172</v>
      </c>
      <c r="C3" s="9" t="s">
        <v>1463</v>
      </c>
      <c r="D3" s="9"/>
      <c r="E3" s="9" t="s">
        <v>1571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5</v>
      </c>
      <c r="B5" s="49" t="s">
        <v>548</v>
      </c>
      <c r="C5" s="49" t="s">
        <v>549</v>
      </c>
      <c r="D5" s="509">
        <v>98.001000000000005</v>
      </c>
      <c r="E5" s="509">
        <v>98.001000000000005</v>
      </c>
      <c r="F5" s="482">
        <f>SUM(D5,E5)</f>
        <v>196.00200000000001</v>
      </c>
      <c r="G5" s="18">
        <v>7</v>
      </c>
      <c r="H5" s="520">
        <v>987.00500000000011</v>
      </c>
      <c r="I5" s="179">
        <v>43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22">
        <v>2</v>
      </c>
      <c r="B6" s="221" t="s">
        <v>1465</v>
      </c>
      <c r="C6" s="221" t="s">
        <v>39</v>
      </c>
      <c r="D6" s="476">
        <v>99.001000000000005</v>
      </c>
      <c r="E6" s="476">
        <v>96</v>
      </c>
      <c r="F6" s="453">
        <f>SUM(D6,E6)</f>
        <v>195.001</v>
      </c>
      <c r="G6" s="23">
        <v>6</v>
      </c>
      <c r="H6" s="458">
        <v>983.01499999999999</v>
      </c>
      <c r="I6" s="185">
        <v>39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22">
        <v>6</v>
      </c>
      <c r="B7" s="221" t="s">
        <v>1405</v>
      </c>
      <c r="C7" s="221" t="s">
        <v>834</v>
      </c>
      <c r="D7" s="476">
        <v>100.002</v>
      </c>
      <c r="E7" s="476">
        <v>97</v>
      </c>
      <c r="F7" s="453">
        <f>SUM(D7,E7)</f>
        <v>197.00200000000001</v>
      </c>
      <c r="G7" s="23">
        <v>8</v>
      </c>
      <c r="H7" s="458">
        <v>977.01099999999997</v>
      </c>
      <c r="I7" s="185">
        <v>36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22">
        <v>4</v>
      </c>
      <c r="B8" s="221" t="s">
        <v>1437</v>
      </c>
      <c r="C8" s="221" t="s">
        <v>23</v>
      </c>
      <c r="D8" s="476">
        <v>99.003</v>
      </c>
      <c r="E8" s="476">
        <v>99.001000000000005</v>
      </c>
      <c r="F8" s="453">
        <f>SUM(D8,E8)</f>
        <v>198.00400000000002</v>
      </c>
      <c r="G8" s="23">
        <v>10</v>
      </c>
      <c r="H8" s="458">
        <v>978.0089999999999</v>
      </c>
      <c r="I8" s="185">
        <v>34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5">
        <v>7</v>
      </c>
      <c r="B9" s="221" t="s">
        <v>648</v>
      </c>
      <c r="C9" s="221" t="s">
        <v>558</v>
      </c>
      <c r="D9" s="476">
        <v>97.001000000000005</v>
      </c>
      <c r="E9" s="476">
        <v>96.001000000000005</v>
      </c>
      <c r="F9" s="453">
        <f>SUM(D9,E9)</f>
        <v>193.00200000000001</v>
      </c>
      <c r="G9" s="23">
        <v>5</v>
      </c>
      <c r="H9" s="458">
        <v>972.02099999999996</v>
      </c>
      <c r="I9" s="185">
        <v>33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10</v>
      </c>
      <c r="B10" s="221" t="s">
        <v>1402</v>
      </c>
      <c r="C10" s="221" t="s">
        <v>160</v>
      </c>
      <c r="D10" s="476">
        <v>99.001000000000005</v>
      </c>
      <c r="E10" s="476">
        <v>99.001000000000005</v>
      </c>
      <c r="F10" s="453">
        <f>SUM(D10,E10)</f>
        <v>198.00200000000001</v>
      </c>
      <c r="G10" s="23">
        <v>9</v>
      </c>
      <c r="H10" s="458">
        <v>970.00499999999988</v>
      </c>
      <c r="I10" s="185">
        <v>29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5">
        <v>9</v>
      </c>
      <c r="B11" s="221" t="s">
        <v>762</v>
      </c>
      <c r="C11" s="221" t="s">
        <v>624</v>
      </c>
      <c r="D11" s="476">
        <v>98.001999999999995</v>
      </c>
      <c r="E11" s="476">
        <v>94</v>
      </c>
      <c r="F11" s="453">
        <f>SUM(D11,E11)</f>
        <v>192.00200000000001</v>
      </c>
      <c r="G11" s="23">
        <v>4</v>
      </c>
      <c r="H11" s="458">
        <v>960.00900000000001</v>
      </c>
      <c r="I11" s="185">
        <v>25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22">
        <v>8</v>
      </c>
      <c r="B12" s="221" t="s">
        <v>1467</v>
      </c>
      <c r="C12" s="221" t="s">
        <v>35</v>
      </c>
      <c r="D12" s="476">
        <v>94</v>
      </c>
      <c r="E12" s="476">
        <v>97.001999999999995</v>
      </c>
      <c r="F12" s="453">
        <f>SUM(D12,E12)</f>
        <v>191.00200000000001</v>
      </c>
      <c r="G12" s="23">
        <v>3</v>
      </c>
      <c r="H12" s="458">
        <v>953.01099999999997</v>
      </c>
      <c r="I12" s="185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5">
        <v>3</v>
      </c>
      <c r="B13" s="221" t="s">
        <v>1466</v>
      </c>
      <c r="C13" s="221" t="s">
        <v>624</v>
      </c>
      <c r="D13" s="476">
        <v>94</v>
      </c>
      <c r="E13" s="476">
        <v>93</v>
      </c>
      <c r="F13" s="453">
        <f>SUM(D13,E13)</f>
        <v>187</v>
      </c>
      <c r="G13" s="23">
        <v>2</v>
      </c>
      <c r="H13" s="458">
        <v>934.00700000000006</v>
      </c>
      <c r="I13" s="185">
        <v>11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3">
        <v>1</v>
      </c>
      <c r="B14" s="484" t="s">
        <v>1464</v>
      </c>
      <c r="C14" s="484" t="s">
        <v>129</v>
      </c>
      <c r="D14" s="510" t="s">
        <v>42</v>
      </c>
      <c r="E14" s="510"/>
      <c r="F14" s="486">
        <f>SUM(D14,E14)</f>
        <v>0</v>
      </c>
      <c r="G14" s="487">
        <v>0</v>
      </c>
      <c r="H14" s="456">
        <v>377.00400000000002</v>
      </c>
      <c r="I14" s="522">
        <v>5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175</v>
      </c>
      <c r="C16" s="9" t="s">
        <v>1468</v>
      </c>
      <c r="D16" s="9"/>
      <c r="E16" s="9" t="s">
        <v>1564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4">
        <v>7</v>
      </c>
      <c r="B18" s="49" t="s">
        <v>1472</v>
      </c>
      <c r="C18" s="49" t="s">
        <v>838</v>
      </c>
      <c r="D18" s="509">
        <v>95</v>
      </c>
      <c r="E18" s="509">
        <v>99.001999999999995</v>
      </c>
      <c r="F18" s="482">
        <f>SUM(D18,E18)</f>
        <v>194.00200000000001</v>
      </c>
      <c r="G18" s="18">
        <v>8</v>
      </c>
      <c r="H18" s="520">
        <v>972.00600000000009</v>
      </c>
      <c r="I18" s="179">
        <v>38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8</v>
      </c>
      <c r="B19" s="221" t="s">
        <v>1473</v>
      </c>
      <c r="C19" s="221" t="s">
        <v>98</v>
      </c>
      <c r="D19" s="476">
        <v>93</v>
      </c>
      <c r="E19" s="476">
        <v>97.001000000000005</v>
      </c>
      <c r="F19" s="453">
        <f>SUM(D19,E19)</f>
        <v>190.001</v>
      </c>
      <c r="G19" s="23">
        <v>4</v>
      </c>
      <c r="H19" s="458">
        <v>971.01499999999987</v>
      </c>
      <c r="I19" s="185">
        <v>36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9</v>
      </c>
      <c r="B20" s="221" t="s">
        <v>998</v>
      </c>
      <c r="C20" s="221" t="s">
        <v>160</v>
      </c>
      <c r="D20" s="476">
        <v>97</v>
      </c>
      <c r="E20" s="476">
        <v>99.003</v>
      </c>
      <c r="F20" s="453">
        <f>SUM(D20,E20)</f>
        <v>196.00299999999999</v>
      </c>
      <c r="G20" s="23">
        <v>10</v>
      </c>
      <c r="H20" s="458">
        <v>967.00900000000001</v>
      </c>
      <c r="I20" s="185">
        <v>36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22">
        <v>10</v>
      </c>
      <c r="B21" s="221" t="s">
        <v>1474</v>
      </c>
      <c r="C21" s="221" t="s">
        <v>101</v>
      </c>
      <c r="D21" s="476">
        <v>97</v>
      </c>
      <c r="E21" s="476">
        <v>97</v>
      </c>
      <c r="F21" s="453">
        <f>SUM(D21,E21)</f>
        <v>194</v>
      </c>
      <c r="G21" s="23">
        <v>7</v>
      </c>
      <c r="H21" s="458">
        <v>967.00099999999998</v>
      </c>
      <c r="I21" s="185">
        <v>32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5">
        <v>3</v>
      </c>
      <c r="B22" s="221" t="s">
        <v>1469</v>
      </c>
      <c r="C22" s="221" t="s">
        <v>207</v>
      </c>
      <c r="D22" s="476">
        <v>96</v>
      </c>
      <c r="E22" s="476">
        <v>96</v>
      </c>
      <c r="F22" s="453">
        <f>SUM(D22,E22)</f>
        <v>192</v>
      </c>
      <c r="G22" s="23">
        <v>6</v>
      </c>
      <c r="H22" s="458">
        <v>961.00700000000006</v>
      </c>
      <c r="I22" s="185">
        <v>31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22">
        <v>4</v>
      </c>
      <c r="B23" s="221" t="s">
        <v>1470</v>
      </c>
      <c r="C23" s="221" t="s">
        <v>27</v>
      </c>
      <c r="D23" s="476">
        <v>95.001000000000005</v>
      </c>
      <c r="E23" s="476">
        <v>93</v>
      </c>
      <c r="F23" s="453">
        <f>SUM(D23,E23)</f>
        <v>188.001</v>
      </c>
      <c r="G23" s="23">
        <v>3</v>
      </c>
      <c r="H23" s="458">
        <v>960.00800000000004</v>
      </c>
      <c r="I23" s="185">
        <v>29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22">
        <v>2</v>
      </c>
      <c r="B24" s="221" t="s">
        <v>1397</v>
      </c>
      <c r="C24" s="221" t="s">
        <v>98</v>
      </c>
      <c r="D24" s="476">
        <v>96.001000000000005</v>
      </c>
      <c r="E24" s="476">
        <v>98.004000000000005</v>
      </c>
      <c r="F24" s="453">
        <f>SUM(D24,E24)</f>
        <v>194.005</v>
      </c>
      <c r="G24" s="23">
        <v>9</v>
      </c>
      <c r="H24" s="458">
        <v>960.00699999999995</v>
      </c>
      <c r="I24" s="185">
        <v>28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5">
        <v>1</v>
      </c>
      <c r="B25" s="216" t="s">
        <v>1167</v>
      </c>
      <c r="C25" s="216" t="s">
        <v>27</v>
      </c>
      <c r="D25" s="476">
        <v>93.001000000000005</v>
      </c>
      <c r="E25" s="476">
        <v>98</v>
      </c>
      <c r="F25" s="453">
        <f>SUM(D25,E25)</f>
        <v>191.001</v>
      </c>
      <c r="G25" s="23">
        <v>5</v>
      </c>
      <c r="H25" s="453">
        <v>947.01</v>
      </c>
      <c r="I25" s="147">
        <v>21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15">
        <v>5</v>
      </c>
      <c r="B26" s="221" t="s">
        <v>1471</v>
      </c>
      <c r="C26" s="221" t="s">
        <v>33</v>
      </c>
      <c r="D26" s="476">
        <v>0</v>
      </c>
      <c r="E26" s="476">
        <v>0</v>
      </c>
      <c r="F26" s="453">
        <f>SUM(D26,E26)</f>
        <v>0</v>
      </c>
      <c r="G26" s="23">
        <v>0</v>
      </c>
      <c r="H26" s="458">
        <v>759.00900000000001</v>
      </c>
      <c r="I26" s="185">
        <v>19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04">
        <v>6</v>
      </c>
      <c r="B27" s="488" t="s">
        <v>1449</v>
      </c>
      <c r="C27" s="488" t="s">
        <v>821</v>
      </c>
      <c r="D27" s="510">
        <v>94.001000000000005</v>
      </c>
      <c r="E27" s="510">
        <v>90</v>
      </c>
      <c r="F27" s="486">
        <f>SUM(D27,E27)</f>
        <v>184.001</v>
      </c>
      <c r="G27" s="487">
        <v>2</v>
      </c>
      <c r="H27" s="459">
        <v>926.00400000000002</v>
      </c>
      <c r="I27" s="303">
        <v>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198</v>
      </c>
      <c r="C29" s="9" t="s">
        <v>1475</v>
      </c>
      <c r="D29" s="9"/>
      <c r="E29" s="9" t="s">
        <v>1572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20">
        <v>4</v>
      </c>
      <c r="B31" s="49" t="s">
        <v>1477</v>
      </c>
      <c r="C31" s="49" t="s">
        <v>33</v>
      </c>
      <c r="D31" s="509">
        <v>99.001999999999995</v>
      </c>
      <c r="E31" s="509">
        <v>97.001000000000005</v>
      </c>
      <c r="F31" s="482">
        <f>SUM(D31,E31)</f>
        <v>196.00299999999999</v>
      </c>
      <c r="G31" s="18">
        <v>9</v>
      </c>
      <c r="H31" s="520">
        <v>979.01199999999994</v>
      </c>
      <c r="I31" s="179">
        <v>44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22">
        <v>8</v>
      </c>
      <c r="B32" s="221" t="s">
        <v>789</v>
      </c>
      <c r="C32" s="221" t="s">
        <v>27</v>
      </c>
      <c r="D32" s="476">
        <v>99</v>
      </c>
      <c r="E32" s="476">
        <v>98.001999999999995</v>
      </c>
      <c r="F32" s="453">
        <f>SUM(D32,E32)</f>
        <v>197.00200000000001</v>
      </c>
      <c r="G32" s="23">
        <v>10</v>
      </c>
      <c r="H32" s="458">
        <v>980.01</v>
      </c>
      <c r="I32" s="185">
        <v>40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5">
        <v>7</v>
      </c>
      <c r="B33" s="221" t="s">
        <v>859</v>
      </c>
      <c r="C33" s="221" t="s">
        <v>834</v>
      </c>
      <c r="D33" s="476">
        <v>97</v>
      </c>
      <c r="E33" s="476">
        <v>98.001000000000005</v>
      </c>
      <c r="F33" s="453">
        <f>SUM(D33,E33)</f>
        <v>195.001</v>
      </c>
      <c r="G33" s="23">
        <v>8</v>
      </c>
      <c r="H33" s="458">
        <v>976.01300000000003</v>
      </c>
      <c r="I33" s="185">
        <v>40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15">
        <v>9</v>
      </c>
      <c r="B34" s="221" t="s">
        <v>1446</v>
      </c>
      <c r="C34" s="221" t="s">
        <v>96</v>
      </c>
      <c r="D34" s="476">
        <v>95.001000000000005</v>
      </c>
      <c r="E34" s="476">
        <v>90</v>
      </c>
      <c r="F34" s="453">
        <f>SUM(D34,E34)</f>
        <v>185.001</v>
      </c>
      <c r="G34" s="23">
        <v>3</v>
      </c>
      <c r="H34" s="458">
        <v>958.01499999999999</v>
      </c>
      <c r="I34" s="185">
        <v>31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5">
        <v>1</v>
      </c>
      <c r="B35" s="216" t="s">
        <v>1476</v>
      </c>
      <c r="C35" s="216" t="s">
        <v>838</v>
      </c>
      <c r="D35" s="476">
        <v>97.001000000000005</v>
      </c>
      <c r="E35" s="476">
        <v>97.001999999999995</v>
      </c>
      <c r="F35" s="453">
        <f>SUM(D35,E35)</f>
        <v>194.00299999999999</v>
      </c>
      <c r="G35" s="23">
        <v>6</v>
      </c>
      <c r="H35" s="453">
        <v>965.01600000000008</v>
      </c>
      <c r="I35" s="147">
        <v>30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15">
        <v>3</v>
      </c>
      <c r="B36" s="221" t="s">
        <v>663</v>
      </c>
      <c r="C36" s="221" t="s">
        <v>19</v>
      </c>
      <c r="D36" s="476">
        <v>91</v>
      </c>
      <c r="E36" s="476">
        <v>95.001000000000005</v>
      </c>
      <c r="F36" s="453">
        <f>SUM(D36,E36)</f>
        <v>186.001</v>
      </c>
      <c r="G36" s="23">
        <v>4</v>
      </c>
      <c r="H36" s="458">
        <v>956.00599999999997</v>
      </c>
      <c r="I36" s="185">
        <v>30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22">
        <v>10</v>
      </c>
      <c r="B37" s="221" t="s">
        <v>34</v>
      </c>
      <c r="C37" s="221" t="s">
        <v>869</v>
      </c>
      <c r="D37" s="476">
        <v>98.001000000000005</v>
      </c>
      <c r="E37" s="476">
        <v>97</v>
      </c>
      <c r="F37" s="453">
        <f>SUM(D37,E37)</f>
        <v>195.001</v>
      </c>
      <c r="G37" s="23">
        <v>8</v>
      </c>
      <c r="H37" s="458">
        <v>959.01099999999997</v>
      </c>
      <c r="I37" s="185">
        <v>28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215">
        <v>5</v>
      </c>
      <c r="B38" s="221" t="s">
        <v>1478</v>
      </c>
      <c r="C38" s="221" t="s">
        <v>558</v>
      </c>
      <c r="D38" s="476">
        <v>94.001000000000005</v>
      </c>
      <c r="E38" s="476">
        <v>85</v>
      </c>
      <c r="F38" s="453">
        <f>SUM(D38,E38)</f>
        <v>179.001</v>
      </c>
      <c r="G38" s="23">
        <v>2</v>
      </c>
      <c r="H38" s="458">
        <v>941.01</v>
      </c>
      <c r="I38" s="185">
        <v>17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222">
        <v>2</v>
      </c>
      <c r="B39" s="221" t="s">
        <v>1172</v>
      </c>
      <c r="C39" s="221" t="s">
        <v>27</v>
      </c>
      <c r="D39" s="476">
        <v>98.001000000000005</v>
      </c>
      <c r="E39" s="476">
        <v>96.001000000000005</v>
      </c>
      <c r="F39" s="453">
        <f>SUM(D39,E39)</f>
        <v>194.00200000000001</v>
      </c>
      <c r="G39" s="23">
        <v>5</v>
      </c>
      <c r="H39" s="458">
        <v>945.00499999999988</v>
      </c>
      <c r="I39" s="185">
        <v>15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504">
        <v>6</v>
      </c>
      <c r="B40" s="488" t="s">
        <v>1479</v>
      </c>
      <c r="C40" s="488" t="s">
        <v>328</v>
      </c>
      <c r="D40" s="510" t="s">
        <v>42</v>
      </c>
      <c r="E40" s="510"/>
      <c r="F40" s="486">
        <f>SUM(D40,E40)</f>
        <v>0</v>
      </c>
      <c r="G40" s="487">
        <v>0</v>
      </c>
      <c r="H40" s="459">
        <v>0</v>
      </c>
      <c r="I40" s="303">
        <v>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201</v>
      </c>
      <c r="C42" s="9" t="s">
        <v>1480</v>
      </c>
      <c r="D42" s="9"/>
      <c r="E42" s="9" t="s">
        <v>1573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07">
        <v>2</v>
      </c>
      <c r="B43" s="208" t="s">
        <v>10</v>
      </c>
      <c r="C43" s="209" t="s">
        <v>11</v>
      </c>
      <c r="D43" s="210"/>
      <c r="E43" s="211"/>
      <c r="F43" s="212" t="s">
        <v>12</v>
      </c>
      <c r="G43" s="212" t="s">
        <v>13</v>
      </c>
      <c r="H43" s="212" t="s">
        <v>14</v>
      </c>
      <c r="I43" s="213" t="s">
        <v>15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20">
        <v>10</v>
      </c>
      <c r="B44" s="49" t="s">
        <v>1411</v>
      </c>
      <c r="C44" s="49" t="s">
        <v>893</v>
      </c>
      <c r="D44" s="509">
        <v>100.001</v>
      </c>
      <c r="E44" s="509">
        <v>100.004</v>
      </c>
      <c r="F44" s="482">
        <f>SUM(D44,E44)</f>
        <v>200.005</v>
      </c>
      <c r="G44" s="18">
        <v>10</v>
      </c>
      <c r="H44" s="520">
        <v>993.01599999999996</v>
      </c>
      <c r="I44" s="179">
        <v>49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22">
        <v>4</v>
      </c>
      <c r="B45" s="221" t="s">
        <v>1408</v>
      </c>
      <c r="C45" s="221" t="s">
        <v>550</v>
      </c>
      <c r="D45" s="476">
        <v>96</v>
      </c>
      <c r="E45" s="476">
        <v>98.001999999999995</v>
      </c>
      <c r="F45" s="453">
        <f>SUM(D45,E45)</f>
        <v>194.00200000000001</v>
      </c>
      <c r="G45" s="23">
        <v>9</v>
      </c>
      <c r="H45" s="458">
        <v>982.0139999999999</v>
      </c>
      <c r="I45" s="185">
        <v>46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5">
        <v>1</v>
      </c>
      <c r="B46" s="216" t="s">
        <v>1481</v>
      </c>
      <c r="C46" s="216" t="s">
        <v>207</v>
      </c>
      <c r="D46" s="476">
        <v>96.001000000000005</v>
      </c>
      <c r="E46" s="476">
        <v>97.001000000000005</v>
      </c>
      <c r="F46" s="453">
        <f>SUM(D46,E46)</f>
        <v>193.00200000000001</v>
      </c>
      <c r="G46" s="23">
        <v>7</v>
      </c>
      <c r="H46" s="453">
        <v>967.01</v>
      </c>
      <c r="I46" s="147">
        <v>32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22">
        <v>2</v>
      </c>
      <c r="B47" s="221" t="s">
        <v>153</v>
      </c>
      <c r="C47" s="221" t="s">
        <v>58</v>
      </c>
      <c r="D47" s="476">
        <v>98.001999999999995</v>
      </c>
      <c r="E47" s="476">
        <v>95</v>
      </c>
      <c r="F47" s="453">
        <f>SUM(D47,E47)</f>
        <v>193.00200000000001</v>
      </c>
      <c r="G47" s="23">
        <v>7</v>
      </c>
      <c r="H47" s="458">
        <v>963.00600000000009</v>
      </c>
      <c r="I47" s="185">
        <v>32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215">
        <v>7</v>
      </c>
      <c r="B48" s="221" t="s">
        <v>1484</v>
      </c>
      <c r="C48" s="221" t="s">
        <v>35</v>
      </c>
      <c r="D48" s="476">
        <v>95</v>
      </c>
      <c r="E48" s="476">
        <v>98.004000000000005</v>
      </c>
      <c r="F48" s="453">
        <f>SUM(D48,E48)</f>
        <v>193.00400000000002</v>
      </c>
      <c r="G48" s="23">
        <v>8</v>
      </c>
      <c r="H48" s="458">
        <v>960.00900000000013</v>
      </c>
      <c r="I48" s="185">
        <v>31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5">
        <v>5</v>
      </c>
      <c r="B49" s="221" t="s">
        <v>627</v>
      </c>
      <c r="C49" s="221" t="s">
        <v>77</v>
      </c>
      <c r="D49" s="476">
        <v>97</v>
      </c>
      <c r="E49" s="476">
        <v>93</v>
      </c>
      <c r="F49" s="453">
        <f>SUM(D49,E49)</f>
        <v>190</v>
      </c>
      <c r="G49" s="23">
        <v>4</v>
      </c>
      <c r="H49" s="458">
        <v>961.00699999999995</v>
      </c>
      <c r="I49" s="185">
        <v>27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5">
        <v>9</v>
      </c>
      <c r="B50" s="221" t="s">
        <v>1293</v>
      </c>
      <c r="C50" s="221" t="s">
        <v>160</v>
      </c>
      <c r="D50" s="476">
        <v>98.001000000000005</v>
      </c>
      <c r="E50" s="476">
        <v>95.001000000000005</v>
      </c>
      <c r="F50" s="453">
        <f>SUM(D50,E50)</f>
        <v>193.00200000000001</v>
      </c>
      <c r="G50" s="23">
        <v>7</v>
      </c>
      <c r="H50" s="458">
        <v>954.00800000000004</v>
      </c>
      <c r="I50" s="185">
        <v>24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222">
        <v>6</v>
      </c>
      <c r="B51" s="221" t="s">
        <v>1483</v>
      </c>
      <c r="C51" s="221" t="s">
        <v>96</v>
      </c>
      <c r="D51" s="476">
        <v>96.001999999999995</v>
      </c>
      <c r="E51" s="476">
        <v>93</v>
      </c>
      <c r="F51" s="453">
        <f>SUM(D51,E51)</f>
        <v>189.00200000000001</v>
      </c>
      <c r="G51" s="23">
        <v>2</v>
      </c>
      <c r="H51" s="458">
        <v>944.00900000000001</v>
      </c>
      <c r="I51" s="185">
        <v>15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22">
        <v>8</v>
      </c>
      <c r="B52" s="221" t="s">
        <v>1485</v>
      </c>
      <c r="C52" s="221" t="s">
        <v>207</v>
      </c>
      <c r="D52" s="476">
        <v>94.001999999999995</v>
      </c>
      <c r="E52" s="476">
        <v>95.001999999999995</v>
      </c>
      <c r="F52" s="453">
        <f>SUM(D52,E52)</f>
        <v>189.00399999999999</v>
      </c>
      <c r="G52" s="23">
        <v>3</v>
      </c>
      <c r="H52" s="458">
        <v>939.00800000000004</v>
      </c>
      <c r="I52" s="185">
        <v>14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3">
        <v>3</v>
      </c>
      <c r="B53" s="488" t="s">
        <v>1482</v>
      </c>
      <c r="C53" s="488" t="s">
        <v>33</v>
      </c>
      <c r="D53" s="510">
        <v>94.001000000000005</v>
      </c>
      <c r="E53" s="510">
        <v>95</v>
      </c>
      <c r="F53" s="486">
        <f>SUM(D53,E53)</f>
        <v>189.001</v>
      </c>
      <c r="G53" s="487">
        <v>1</v>
      </c>
      <c r="H53" s="459">
        <v>937.00400000000002</v>
      </c>
      <c r="I53" s="303">
        <v>11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223</v>
      </c>
      <c r="C55" s="9" t="s">
        <v>1216</v>
      </c>
      <c r="D55" s="9"/>
      <c r="E55" s="9" t="s">
        <v>541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207">
        <v>2</v>
      </c>
      <c r="B56" s="208" t="s">
        <v>10</v>
      </c>
      <c r="C56" s="209" t="s">
        <v>11</v>
      </c>
      <c r="D56" s="210"/>
      <c r="E56" s="211"/>
      <c r="F56" s="212" t="s">
        <v>12</v>
      </c>
      <c r="G56" s="212" t="s">
        <v>13</v>
      </c>
      <c r="H56" s="212" t="s">
        <v>14</v>
      </c>
      <c r="I56" s="213" t="s">
        <v>15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14">
        <v>9</v>
      </c>
      <c r="B57" s="49" t="s">
        <v>1410</v>
      </c>
      <c r="C57" s="49" t="s">
        <v>140</v>
      </c>
      <c r="D57" s="509">
        <v>96.001000000000005</v>
      </c>
      <c r="E57" s="509">
        <v>99.001000000000005</v>
      </c>
      <c r="F57" s="482">
        <f>SUM(D57,E57)</f>
        <v>195.00200000000001</v>
      </c>
      <c r="G57" s="18">
        <v>8</v>
      </c>
      <c r="H57" s="520">
        <v>979.01</v>
      </c>
      <c r="I57" s="179">
        <v>46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5">
        <v>5</v>
      </c>
      <c r="B58" s="221" t="s">
        <v>1178</v>
      </c>
      <c r="C58" s="221" t="s">
        <v>624</v>
      </c>
      <c r="D58" s="476">
        <v>96</v>
      </c>
      <c r="E58" s="476">
        <v>98</v>
      </c>
      <c r="F58" s="453">
        <f>SUM(D58,E58)</f>
        <v>194</v>
      </c>
      <c r="G58" s="23">
        <v>6</v>
      </c>
      <c r="H58" s="458">
        <v>975.00700000000006</v>
      </c>
      <c r="I58" s="185">
        <v>42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22">
        <v>10</v>
      </c>
      <c r="B59" s="221" t="s">
        <v>1490</v>
      </c>
      <c r="C59" s="221" t="s">
        <v>106</v>
      </c>
      <c r="D59" s="476">
        <v>96</v>
      </c>
      <c r="E59" s="476">
        <v>95</v>
      </c>
      <c r="F59" s="453">
        <f>SUM(D59,E59)</f>
        <v>191</v>
      </c>
      <c r="G59" s="23">
        <v>5</v>
      </c>
      <c r="H59" s="458">
        <v>961.005</v>
      </c>
      <c r="I59" s="185">
        <v>33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22">
        <v>6</v>
      </c>
      <c r="B60" s="221" t="s">
        <v>1419</v>
      </c>
      <c r="C60" s="221" t="s">
        <v>834</v>
      </c>
      <c r="D60" s="476">
        <v>98.001000000000005</v>
      </c>
      <c r="E60" s="476">
        <v>98.001999999999995</v>
      </c>
      <c r="F60" s="453">
        <f>SUM(D60,E60)</f>
        <v>196.00299999999999</v>
      </c>
      <c r="G60" s="23">
        <v>9</v>
      </c>
      <c r="H60" s="458">
        <v>961.00799999999981</v>
      </c>
      <c r="I60" s="185">
        <v>32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222">
        <v>4</v>
      </c>
      <c r="B61" s="221" t="s">
        <v>1488</v>
      </c>
      <c r="C61" s="221" t="s">
        <v>101</v>
      </c>
      <c r="D61" s="476">
        <v>99.001999999999995</v>
      </c>
      <c r="E61" s="476">
        <v>100.002</v>
      </c>
      <c r="F61" s="453">
        <f>SUM(D61,E61)</f>
        <v>199.00399999999999</v>
      </c>
      <c r="G61" s="23">
        <v>10</v>
      </c>
      <c r="H61" s="458">
        <v>961.0100000000001</v>
      </c>
      <c r="I61" s="185">
        <v>31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15">
        <v>7</v>
      </c>
      <c r="B62" s="221" t="s">
        <v>1409</v>
      </c>
      <c r="C62" s="221" t="s">
        <v>58</v>
      </c>
      <c r="D62" s="476">
        <v>97</v>
      </c>
      <c r="E62" s="476">
        <v>97.001000000000005</v>
      </c>
      <c r="F62" s="453">
        <f>SUM(D62,E62)</f>
        <v>194.001</v>
      </c>
      <c r="G62" s="23">
        <v>7</v>
      </c>
      <c r="H62" s="458">
        <v>954.00599999999997</v>
      </c>
      <c r="I62" s="185">
        <v>29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215">
        <v>3</v>
      </c>
      <c r="B63" s="221" t="s">
        <v>1487</v>
      </c>
      <c r="C63" s="221" t="s">
        <v>35</v>
      </c>
      <c r="D63" s="476">
        <v>96.001999999999995</v>
      </c>
      <c r="E63" s="476">
        <v>93</v>
      </c>
      <c r="F63" s="453">
        <f>SUM(D63,E63)</f>
        <v>189.00200000000001</v>
      </c>
      <c r="G63" s="23">
        <v>4</v>
      </c>
      <c r="H63" s="458">
        <v>948.01099999999997</v>
      </c>
      <c r="I63" s="185">
        <v>24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215">
        <v>1</v>
      </c>
      <c r="B64" s="216" t="s">
        <v>1486</v>
      </c>
      <c r="C64" s="216" t="s">
        <v>96</v>
      </c>
      <c r="D64" s="476" t="s">
        <v>42</v>
      </c>
      <c r="E64" s="476"/>
      <c r="F64" s="453">
        <f>SUM(D64,E64)</f>
        <v>0</v>
      </c>
      <c r="G64" s="23">
        <v>0</v>
      </c>
      <c r="H64" s="453">
        <v>756.0089999999999</v>
      </c>
      <c r="I64" s="147">
        <v>22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222">
        <v>2</v>
      </c>
      <c r="B65" s="221" t="s">
        <v>1406</v>
      </c>
      <c r="C65" s="221" t="s">
        <v>1407</v>
      </c>
      <c r="D65" s="476" t="s">
        <v>42</v>
      </c>
      <c r="E65" s="476"/>
      <c r="F65" s="453">
        <f>SUM(D65,E65)</f>
        <v>0</v>
      </c>
      <c r="G65" s="23">
        <v>0</v>
      </c>
      <c r="H65" s="458">
        <v>191.00299999999999</v>
      </c>
      <c r="I65" s="185">
        <v>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504">
        <v>8</v>
      </c>
      <c r="B66" s="488" t="s">
        <v>1489</v>
      </c>
      <c r="C66" s="488" t="s">
        <v>96</v>
      </c>
      <c r="D66" s="510" t="s">
        <v>42</v>
      </c>
      <c r="E66" s="510"/>
      <c r="F66" s="486">
        <f>SUM(D66,E66)</f>
        <v>0</v>
      </c>
      <c r="G66" s="487">
        <v>0</v>
      </c>
      <c r="H66" s="459">
        <v>0</v>
      </c>
      <c r="I66" s="303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1191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1462</v>
      </c>
      <c r="E70" s="45" t="s">
        <v>374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375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43D60DDC-8C8D-4D18-B2E9-56AADD32E9F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C06C-251A-47A8-8595-547A1A10359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/>
      <c r="H1" s="3"/>
      <c r="I1" s="4" t="s">
        <v>1451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226</v>
      </c>
      <c r="C3" s="9" t="s">
        <v>1491</v>
      </c>
      <c r="D3" s="9"/>
      <c r="E3" s="9" t="s">
        <v>1574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20">
        <v>8</v>
      </c>
      <c r="B5" s="49" t="s">
        <v>1494</v>
      </c>
      <c r="C5" s="49" t="s">
        <v>31</v>
      </c>
      <c r="D5" s="509">
        <v>97.001000000000005</v>
      </c>
      <c r="E5" s="509">
        <v>100.002</v>
      </c>
      <c r="F5" s="482">
        <f>SUM(D5,E5)</f>
        <v>197.00299999999999</v>
      </c>
      <c r="G5" s="18">
        <v>10</v>
      </c>
      <c r="H5" s="520">
        <v>982.0139999999999</v>
      </c>
      <c r="I5" s="179">
        <v>48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1</v>
      </c>
      <c r="B6" s="216" t="s">
        <v>1070</v>
      </c>
      <c r="C6" s="216" t="s">
        <v>545</v>
      </c>
      <c r="D6" s="476">
        <v>98.001000000000005</v>
      </c>
      <c r="E6" s="476">
        <v>98.001000000000005</v>
      </c>
      <c r="F6" s="453">
        <f>SUM(D6,E6)</f>
        <v>196.00200000000001</v>
      </c>
      <c r="G6" s="23">
        <v>9</v>
      </c>
      <c r="H6" s="453">
        <v>981.01600000000008</v>
      </c>
      <c r="I6" s="147">
        <v>45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5</v>
      </c>
      <c r="B7" s="221" t="s">
        <v>1417</v>
      </c>
      <c r="C7" s="221" t="s">
        <v>37</v>
      </c>
      <c r="D7" s="476">
        <v>97.001000000000005</v>
      </c>
      <c r="E7" s="476">
        <v>96</v>
      </c>
      <c r="F7" s="453">
        <f>SUM(D7,E7)</f>
        <v>193.001</v>
      </c>
      <c r="G7" s="23">
        <v>7</v>
      </c>
      <c r="H7" s="458">
        <v>974.00800000000004</v>
      </c>
      <c r="I7" s="185">
        <v>39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22">
        <v>6</v>
      </c>
      <c r="B8" s="221" t="s">
        <v>1418</v>
      </c>
      <c r="C8" s="221" t="s">
        <v>98</v>
      </c>
      <c r="D8" s="476">
        <v>97.001000000000005</v>
      </c>
      <c r="E8" s="476">
        <v>96</v>
      </c>
      <c r="F8" s="453">
        <f>SUM(D8,E8)</f>
        <v>193.001</v>
      </c>
      <c r="G8" s="23">
        <v>7</v>
      </c>
      <c r="H8" s="458">
        <v>970.01499999999999</v>
      </c>
      <c r="I8" s="185">
        <v>37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5">
        <v>7</v>
      </c>
      <c r="B9" s="221" t="s">
        <v>1493</v>
      </c>
      <c r="C9" s="221" t="s">
        <v>207</v>
      </c>
      <c r="D9" s="476">
        <v>96.001000000000005</v>
      </c>
      <c r="E9" s="476">
        <v>97.001000000000005</v>
      </c>
      <c r="F9" s="453">
        <f>SUM(D9,E9)</f>
        <v>193.00200000000001</v>
      </c>
      <c r="G9" s="23">
        <v>8</v>
      </c>
      <c r="H9" s="458">
        <v>951.00700000000006</v>
      </c>
      <c r="I9" s="185">
        <v>26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10</v>
      </c>
      <c r="B10" s="221" t="s">
        <v>1170</v>
      </c>
      <c r="C10" s="221" t="s">
        <v>624</v>
      </c>
      <c r="D10" s="476">
        <v>92</v>
      </c>
      <c r="E10" s="476">
        <v>96.001000000000005</v>
      </c>
      <c r="F10" s="453">
        <f>SUM(D10,E10)</f>
        <v>188.001</v>
      </c>
      <c r="G10" s="23">
        <v>3</v>
      </c>
      <c r="H10" s="458">
        <v>952.00699999999995</v>
      </c>
      <c r="I10" s="185">
        <v>23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22">
        <v>2</v>
      </c>
      <c r="B11" s="221" t="s">
        <v>1414</v>
      </c>
      <c r="C11" s="221" t="s">
        <v>19</v>
      </c>
      <c r="D11" s="476">
        <v>96.001999999999995</v>
      </c>
      <c r="E11" s="476">
        <v>95</v>
      </c>
      <c r="F11" s="453">
        <f>SUM(D11,E11)</f>
        <v>191.00200000000001</v>
      </c>
      <c r="G11" s="23">
        <v>5</v>
      </c>
      <c r="H11" s="458">
        <v>945.01</v>
      </c>
      <c r="I11" s="185">
        <v>22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22">
        <v>4</v>
      </c>
      <c r="B12" s="221" t="s">
        <v>1492</v>
      </c>
      <c r="C12" s="221" t="s">
        <v>131</v>
      </c>
      <c r="D12" s="476">
        <v>94</v>
      </c>
      <c r="E12" s="476">
        <v>97.001000000000005</v>
      </c>
      <c r="F12" s="453">
        <f>SUM(D12,E12)</f>
        <v>191.001</v>
      </c>
      <c r="G12" s="23">
        <v>4</v>
      </c>
      <c r="H12" s="458">
        <v>938.00700000000006</v>
      </c>
      <c r="I12" s="185">
        <v>21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5">
        <v>9</v>
      </c>
      <c r="B13" s="221" t="s">
        <v>1495</v>
      </c>
      <c r="C13" s="221" t="s">
        <v>58</v>
      </c>
      <c r="D13" s="478">
        <v>90</v>
      </c>
      <c r="E13" s="476">
        <v>89.001000000000005</v>
      </c>
      <c r="F13" s="453">
        <f>SUM(D13,E13)</f>
        <v>179.001</v>
      </c>
      <c r="G13" s="23">
        <v>1</v>
      </c>
      <c r="H13" s="458">
        <v>914.00299999999993</v>
      </c>
      <c r="I13" s="185">
        <v>11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3">
        <v>3</v>
      </c>
      <c r="B14" s="488" t="s">
        <v>1415</v>
      </c>
      <c r="C14" s="488" t="s">
        <v>624</v>
      </c>
      <c r="D14" s="510">
        <v>89</v>
      </c>
      <c r="E14" s="510">
        <v>94.001000000000005</v>
      </c>
      <c r="F14" s="486">
        <f>SUM(D14,E14)</f>
        <v>183.001</v>
      </c>
      <c r="G14" s="487">
        <v>2</v>
      </c>
      <c r="H14" s="459">
        <v>864.00099999999998</v>
      </c>
      <c r="I14" s="303">
        <v>6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250</v>
      </c>
      <c r="C16" s="9" t="s">
        <v>1171</v>
      </c>
      <c r="D16" s="9"/>
      <c r="E16" s="9" t="s">
        <v>1575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20">
        <v>6</v>
      </c>
      <c r="B18" s="49" t="s">
        <v>1499</v>
      </c>
      <c r="C18" s="49" t="s">
        <v>207</v>
      </c>
      <c r="D18" s="509">
        <v>97.001000000000005</v>
      </c>
      <c r="E18" s="509">
        <v>95.001000000000005</v>
      </c>
      <c r="F18" s="482">
        <f>SUM(D18,E18)</f>
        <v>192.00200000000001</v>
      </c>
      <c r="G18" s="18">
        <v>7</v>
      </c>
      <c r="H18" s="520">
        <v>977.01599999999985</v>
      </c>
      <c r="I18" s="179">
        <v>41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2</v>
      </c>
      <c r="B19" s="221" t="s">
        <v>1413</v>
      </c>
      <c r="C19" s="221" t="s">
        <v>96</v>
      </c>
      <c r="D19" s="476">
        <v>98.001999999999995</v>
      </c>
      <c r="E19" s="476">
        <v>99.003</v>
      </c>
      <c r="F19" s="453">
        <f>SUM(D19,E19)</f>
        <v>197.005</v>
      </c>
      <c r="G19" s="23">
        <v>9</v>
      </c>
      <c r="H19" s="458">
        <v>964.01200000000006</v>
      </c>
      <c r="I19" s="185">
        <v>41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7</v>
      </c>
      <c r="B20" s="221" t="s">
        <v>1500</v>
      </c>
      <c r="C20" s="221" t="s">
        <v>556</v>
      </c>
      <c r="D20" s="476">
        <v>97.001000000000005</v>
      </c>
      <c r="E20" s="476">
        <v>97</v>
      </c>
      <c r="F20" s="453">
        <f>SUM(D20,E20)</f>
        <v>194.001</v>
      </c>
      <c r="G20" s="23">
        <v>8</v>
      </c>
      <c r="H20" s="458">
        <v>958.00900000000001</v>
      </c>
      <c r="I20" s="185">
        <v>39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22">
        <v>4</v>
      </c>
      <c r="B21" s="221" t="s">
        <v>1416</v>
      </c>
      <c r="C21" s="221" t="s">
        <v>550</v>
      </c>
      <c r="D21" s="476">
        <v>96</v>
      </c>
      <c r="E21" s="476">
        <v>92</v>
      </c>
      <c r="F21" s="453">
        <f>SUM(D21,E21)</f>
        <v>188</v>
      </c>
      <c r="G21" s="23">
        <v>6</v>
      </c>
      <c r="H21" s="458">
        <v>943.00299999999993</v>
      </c>
      <c r="I21" s="185">
        <v>31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5">
        <v>1</v>
      </c>
      <c r="B22" s="216" t="s">
        <v>1496</v>
      </c>
      <c r="C22" s="216" t="s">
        <v>237</v>
      </c>
      <c r="D22" s="476">
        <v>93</v>
      </c>
      <c r="E22" s="476">
        <v>93.001000000000005</v>
      </c>
      <c r="F22" s="453">
        <f>SUM(D22,E22)</f>
        <v>186.001</v>
      </c>
      <c r="G22" s="23">
        <v>5</v>
      </c>
      <c r="H22" s="453">
        <v>927.00199999999995</v>
      </c>
      <c r="I22" s="147">
        <v>26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5">
        <v>3</v>
      </c>
      <c r="B23" s="221" t="s">
        <v>1497</v>
      </c>
      <c r="C23" s="221" t="s">
        <v>237</v>
      </c>
      <c r="D23" s="476">
        <v>85</v>
      </c>
      <c r="E23" s="476">
        <v>82.001000000000005</v>
      </c>
      <c r="F23" s="453">
        <f>SUM(D23,E23)</f>
        <v>167.001</v>
      </c>
      <c r="G23" s="23">
        <v>4</v>
      </c>
      <c r="H23" s="458">
        <v>872.00199999999995</v>
      </c>
      <c r="I23" s="185">
        <v>19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5">
        <v>9</v>
      </c>
      <c r="B24" s="221" t="s">
        <v>1306</v>
      </c>
      <c r="C24" s="221" t="s">
        <v>35</v>
      </c>
      <c r="D24" s="476" t="s">
        <v>42</v>
      </c>
      <c r="E24" s="476"/>
      <c r="F24" s="453">
        <f>SUM(D24,E24)</f>
        <v>0</v>
      </c>
      <c r="G24" s="23">
        <v>0</v>
      </c>
      <c r="H24" s="458">
        <v>176</v>
      </c>
      <c r="I24" s="185">
        <v>6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22">
        <v>8</v>
      </c>
      <c r="B25" s="221" t="s">
        <v>1501</v>
      </c>
      <c r="C25" s="221" t="s">
        <v>96</v>
      </c>
      <c r="D25" s="476" t="s">
        <v>42</v>
      </c>
      <c r="E25" s="476"/>
      <c r="F25" s="453">
        <f>SUM(D25,E25)</f>
        <v>0</v>
      </c>
      <c r="G25" s="23">
        <v>0</v>
      </c>
      <c r="H25" s="458">
        <v>185.00200000000001</v>
      </c>
      <c r="I25" s="185">
        <v>4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3">
        <v>5</v>
      </c>
      <c r="B26" s="488" t="s">
        <v>1498</v>
      </c>
      <c r="C26" s="488" t="s">
        <v>90</v>
      </c>
      <c r="D26" s="510" t="s">
        <v>42</v>
      </c>
      <c r="E26" s="510"/>
      <c r="F26" s="486">
        <f>SUM(D26,E26)</f>
        <v>0</v>
      </c>
      <c r="G26" s="487">
        <v>0</v>
      </c>
      <c r="H26" s="459">
        <v>0</v>
      </c>
      <c r="I26" s="303">
        <v>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"/>
      <c r="B28" s="8" t="s">
        <v>1502</v>
      </c>
      <c r="C28" s="9" t="s">
        <v>1503</v>
      </c>
      <c r="D28" s="9"/>
      <c r="E28" s="9" t="s">
        <v>1576</v>
      </c>
      <c r="F28" s="8"/>
      <c r="G28" s="8"/>
      <c r="H28" s="8"/>
      <c r="I28" s="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207">
        <v>2</v>
      </c>
      <c r="B29" s="208" t="s">
        <v>10</v>
      </c>
      <c r="C29" s="209" t="s">
        <v>11</v>
      </c>
      <c r="D29" s="210"/>
      <c r="E29" s="211"/>
      <c r="F29" s="212" t="s">
        <v>12</v>
      </c>
      <c r="G29" s="212" t="s">
        <v>13</v>
      </c>
      <c r="H29" s="212" t="s">
        <v>14</v>
      </c>
      <c r="I29" s="213" t="s">
        <v>15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4">
        <v>3</v>
      </c>
      <c r="B30" s="49" t="s">
        <v>1505</v>
      </c>
      <c r="C30" s="49" t="s">
        <v>207</v>
      </c>
      <c r="D30" s="509">
        <v>98.001000000000005</v>
      </c>
      <c r="E30" s="509">
        <v>95</v>
      </c>
      <c r="F30" s="482">
        <f>SUM(D30,E30)</f>
        <v>193.001</v>
      </c>
      <c r="G30" s="18">
        <v>7</v>
      </c>
      <c r="H30" s="520">
        <v>965.00900000000001</v>
      </c>
      <c r="I30" s="179">
        <v>39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22">
        <v>4</v>
      </c>
      <c r="B31" s="221" t="s">
        <v>1421</v>
      </c>
      <c r="C31" s="221" t="s">
        <v>96</v>
      </c>
      <c r="D31" s="476">
        <v>95.001000000000005</v>
      </c>
      <c r="E31" s="476">
        <v>97.001999999999995</v>
      </c>
      <c r="F31" s="453">
        <f>SUM(D31,E31)</f>
        <v>192.00299999999999</v>
      </c>
      <c r="G31" s="23">
        <v>6</v>
      </c>
      <c r="H31" s="458">
        <v>966.01099999999997</v>
      </c>
      <c r="I31" s="185">
        <v>37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15">
        <v>7</v>
      </c>
      <c r="B32" s="221" t="s">
        <v>1507</v>
      </c>
      <c r="C32" s="221" t="s">
        <v>101</v>
      </c>
      <c r="D32" s="476">
        <v>96.001000000000005</v>
      </c>
      <c r="E32" s="476">
        <v>98.001999999999995</v>
      </c>
      <c r="F32" s="453">
        <f>SUM(D32,E32)</f>
        <v>194.00299999999999</v>
      </c>
      <c r="G32" s="23">
        <v>9</v>
      </c>
      <c r="H32" s="458">
        <v>956.00599999999986</v>
      </c>
      <c r="I32" s="185">
        <v>35</v>
      </c>
      <c r="J32" s="48"/>
      <c r="K32" s="48"/>
      <c r="L32" s="112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22">
        <v>6</v>
      </c>
      <c r="B33" s="221" t="s">
        <v>1234</v>
      </c>
      <c r="C33" s="221" t="s">
        <v>328</v>
      </c>
      <c r="D33" s="476">
        <v>94</v>
      </c>
      <c r="E33" s="476">
        <v>98.001999999999995</v>
      </c>
      <c r="F33" s="453">
        <f>SUM(D33,E33)</f>
        <v>192.00200000000001</v>
      </c>
      <c r="G33" s="23">
        <v>5</v>
      </c>
      <c r="H33" s="458">
        <v>948.00500000000011</v>
      </c>
      <c r="I33" s="185">
        <v>28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22">
        <v>2</v>
      </c>
      <c r="B34" s="221" t="s">
        <v>1504</v>
      </c>
      <c r="C34" s="221" t="s">
        <v>207</v>
      </c>
      <c r="D34" s="476">
        <v>96.001999999999995</v>
      </c>
      <c r="E34" s="476">
        <v>97.001000000000005</v>
      </c>
      <c r="F34" s="453">
        <f>SUM(D34,E34)</f>
        <v>193.00299999999999</v>
      </c>
      <c r="G34" s="23">
        <v>8</v>
      </c>
      <c r="H34" s="458">
        <v>832.00499999999988</v>
      </c>
      <c r="I34" s="185">
        <v>20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5">
        <v>9</v>
      </c>
      <c r="B35" s="221" t="s">
        <v>1508</v>
      </c>
      <c r="C35" s="221" t="s">
        <v>96</v>
      </c>
      <c r="D35" s="476">
        <v>95.001999999999995</v>
      </c>
      <c r="E35" s="476">
        <v>94</v>
      </c>
      <c r="F35" s="453">
        <f>SUM(D35,E35)</f>
        <v>189.00200000000001</v>
      </c>
      <c r="G35" s="23">
        <v>4</v>
      </c>
      <c r="H35" s="458">
        <v>758.00700000000006</v>
      </c>
      <c r="I35" s="185">
        <v>20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22">
        <v>8</v>
      </c>
      <c r="B36" s="221" t="s">
        <v>261</v>
      </c>
      <c r="C36" s="221" t="s">
        <v>58</v>
      </c>
      <c r="D36" s="476">
        <v>92.001000000000005</v>
      </c>
      <c r="E36" s="476">
        <v>90</v>
      </c>
      <c r="F36" s="453">
        <f>SUM(D36,E36)</f>
        <v>182.001</v>
      </c>
      <c r="G36" s="23">
        <v>2</v>
      </c>
      <c r="H36" s="458">
        <v>926.00499999999988</v>
      </c>
      <c r="I36" s="185">
        <v>17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5">
        <v>1</v>
      </c>
      <c r="B37" s="216" t="s">
        <v>787</v>
      </c>
      <c r="C37" s="216" t="s">
        <v>61</v>
      </c>
      <c r="D37" s="476">
        <v>89</v>
      </c>
      <c r="E37" s="476">
        <v>93</v>
      </c>
      <c r="F37" s="453">
        <f>SUM(D37,E37)</f>
        <v>182</v>
      </c>
      <c r="G37" s="23">
        <v>1</v>
      </c>
      <c r="H37" s="453">
        <v>926.00399999999991</v>
      </c>
      <c r="I37" s="147">
        <v>16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3">
        <v>5</v>
      </c>
      <c r="B38" s="488" t="s">
        <v>1506</v>
      </c>
      <c r="C38" s="488" t="s">
        <v>207</v>
      </c>
      <c r="D38" s="510">
        <v>96</v>
      </c>
      <c r="E38" s="510">
        <v>91.001000000000005</v>
      </c>
      <c r="F38" s="486">
        <f>SUM(D38,E38)</f>
        <v>187.001</v>
      </c>
      <c r="G38" s="487">
        <v>3</v>
      </c>
      <c r="H38" s="459">
        <v>923.00400000000002</v>
      </c>
      <c r="I38" s="303">
        <v>15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"/>
      <c r="B40" s="8" t="s">
        <v>1509</v>
      </c>
      <c r="C40" s="9" t="s">
        <v>1510</v>
      </c>
      <c r="D40" s="9"/>
      <c r="E40" s="9" t="s">
        <v>1577</v>
      </c>
      <c r="F40" s="8"/>
      <c r="G40" s="8"/>
      <c r="H40" s="8"/>
      <c r="I40" s="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207">
        <v>2</v>
      </c>
      <c r="B41" s="208" t="s">
        <v>10</v>
      </c>
      <c r="C41" s="209" t="s">
        <v>11</v>
      </c>
      <c r="D41" s="210"/>
      <c r="E41" s="211"/>
      <c r="F41" s="212" t="s">
        <v>12</v>
      </c>
      <c r="G41" s="212" t="s">
        <v>13</v>
      </c>
      <c r="H41" s="212" t="s">
        <v>14</v>
      </c>
      <c r="I41" s="213" t="s">
        <v>15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214">
        <v>5</v>
      </c>
      <c r="B42" s="49" t="s">
        <v>1423</v>
      </c>
      <c r="C42" s="49" t="s">
        <v>893</v>
      </c>
      <c r="D42" s="509">
        <v>98</v>
      </c>
      <c r="E42" s="509">
        <v>97</v>
      </c>
      <c r="F42" s="482">
        <f>SUM(D42,E42)</f>
        <v>195</v>
      </c>
      <c r="G42" s="18">
        <v>8</v>
      </c>
      <c r="H42" s="520">
        <v>977.01300000000003</v>
      </c>
      <c r="I42" s="179">
        <v>43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22">
        <v>4</v>
      </c>
      <c r="B43" s="221" t="s">
        <v>1398</v>
      </c>
      <c r="C43" s="221" t="s">
        <v>96</v>
      </c>
      <c r="D43" s="476">
        <v>96.001000000000005</v>
      </c>
      <c r="E43" s="476">
        <v>96.001000000000005</v>
      </c>
      <c r="F43" s="453">
        <f>SUM(D43,E43)</f>
        <v>192.00200000000001</v>
      </c>
      <c r="G43" s="23">
        <v>5</v>
      </c>
      <c r="H43" s="458">
        <v>963.0139999999999</v>
      </c>
      <c r="I43" s="185">
        <v>33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22">
        <v>8</v>
      </c>
      <c r="B44" s="221" t="s">
        <v>492</v>
      </c>
      <c r="C44" s="221" t="s">
        <v>35</v>
      </c>
      <c r="D44" s="476">
        <v>96</v>
      </c>
      <c r="E44" s="476">
        <v>97.003</v>
      </c>
      <c r="F44" s="453">
        <f>SUM(D44,E44)</f>
        <v>193.00299999999999</v>
      </c>
      <c r="G44" s="23">
        <v>7</v>
      </c>
      <c r="H44" s="458">
        <v>952.01</v>
      </c>
      <c r="I44" s="185">
        <v>32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15">
        <v>9</v>
      </c>
      <c r="B45" s="221" t="s">
        <v>1513</v>
      </c>
      <c r="C45" s="221" t="s">
        <v>98</v>
      </c>
      <c r="D45" s="476">
        <v>97.001999999999995</v>
      </c>
      <c r="E45" s="476">
        <v>98</v>
      </c>
      <c r="F45" s="453">
        <f>SUM(D45,E45)</f>
        <v>195.00200000000001</v>
      </c>
      <c r="G45" s="23">
        <v>9</v>
      </c>
      <c r="H45" s="458">
        <v>928.00700000000006</v>
      </c>
      <c r="I45" s="185">
        <v>23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5">
        <v>1</v>
      </c>
      <c r="B46" s="216" t="s">
        <v>95</v>
      </c>
      <c r="C46" s="216" t="s">
        <v>96</v>
      </c>
      <c r="D46" s="476">
        <v>96.001000000000005</v>
      </c>
      <c r="E46" s="476">
        <v>97.001000000000005</v>
      </c>
      <c r="F46" s="453">
        <f>SUM(D46,E46)</f>
        <v>193.00200000000001</v>
      </c>
      <c r="G46" s="23">
        <v>6</v>
      </c>
      <c r="H46" s="453">
        <v>762.00900000000001</v>
      </c>
      <c r="I46" s="147">
        <v>22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5">
        <v>3</v>
      </c>
      <c r="B47" s="221" t="s">
        <v>1512</v>
      </c>
      <c r="C47" s="221" t="s">
        <v>624</v>
      </c>
      <c r="D47" s="476">
        <v>0</v>
      </c>
      <c r="E47" s="476">
        <v>89</v>
      </c>
      <c r="F47" s="453">
        <f>SUM(D47,E47)</f>
        <v>89</v>
      </c>
      <c r="G47" s="23">
        <v>3</v>
      </c>
      <c r="H47" s="458">
        <v>750.00400000000002</v>
      </c>
      <c r="I47" s="185">
        <v>22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222">
        <v>6</v>
      </c>
      <c r="B48" s="221" t="s">
        <v>1424</v>
      </c>
      <c r="C48" s="221" t="s">
        <v>550</v>
      </c>
      <c r="D48" s="476">
        <v>94.001999999999995</v>
      </c>
      <c r="E48" s="476">
        <v>95.001000000000005</v>
      </c>
      <c r="F48" s="453">
        <f>SUM(D48,E48)</f>
        <v>189.00299999999999</v>
      </c>
      <c r="G48" s="23">
        <v>4</v>
      </c>
      <c r="H48" s="458">
        <v>935.00599999999986</v>
      </c>
      <c r="I48" s="185">
        <v>20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22">
        <v>2</v>
      </c>
      <c r="B49" s="221" t="s">
        <v>1511</v>
      </c>
      <c r="C49" s="221" t="s">
        <v>96</v>
      </c>
      <c r="D49" s="476" t="s">
        <v>42</v>
      </c>
      <c r="E49" s="476"/>
      <c r="F49" s="453">
        <f>SUM(D49,E49)</f>
        <v>0</v>
      </c>
      <c r="G49" s="23">
        <v>0</v>
      </c>
      <c r="H49" s="458">
        <v>572.00299999999993</v>
      </c>
      <c r="I49" s="185">
        <v>20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3">
        <v>7</v>
      </c>
      <c r="B50" s="488" t="s">
        <v>1425</v>
      </c>
      <c r="C50" s="488" t="s">
        <v>160</v>
      </c>
      <c r="D50" s="510" t="s">
        <v>111</v>
      </c>
      <c r="E50" s="510"/>
      <c r="F50" s="486">
        <f>SUM(D50,E50)</f>
        <v>0</v>
      </c>
      <c r="G50" s="487">
        <v>0</v>
      </c>
      <c r="H50" s="459">
        <v>0</v>
      </c>
      <c r="I50" s="303">
        <v>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1"/>
      <c r="B52" s="8" t="s">
        <v>1514</v>
      </c>
      <c r="C52" s="9" t="s">
        <v>1515</v>
      </c>
      <c r="D52" s="9"/>
      <c r="E52" s="9" t="s">
        <v>1579</v>
      </c>
      <c r="F52" s="8"/>
      <c r="G52" s="8"/>
      <c r="H52" s="8"/>
      <c r="I52" s="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207">
        <v>2</v>
      </c>
      <c r="B53" s="208" t="s">
        <v>10</v>
      </c>
      <c r="C53" s="209" t="s">
        <v>11</v>
      </c>
      <c r="D53" s="210"/>
      <c r="E53" s="211"/>
      <c r="F53" s="212" t="s">
        <v>12</v>
      </c>
      <c r="G53" s="212" t="s">
        <v>13</v>
      </c>
      <c r="H53" s="212" t="s">
        <v>14</v>
      </c>
      <c r="I53" s="213" t="s">
        <v>15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214">
        <v>3</v>
      </c>
      <c r="B54" s="49" t="s">
        <v>1422</v>
      </c>
      <c r="C54" s="49" t="s">
        <v>893</v>
      </c>
      <c r="D54" s="509">
        <v>98.003</v>
      </c>
      <c r="E54" s="509">
        <v>94</v>
      </c>
      <c r="F54" s="482">
        <f>SUM(D54,E54)</f>
        <v>192.00299999999999</v>
      </c>
      <c r="G54" s="18">
        <v>7</v>
      </c>
      <c r="H54" s="520">
        <v>977.01299999999992</v>
      </c>
      <c r="I54" s="179">
        <v>43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215">
        <v>9</v>
      </c>
      <c r="B55" s="221" t="s">
        <v>581</v>
      </c>
      <c r="C55" s="221" t="s">
        <v>149</v>
      </c>
      <c r="D55" s="476">
        <v>98.001000000000005</v>
      </c>
      <c r="E55" s="476">
        <v>98</v>
      </c>
      <c r="F55" s="453">
        <f>SUM(D55,E55)</f>
        <v>196.001</v>
      </c>
      <c r="G55" s="23">
        <v>8</v>
      </c>
      <c r="H55" s="458">
        <v>969.0139999999999</v>
      </c>
      <c r="I55" s="185">
        <v>41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215">
        <v>7</v>
      </c>
      <c r="B56" s="221" t="s">
        <v>1188</v>
      </c>
      <c r="C56" s="221" t="s">
        <v>624</v>
      </c>
      <c r="D56" s="476">
        <v>99.001999999999995</v>
      </c>
      <c r="E56" s="476">
        <v>98</v>
      </c>
      <c r="F56" s="453">
        <f>SUM(D56,E56)</f>
        <v>197.00200000000001</v>
      </c>
      <c r="G56" s="23">
        <v>9</v>
      </c>
      <c r="H56" s="458">
        <v>964.00900000000001</v>
      </c>
      <c r="I56" s="185">
        <v>36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15">
        <v>5</v>
      </c>
      <c r="B57" s="221" t="s">
        <v>1519</v>
      </c>
      <c r="C57" s="221" t="s">
        <v>550</v>
      </c>
      <c r="D57" s="476">
        <v>94.001000000000005</v>
      </c>
      <c r="E57" s="476">
        <v>95</v>
      </c>
      <c r="F57" s="453">
        <f>SUM(D57,E57)</f>
        <v>189.001</v>
      </c>
      <c r="G57" s="23">
        <v>6</v>
      </c>
      <c r="H57" s="458">
        <v>943.00599999999986</v>
      </c>
      <c r="I57" s="185">
        <v>26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22">
        <v>8</v>
      </c>
      <c r="B58" s="221" t="s">
        <v>1521</v>
      </c>
      <c r="C58" s="221" t="s">
        <v>96</v>
      </c>
      <c r="D58" s="476">
        <v>91</v>
      </c>
      <c r="E58" s="476">
        <v>93</v>
      </c>
      <c r="F58" s="453">
        <f>SUM(D58,E58)</f>
        <v>184</v>
      </c>
      <c r="G58" s="23">
        <v>5</v>
      </c>
      <c r="H58" s="458">
        <v>914.00199999999995</v>
      </c>
      <c r="I58" s="185">
        <v>21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5">
        <v>1</v>
      </c>
      <c r="B59" s="216" t="s">
        <v>1516</v>
      </c>
      <c r="C59" s="216" t="s">
        <v>106</v>
      </c>
      <c r="D59" s="476" t="s">
        <v>42</v>
      </c>
      <c r="E59" s="476"/>
      <c r="F59" s="453">
        <f>SUM(D59,E59)</f>
        <v>0</v>
      </c>
      <c r="G59" s="23">
        <v>0</v>
      </c>
      <c r="H59" s="453">
        <v>562.00400000000002</v>
      </c>
      <c r="I59" s="147">
        <v>15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22">
        <v>2</v>
      </c>
      <c r="B60" s="221" t="s">
        <v>1517</v>
      </c>
      <c r="C60" s="221" t="s">
        <v>77</v>
      </c>
      <c r="D60" s="476" t="s">
        <v>42</v>
      </c>
      <c r="E60" s="476"/>
      <c r="F60" s="453">
        <f>SUM(D60,E60)</f>
        <v>0</v>
      </c>
      <c r="G60" s="23">
        <v>0</v>
      </c>
      <c r="H60" s="458">
        <v>385.00599999999997</v>
      </c>
      <c r="I60" s="185">
        <v>13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222">
        <v>4</v>
      </c>
      <c r="B61" s="221" t="s">
        <v>1518</v>
      </c>
      <c r="C61" s="221" t="s">
        <v>328</v>
      </c>
      <c r="D61" s="476" t="s">
        <v>42</v>
      </c>
      <c r="E61" s="476"/>
      <c r="F61" s="453">
        <f>SUM(D61,E61)</f>
        <v>0</v>
      </c>
      <c r="G61" s="23">
        <v>0</v>
      </c>
      <c r="H61" s="458">
        <v>0</v>
      </c>
      <c r="I61" s="185">
        <v>0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504">
        <v>6</v>
      </c>
      <c r="B62" s="488" t="s">
        <v>1520</v>
      </c>
      <c r="C62" s="488" t="s">
        <v>77</v>
      </c>
      <c r="D62" s="510" t="s">
        <v>111</v>
      </c>
      <c r="E62" s="510"/>
      <c r="F62" s="486">
        <f>SUM(D62,E62)</f>
        <v>0</v>
      </c>
      <c r="G62" s="487">
        <v>0</v>
      </c>
      <c r="H62" s="459">
        <v>0</v>
      </c>
      <c r="I62" s="303">
        <v>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 t="s">
        <v>1191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10" t="s">
        <v>1462</v>
      </c>
      <c r="E66" s="45" t="s">
        <v>374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10" t="s">
        <v>375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68773756-2501-47DB-B6F6-5E63E9DE715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D6AA-A3CE-42D0-80B2-E968FD827F8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/>
      <c r="H1" s="3"/>
      <c r="I1" s="4" t="s">
        <v>1451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1522</v>
      </c>
      <c r="C3" s="9" t="s">
        <v>1523</v>
      </c>
      <c r="D3" s="9"/>
      <c r="E3" s="9" t="s">
        <v>1580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3</v>
      </c>
      <c r="B5" s="49" t="s">
        <v>1184</v>
      </c>
      <c r="C5" s="49" t="s">
        <v>545</v>
      </c>
      <c r="D5" s="509">
        <v>94.001000000000005</v>
      </c>
      <c r="E5" s="509">
        <v>94</v>
      </c>
      <c r="F5" s="482">
        <f>SUM(D5,E5)</f>
        <v>188.001</v>
      </c>
      <c r="G5" s="18">
        <v>7</v>
      </c>
      <c r="H5" s="520">
        <v>950.00699999999995</v>
      </c>
      <c r="I5" s="179">
        <v>40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1</v>
      </c>
      <c r="B6" s="216" t="s">
        <v>368</v>
      </c>
      <c r="C6" s="216" t="s">
        <v>328</v>
      </c>
      <c r="D6" s="476">
        <v>97.001000000000005</v>
      </c>
      <c r="E6" s="476">
        <v>95.001000000000005</v>
      </c>
      <c r="F6" s="453">
        <f>SUM(D6,E6)</f>
        <v>192.00200000000001</v>
      </c>
      <c r="G6" s="23">
        <v>8</v>
      </c>
      <c r="H6" s="453">
        <v>938.00599999999986</v>
      </c>
      <c r="I6" s="147">
        <v>34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7</v>
      </c>
      <c r="B7" s="221" t="s">
        <v>1525</v>
      </c>
      <c r="C7" s="221" t="s">
        <v>624</v>
      </c>
      <c r="D7" s="476">
        <v>92</v>
      </c>
      <c r="E7" s="476">
        <v>93</v>
      </c>
      <c r="F7" s="453">
        <f>SUM(D7,E7)</f>
        <v>185</v>
      </c>
      <c r="G7" s="23">
        <v>5</v>
      </c>
      <c r="H7" s="458">
        <v>935.00700000000006</v>
      </c>
      <c r="I7" s="185">
        <v>34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22">
        <v>2</v>
      </c>
      <c r="B8" s="221" t="s">
        <v>1320</v>
      </c>
      <c r="C8" s="221" t="s">
        <v>140</v>
      </c>
      <c r="D8" s="476">
        <v>95.001000000000005</v>
      </c>
      <c r="E8" s="476">
        <v>99.001999999999995</v>
      </c>
      <c r="F8" s="453">
        <f>SUM(D8,E8)</f>
        <v>194.00299999999999</v>
      </c>
      <c r="G8" s="23">
        <v>9</v>
      </c>
      <c r="H8" s="458">
        <v>890.01</v>
      </c>
      <c r="I8" s="185">
        <v>29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2">
        <v>6</v>
      </c>
      <c r="B9" s="221" t="s">
        <v>1524</v>
      </c>
      <c r="C9" s="221" t="s">
        <v>237</v>
      </c>
      <c r="D9" s="476">
        <v>92.001999999999995</v>
      </c>
      <c r="E9" s="476">
        <v>86</v>
      </c>
      <c r="F9" s="453">
        <f>SUM(D9,E9)</f>
        <v>178.00200000000001</v>
      </c>
      <c r="G9" s="23">
        <v>3</v>
      </c>
      <c r="H9" s="458">
        <v>904.00399999999991</v>
      </c>
      <c r="I9" s="185">
        <v>25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2">
        <v>8</v>
      </c>
      <c r="B10" s="221" t="s">
        <v>1526</v>
      </c>
      <c r="C10" s="221" t="s">
        <v>131</v>
      </c>
      <c r="D10" s="476">
        <v>94</v>
      </c>
      <c r="E10" s="476">
        <v>92</v>
      </c>
      <c r="F10" s="453">
        <f>SUM(D10,E10)</f>
        <v>186</v>
      </c>
      <c r="G10" s="23">
        <v>6</v>
      </c>
      <c r="H10" s="458">
        <v>734</v>
      </c>
      <c r="I10" s="185">
        <v>21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5">
        <v>9</v>
      </c>
      <c r="B11" s="221" t="s">
        <v>1086</v>
      </c>
      <c r="C11" s="221" t="s">
        <v>821</v>
      </c>
      <c r="D11" s="476">
        <v>92.001999999999995</v>
      </c>
      <c r="E11" s="476">
        <v>92</v>
      </c>
      <c r="F11" s="453">
        <f>SUM(D11,E11)</f>
        <v>184.00200000000001</v>
      </c>
      <c r="G11" s="23">
        <v>4</v>
      </c>
      <c r="H11" s="458">
        <v>896.00199999999995</v>
      </c>
      <c r="I11" s="185">
        <v>20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5">
        <v>5</v>
      </c>
      <c r="B12" s="221" t="s">
        <v>1321</v>
      </c>
      <c r="C12" s="221" t="s">
        <v>149</v>
      </c>
      <c r="D12" s="476">
        <v>86</v>
      </c>
      <c r="E12" s="476">
        <v>79</v>
      </c>
      <c r="F12" s="453">
        <f>SUM(D12,E12)</f>
        <v>165</v>
      </c>
      <c r="G12" s="23">
        <v>2</v>
      </c>
      <c r="H12" s="458">
        <v>861</v>
      </c>
      <c r="I12" s="185">
        <v>16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04">
        <v>4</v>
      </c>
      <c r="B13" s="488" t="s">
        <v>1430</v>
      </c>
      <c r="C13" s="488" t="s">
        <v>96</v>
      </c>
      <c r="D13" s="510" t="s">
        <v>111</v>
      </c>
      <c r="E13" s="510"/>
      <c r="F13" s="486">
        <f>SUM(D13,E13)</f>
        <v>0</v>
      </c>
      <c r="G13" s="487">
        <v>0</v>
      </c>
      <c r="H13" s="459">
        <v>0</v>
      </c>
      <c r="I13" s="303">
        <v>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1527</v>
      </c>
      <c r="C15" s="9" t="s">
        <v>1396</v>
      </c>
      <c r="D15" s="9"/>
      <c r="E15" s="9" t="s">
        <v>1581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07">
        <v>2</v>
      </c>
      <c r="B16" s="208" t="s">
        <v>10</v>
      </c>
      <c r="C16" s="209" t="s">
        <v>11</v>
      </c>
      <c r="D16" s="210"/>
      <c r="E16" s="211"/>
      <c r="F16" s="212" t="s">
        <v>12</v>
      </c>
      <c r="G16" s="212" t="s">
        <v>13</v>
      </c>
      <c r="H16" s="212" t="s">
        <v>14</v>
      </c>
      <c r="I16" s="213" t="s">
        <v>15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20">
        <v>2</v>
      </c>
      <c r="B17" s="49" t="s">
        <v>1428</v>
      </c>
      <c r="C17" s="49" t="s">
        <v>893</v>
      </c>
      <c r="D17" s="509">
        <v>100.002</v>
      </c>
      <c r="E17" s="509">
        <v>99.001000000000005</v>
      </c>
      <c r="F17" s="482">
        <f>SUM(D17,E17)</f>
        <v>199.00299999999999</v>
      </c>
      <c r="G17" s="18">
        <v>9</v>
      </c>
      <c r="H17" s="520">
        <v>988.0150000000001</v>
      </c>
      <c r="I17" s="179">
        <v>45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22">
        <v>6</v>
      </c>
      <c r="B18" s="221" t="s">
        <v>1400</v>
      </c>
      <c r="C18" s="221" t="s">
        <v>140</v>
      </c>
      <c r="D18" s="476">
        <v>92</v>
      </c>
      <c r="E18" s="476">
        <v>93.001000000000005</v>
      </c>
      <c r="F18" s="453">
        <f>SUM(D18,E18)</f>
        <v>185.001</v>
      </c>
      <c r="G18" s="23">
        <v>5</v>
      </c>
      <c r="H18" s="458">
        <v>932.00199999999995</v>
      </c>
      <c r="I18" s="185">
        <v>33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5">
        <v>1</v>
      </c>
      <c r="B19" s="216" t="s">
        <v>769</v>
      </c>
      <c r="C19" s="216" t="s">
        <v>58</v>
      </c>
      <c r="D19" s="476">
        <v>87</v>
      </c>
      <c r="E19" s="476">
        <v>96.001000000000005</v>
      </c>
      <c r="F19" s="453">
        <f>SUM(D19,E19)</f>
        <v>183.001</v>
      </c>
      <c r="G19" s="23">
        <v>4</v>
      </c>
      <c r="H19" s="453">
        <v>925.00699999999995</v>
      </c>
      <c r="I19" s="147">
        <v>30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5">
        <v>5</v>
      </c>
      <c r="B20" s="221" t="s">
        <v>1433</v>
      </c>
      <c r="C20" s="221" t="s">
        <v>96</v>
      </c>
      <c r="D20" s="476">
        <v>96</v>
      </c>
      <c r="E20" s="476">
        <v>95</v>
      </c>
      <c r="F20" s="453">
        <f>SUM(D20,E20)</f>
        <v>191</v>
      </c>
      <c r="G20" s="23">
        <v>8</v>
      </c>
      <c r="H20" s="458">
        <v>911.00400000000002</v>
      </c>
      <c r="I20" s="185">
        <v>27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5">
        <v>3</v>
      </c>
      <c r="B21" s="221" t="s">
        <v>1004</v>
      </c>
      <c r="C21" s="221" t="s">
        <v>207</v>
      </c>
      <c r="D21" s="476">
        <v>95</v>
      </c>
      <c r="E21" s="476">
        <v>92.001999999999995</v>
      </c>
      <c r="F21" s="453">
        <f>SUM(D21,E21)</f>
        <v>187.00200000000001</v>
      </c>
      <c r="G21" s="23">
        <v>7</v>
      </c>
      <c r="H21" s="458">
        <v>898.00299999999993</v>
      </c>
      <c r="I21" s="185">
        <v>23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5">
        <v>9</v>
      </c>
      <c r="B22" s="221" t="s">
        <v>1434</v>
      </c>
      <c r="C22" s="221" t="s">
        <v>545</v>
      </c>
      <c r="D22" s="476">
        <v>90</v>
      </c>
      <c r="E22" s="476">
        <v>93.001000000000005</v>
      </c>
      <c r="F22" s="453">
        <f>SUM(D22,E22)</f>
        <v>183.001</v>
      </c>
      <c r="G22" s="23">
        <v>4</v>
      </c>
      <c r="H22" s="458">
        <v>735.00199999999995</v>
      </c>
      <c r="I22" s="185">
        <v>23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5">
        <v>7</v>
      </c>
      <c r="B23" s="221" t="s">
        <v>1528</v>
      </c>
      <c r="C23" s="221" t="s">
        <v>237</v>
      </c>
      <c r="D23" s="476">
        <v>93.001999999999995</v>
      </c>
      <c r="E23" s="476">
        <v>92.001000000000005</v>
      </c>
      <c r="F23" s="453">
        <f>SUM(D23,E23)</f>
        <v>185.00299999999999</v>
      </c>
      <c r="G23" s="23">
        <v>6</v>
      </c>
      <c r="H23" s="458">
        <v>899.00499999999988</v>
      </c>
      <c r="I23" s="185">
        <v>21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22">
        <v>4</v>
      </c>
      <c r="B24" s="221" t="s">
        <v>617</v>
      </c>
      <c r="C24" s="221" t="s">
        <v>98</v>
      </c>
      <c r="D24" s="476">
        <v>92</v>
      </c>
      <c r="E24" s="476">
        <v>91</v>
      </c>
      <c r="F24" s="453">
        <f>SUM(D24,E24)</f>
        <v>183</v>
      </c>
      <c r="G24" s="23">
        <v>2</v>
      </c>
      <c r="H24" s="458">
        <v>898.00299999999993</v>
      </c>
      <c r="I24" s="185">
        <v>19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04">
        <v>8</v>
      </c>
      <c r="B25" s="488" t="s">
        <v>1186</v>
      </c>
      <c r="C25" s="488" t="s">
        <v>545</v>
      </c>
      <c r="D25" s="510" t="s">
        <v>42</v>
      </c>
      <c r="E25" s="510"/>
      <c r="F25" s="486">
        <f>SUM(D25,E25)</f>
        <v>0</v>
      </c>
      <c r="G25" s="487">
        <v>0</v>
      </c>
      <c r="H25" s="459">
        <v>0</v>
      </c>
      <c r="I25" s="303">
        <v>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1529</v>
      </c>
      <c r="C27" s="9" t="s">
        <v>1530</v>
      </c>
      <c r="D27" s="9"/>
      <c r="E27" s="9" t="s">
        <v>381</v>
      </c>
      <c r="F27" s="8"/>
      <c r="G27" s="8"/>
      <c r="H27" s="8"/>
      <c r="I27" s="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207">
        <v>2</v>
      </c>
      <c r="B28" s="208" t="s">
        <v>10</v>
      </c>
      <c r="C28" s="209" t="s">
        <v>11</v>
      </c>
      <c r="D28" s="210"/>
      <c r="E28" s="211"/>
      <c r="F28" s="212" t="s">
        <v>12</v>
      </c>
      <c r="G28" s="212" t="s">
        <v>13</v>
      </c>
      <c r="H28" s="212" t="s">
        <v>14</v>
      </c>
      <c r="I28" s="213" t="s">
        <v>15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220">
        <v>4</v>
      </c>
      <c r="B29" s="49" t="s">
        <v>1310</v>
      </c>
      <c r="C29" s="49" t="s">
        <v>129</v>
      </c>
      <c r="D29" s="509">
        <v>95</v>
      </c>
      <c r="E29" s="509">
        <v>96.001000000000005</v>
      </c>
      <c r="F29" s="482">
        <f>SUM(D29,E29)</f>
        <v>191.001</v>
      </c>
      <c r="G29" s="18">
        <v>9</v>
      </c>
      <c r="H29" s="520">
        <v>925.00499999999988</v>
      </c>
      <c r="I29" s="179">
        <v>42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5">
        <v>5</v>
      </c>
      <c r="B30" s="221" t="s">
        <v>262</v>
      </c>
      <c r="C30" s="221" t="s">
        <v>237</v>
      </c>
      <c r="D30" s="476">
        <v>84</v>
      </c>
      <c r="E30" s="476">
        <v>81</v>
      </c>
      <c r="F30" s="453">
        <f>SUM(D30,E30)</f>
        <v>165</v>
      </c>
      <c r="G30" s="23">
        <v>4</v>
      </c>
      <c r="H30" s="458">
        <v>906.00600000000009</v>
      </c>
      <c r="I30" s="185">
        <v>38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5">
        <v>9</v>
      </c>
      <c r="B31" s="221" t="s">
        <v>1401</v>
      </c>
      <c r="C31" s="221" t="s">
        <v>58</v>
      </c>
      <c r="D31" s="476">
        <v>85</v>
      </c>
      <c r="E31" s="476">
        <v>93</v>
      </c>
      <c r="F31" s="453">
        <f>SUM(D31,E31)</f>
        <v>178</v>
      </c>
      <c r="G31" s="23">
        <v>7</v>
      </c>
      <c r="H31" s="458">
        <v>872.00199999999995</v>
      </c>
      <c r="I31" s="185">
        <v>30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22">
        <v>6</v>
      </c>
      <c r="B32" s="221" t="s">
        <v>1431</v>
      </c>
      <c r="C32" s="221" t="s">
        <v>1432</v>
      </c>
      <c r="D32" s="476">
        <v>90</v>
      </c>
      <c r="E32" s="476">
        <v>88</v>
      </c>
      <c r="F32" s="453">
        <f>SUM(D32,E32)</f>
        <v>178</v>
      </c>
      <c r="G32" s="23">
        <v>7</v>
      </c>
      <c r="H32" s="458">
        <v>870.00099999999998</v>
      </c>
      <c r="I32" s="185">
        <v>30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5">
        <v>7</v>
      </c>
      <c r="B33" s="221" t="s">
        <v>1532</v>
      </c>
      <c r="C33" s="221" t="s">
        <v>237</v>
      </c>
      <c r="D33" s="476">
        <v>97</v>
      </c>
      <c r="E33" s="476">
        <v>86</v>
      </c>
      <c r="F33" s="453">
        <f>SUM(D33,E33)</f>
        <v>183</v>
      </c>
      <c r="G33" s="23">
        <v>8</v>
      </c>
      <c r="H33" s="458">
        <v>862.00199999999995</v>
      </c>
      <c r="I33" s="185">
        <v>29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15">
        <v>3</v>
      </c>
      <c r="B34" s="221" t="s">
        <v>1429</v>
      </c>
      <c r="C34" s="221" t="s">
        <v>149</v>
      </c>
      <c r="D34" s="476">
        <v>82</v>
      </c>
      <c r="E34" s="476">
        <v>86</v>
      </c>
      <c r="F34" s="453">
        <f>SUM(D34,E34)</f>
        <v>168</v>
      </c>
      <c r="G34" s="23">
        <v>5</v>
      </c>
      <c r="H34" s="458">
        <v>840.00299999999993</v>
      </c>
      <c r="I34" s="185">
        <v>23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5">
        <v>1</v>
      </c>
      <c r="B35" s="216" t="s">
        <v>1427</v>
      </c>
      <c r="C35" s="216" t="s">
        <v>149</v>
      </c>
      <c r="D35" s="476">
        <v>81</v>
      </c>
      <c r="E35" s="476">
        <v>84</v>
      </c>
      <c r="F35" s="453">
        <f>SUM(D35,E35)</f>
        <v>165</v>
      </c>
      <c r="G35" s="23">
        <v>4</v>
      </c>
      <c r="H35" s="453">
        <v>825.00199999999995</v>
      </c>
      <c r="I35" s="147">
        <v>18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22">
        <v>2</v>
      </c>
      <c r="B36" s="221" t="s">
        <v>1531</v>
      </c>
      <c r="C36" s="221" t="s">
        <v>237</v>
      </c>
      <c r="D36" s="476">
        <v>75</v>
      </c>
      <c r="E36" s="476">
        <v>78</v>
      </c>
      <c r="F36" s="453">
        <f>SUM(D36,E36)</f>
        <v>153</v>
      </c>
      <c r="G36" s="23">
        <v>2</v>
      </c>
      <c r="H36" s="458">
        <v>793.00099999999998</v>
      </c>
      <c r="I36" s="185">
        <v>11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504">
        <v>8</v>
      </c>
      <c r="B37" s="488" t="s">
        <v>1399</v>
      </c>
      <c r="C37" s="488" t="s">
        <v>814</v>
      </c>
      <c r="D37" s="510">
        <v>79</v>
      </c>
      <c r="E37" s="510">
        <v>74</v>
      </c>
      <c r="F37" s="486">
        <f>SUM(D37,E37)</f>
        <v>153</v>
      </c>
      <c r="G37" s="487">
        <v>2</v>
      </c>
      <c r="H37" s="459">
        <v>630</v>
      </c>
      <c r="I37" s="303">
        <v>10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 t="s">
        <v>1191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10" t="s">
        <v>1462</v>
      </c>
      <c r="E41" s="45" t="s">
        <v>374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10" t="s">
        <v>375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tooltip="Go to the Index sheet" display="á" xr:uid="{1FBE3713-F2B1-4286-ACDE-39BF1671656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5DFA-9BC2-4A92-932D-08AB291A6AD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 t="s">
        <v>263</v>
      </c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1396</v>
      </c>
      <c r="D3" s="9"/>
      <c r="E3" s="9" t="s">
        <v>1588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17">
        <v>6</v>
      </c>
      <c r="B5" s="518" t="s">
        <v>1067</v>
      </c>
      <c r="C5" s="518" t="s">
        <v>160</v>
      </c>
      <c r="D5" s="519">
        <v>99.001000000000005</v>
      </c>
      <c r="E5" s="519">
        <v>97</v>
      </c>
      <c r="F5" s="491">
        <v>196.001</v>
      </c>
      <c r="G5" s="492">
        <v>6</v>
      </c>
      <c r="H5" s="520">
        <v>977.01199999999994</v>
      </c>
      <c r="I5" s="179">
        <v>31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8">
        <v>7</v>
      </c>
      <c r="B6" s="494" t="s">
        <v>1402</v>
      </c>
      <c r="C6" s="494" t="s">
        <v>160</v>
      </c>
      <c r="D6" s="495">
        <v>99.001000000000005</v>
      </c>
      <c r="E6" s="495">
        <v>99.001000000000005</v>
      </c>
      <c r="F6" s="496">
        <v>198.00200000000001</v>
      </c>
      <c r="G6" s="497">
        <v>7</v>
      </c>
      <c r="H6" s="458">
        <v>970.00499999999988</v>
      </c>
      <c r="I6" s="185">
        <v>30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3">
        <v>2</v>
      </c>
      <c r="B7" s="494" t="s">
        <v>1398</v>
      </c>
      <c r="C7" s="494" t="s">
        <v>96</v>
      </c>
      <c r="D7" s="495">
        <v>96.001000000000005</v>
      </c>
      <c r="E7" s="495">
        <v>96.001000000000005</v>
      </c>
      <c r="F7" s="496">
        <v>192.00200000000001</v>
      </c>
      <c r="G7" s="497">
        <v>4</v>
      </c>
      <c r="H7" s="458">
        <v>963.0139999999999</v>
      </c>
      <c r="I7" s="185">
        <v>25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8">
        <v>1</v>
      </c>
      <c r="B8" s="505" t="s">
        <v>1397</v>
      </c>
      <c r="C8" s="505" t="s">
        <v>98</v>
      </c>
      <c r="D8" s="496">
        <v>96.001000000000005</v>
      </c>
      <c r="E8" s="496">
        <v>98.004000000000005</v>
      </c>
      <c r="F8" s="496">
        <v>194.005</v>
      </c>
      <c r="G8" s="497">
        <v>5</v>
      </c>
      <c r="H8" s="453">
        <v>960.00699999999995</v>
      </c>
      <c r="I8" s="147">
        <v>24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3">
        <v>4</v>
      </c>
      <c r="B9" s="494" t="s">
        <v>1400</v>
      </c>
      <c r="C9" s="494" t="s">
        <v>140</v>
      </c>
      <c r="D9" s="495">
        <v>92</v>
      </c>
      <c r="E9" s="495">
        <v>93.001000000000005</v>
      </c>
      <c r="F9" s="496">
        <v>185.001</v>
      </c>
      <c r="G9" s="497">
        <v>3</v>
      </c>
      <c r="H9" s="458">
        <v>932.00199999999995</v>
      </c>
      <c r="I9" s="185">
        <v>16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8">
        <v>5</v>
      </c>
      <c r="B10" s="494" t="s">
        <v>1401</v>
      </c>
      <c r="C10" s="494" t="s">
        <v>58</v>
      </c>
      <c r="D10" s="495">
        <v>85</v>
      </c>
      <c r="E10" s="495">
        <v>93</v>
      </c>
      <c r="F10" s="496">
        <v>178</v>
      </c>
      <c r="G10" s="497">
        <v>2</v>
      </c>
      <c r="H10" s="458">
        <v>872.00199999999995</v>
      </c>
      <c r="I10" s="185">
        <v>10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9">
        <v>3</v>
      </c>
      <c r="B11" s="500" t="s">
        <v>1399</v>
      </c>
      <c r="C11" s="500" t="s">
        <v>814</v>
      </c>
      <c r="D11" s="501">
        <v>79</v>
      </c>
      <c r="E11" s="501">
        <v>74</v>
      </c>
      <c r="F11" s="502">
        <v>153</v>
      </c>
      <c r="G11" s="503">
        <v>1</v>
      </c>
      <c r="H11" s="459">
        <v>630</v>
      </c>
      <c r="I11" s="30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 t="s">
        <v>1191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10" t="s">
        <v>266</v>
      </c>
      <c r="E15" s="45" t="s">
        <v>374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375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112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B06E6ADD-1D58-450D-AB04-906974ABB76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5DBB-984E-4E2B-BF68-57F283C02C8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 t="s">
        <v>267</v>
      </c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1403</v>
      </c>
      <c r="D3" s="9"/>
      <c r="E3" s="9" t="s">
        <v>1589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89">
        <v>7</v>
      </c>
      <c r="B5" s="518" t="s">
        <v>1352</v>
      </c>
      <c r="C5" s="518" t="s">
        <v>33</v>
      </c>
      <c r="D5" s="519">
        <v>100.004</v>
      </c>
      <c r="E5" s="519">
        <v>98.004000000000005</v>
      </c>
      <c r="F5" s="491">
        <v>198.00800000000001</v>
      </c>
      <c r="G5" s="492">
        <v>5</v>
      </c>
      <c r="H5" s="520">
        <v>996.03899999999999</v>
      </c>
      <c r="I5" s="179">
        <v>41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3">
        <v>8</v>
      </c>
      <c r="B6" s="494" t="s">
        <v>191</v>
      </c>
      <c r="C6" s="494" t="s">
        <v>192</v>
      </c>
      <c r="D6" s="495">
        <v>100.005</v>
      </c>
      <c r="E6" s="495">
        <v>100.002</v>
      </c>
      <c r="F6" s="496">
        <v>200.00700000000001</v>
      </c>
      <c r="G6" s="497">
        <v>10</v>
      </c>
      <c r="H6" s="458">
        <v>997.03300000000013</v>
      </c>
      <c r="I6" s="185">
        <v>40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8">
        <v>3</v>
      </c>
      <c r="B7" s="494" t="s">
        <v>1349</v>
      </c>
      <c r="C7" s="494" t="s">
        <v>33</v>
      </c>
      <c r="D7" s="495">
        <v>100.002</v>
      </c>
      <c r="E7" s="495">
        <v>98</v>
      </c>
      <c r="F7" s="496">
        <v>198.00200000000001</v>
      </c>
      <c r="G7" s="497">
        <v>4</v>
      </c>
      <c r="H7" s="458">
        <v>997.02</v>
      </c>
      <c r="I7" s="185">
        <v>37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3">
        <v>6</v>
      </c>
      <c r="B8" s="494" t="s">
        <v>1350</v>
      </c>
      <c r="C8" s="494" t="s">
        <v>550</v>
      </c>
      <c r="D8" s="495">
        <v>100.004</v>
      </c>
      <c r="E8" s="495">
        <v>99.004000000000005</v>
      </c>
      <c r="F8" s="496">
        <v>199.00800000000001</v>
      </c>
      <c r="G8" s="497">
        <v>7</v>
      </c>
      <c r="H8" s="458">
        <v>994.03600000000006</v>
      </c>
      <c r="I8" s="185">
        <v>34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3">
        <v>2</v>
      </c>
      <c r="B9" s="494" t="s">
        <v>1341</v>
      </c>
      <c r="C9" s="494" t="s">
        <v>624</v>
      </c>
      <c r="D9" s="495">
        <v>99.003</v>
      </c>
      <c r="E9" s="495">
        <v>97</v>
      </c>
      <c r="F9" s="496">
        <v>196.00299999999999</v>
      </c>
      <c r="G9" s="497">
        <v>3</v>
      </c>
      <c r="H9" s="458">
        <v>989.01800000000003</v>
      </c>
      <c r="I9" s="185">
        <v>29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8">
        <v>5</v>
      </c>
      <c r="B10" s="494" t="s">
        <v>1342</v>
      </c>
      <c r="C10" s="494" t="s">
        <v>1343</v>
      </c>
      <c r="D10" s="495">
        <v>100.004</v>
      </c>
      <c r="E10" s="495">
        <v>100.002</v>
      </c>
      <c r="F10" s="496">
        <v>200.006</v>
      </c>
      <c r="G10" s="497">
        <v>9</v>
      </c>
      <c r="H10" s="458">
        <v>991.01499999999999</v>
      </c>
      <c r="I10" s="185">
        <v>26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8">
        <v>1</v>
      </c>
      <c r="B11" s="505" t="s">
        <v>572</v>
      </c>
      <c r="C11" s="505" t="s">
        <v>549</v>
      </c>
      <c r="D11" s="496">
        <v>100.001</v>
      </c>
      <c r="E11" s="496">
        <v>100.001</v>
      </c>
      <c r="F11" s="496">
        <v>200.00200000000001</v>
      </c>
      <c r="G11" s="497">
        <v>8</v>
      </c>
      <c r="H11" s="453">
        <v>987.01600000000008</v>
      </c>
      <c r="I11" s="147">
        <v>21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93">
        <v>4</v>
      </c>
      <c r="B12" s="494" t="s">
        <v>1153</v>
      </c>
      <c r="C12" s="494" t="s">
        <v>80</v>
      </c>
      <c r="D12" s="495">
        <v>100.002</v>
      </c>
      <c r="E12" s="495">
        <v>99.003</v>
      </c>
      <c r="F12" s="496">
        <v>199.005</v>
      </c>
      <c r="G12" s="497">
        <v>6</v>
      </c>
      <c r="H12" s="458">
        <v>986.01599999999996</v>
      </c>
      <c r="I12" s="185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93">
        <v>10</v>
      </c>
      <c r="B13" s="494" t="s">
        <v>1067</v>
      </c>
      <c r="C13" s="494" t="s">
        <v>19</v>
      </c>
      <c r="D13" s="495">
        <v>95.001000000000005</v>
      </c>
      <c r="E13" s="495">
        <v>93</v>
      </c>
      <c r="F13" s="496">
        <v>188.001</v>
      </c>
      <c r="G13" s="497">
        <v>2</v>
      </c>
      <c r="H13" s="458">
        <v>971.01200000000006</v>
      </c>
      <c r="I13" s="185">
        <v>16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99">
        <v>9</v>
      </c>
      <c r="B14" s="500" t="s">
        <v>1353</v>
      </c>
      <c r="C14" s="500" t="s">
        <v>549</v>
      </c>
      <c r="D14" s="501" t="s">
        <v>42</v>
      </c>
      <c r="E14" s="501" t="s">
        <v>378</v>
      </c>
      <c r="F14" s="502">
        <v>0</v>
      </c>
      <c r="G14" s="503">
        <v>0</v>
      </c>
      <c r="H14" s="459">
        <v>789.01299999999992</v>
      </c>
      <c r="I14" s="303">
        <v>14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7</v>
      </c>
      <c r="C16" s="9" t="s">
        <v>1404</v>
      </c>
      <c r="D16" s="9"/>
      <c r="E16" s="9" t="s">
        <v>1563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17">
        <v>8</v>
      </c>
      <c r="B18" s="518" t="s">
        <v>1359</v>
      </c>
      <c r="C18" s="518" t="s">
        <v>834</v>
      </c>
      <c r="D18" s="519">
        <v>100.001</v>
      </c>
      <c r="E18" s="519">
        <v>99.003</v>
      </c>
      <c r="F18" s="491">
        <v>199.00400000000002</v>
      </c>
      <c r="G18" s="492">
        <v>8</v>
      </c>
      <c r="H18" s="520">
        <v>991.02599999999995</v>
      </c>
      <c r="I18" s="179">
        <v>44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98">
        <v>9</v>
      </c>
      <c r="B19" s="494" t="s">
        <v>188</v>
      </c>
      <c r="C19" s="494" t="s">
        <v>39</v>
      </c>
      <c r="D19" s="495">
        <v>99.003</v>
      </c>
      <c r="E19" s="495">
        <v>99.001000000000005</v>
      </c>
      <c r="F19" s="496">
        <v>198.00400000000002</v>
      </c>
      <c r="G19" s="497">
        <v>7</v>
      </c>
      <c r="H19" s="458">
        <v>990.02200000000005</v>
      </c>
      <c r="I19" s="185">
        <v>40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98">
        <v>7</v>
      </c>
      <c r="B20" s="494" t="s">
        <v>1358</v>
      </c>
      <c r="C20" s="494" t="s">
        <v>834</v>
      </c>
      <c r="D20" s="495">
        <v>100.004</v>
      </c>
      <c r="E20" s="495">
        <v>100.001</v>
      </c>
      <c r="F20" s="496">
        <v>200.005</v>
      </c>
      <c r="G20" s="497">
        <v>10</v>
      </c>
      <c r="H20" s="458">
        <v>989.01900000000001</v>
      </c>
      <c r="I20" s="185">
        <v>40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98">
        <v>3</v>
      </c>
      <c r="B21" s="494" t="s">
        <v>1363</v>
      </c>
      <c r="C21" s="494" t="s">
        <v>39</v>
      </c>
      <c r="D21" s="495">
        <v>99.001999999999995</v>
      </c>
      <c r="E21" s="495">
        <v>99</v>
      </c>
      <c r="F21" s="496">
        <v>198.00200000000001</v>
      </c>
      <c r="G21" s="497">
        <v>6</v>
      </c>
      <c r="H21" s="458">
        <v>983.01800000000003</v>
      </c>
      <c r="I21" s="185">
        <v>34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93">
        <v>6</v>
      </c>
      <c r="B22" s="494" t="s">
        <v>1372</v>
      </c>
      <c r="C22" s="494" t="s">
        <v>160</v>
      </c>
      <c r="D22" s="495">
        <v>100.004</v>
      </c>
      <c r="E22" s="495">
        <v>99.001999999999995</v>
      </c>
      <c r="F22" s="496">
        <v>199.006</v>
      </c>
      <c r="G22" s="497">
        <v>9</v>
      </c>
      <c r="H22" s="458">
        <v>984.02</v>
      </c>
      <c r="I22" s="185">
        <v>28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98">
        <v>5</v>
      </c>
      <c r="B23" s="494" t="s">
        <v>731</v>
      </c>
      <c r="C23" s="494" t="s">
        <v>96</v>
      </c>
      <c r="D23" s="495">
        <v>99.004000000000005</v>
      </c>
      <c r="E23" s="495">
        <v>97.003</v>
      </c>
      <c r="F23" s="496">
        <v>196.00700000000001</v>
      </c>
      <c r="G23" s="497">
        <v>5</v>
      </c>
      <c r="H23" s="458">
        <v>980.02</v>
      </c>
      <c r="I23" s="185">
        <v>25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93">
        <v>4</v>
      </c>
      <c r="B24" s="494" t="s">
        <v>1364</v>
      </c>
      <c r="C24" s="494" t="s">
        <v>23</v>
      </c>
      <c r="D24" s="495">
        <v>95.001000000000005</v>
      </c>
      <c r="E24" s="495">
        <v>94</v>
      </c>
      <c r="F24" s="496">
        <v>189.001</v>
      </c>
      <c r="G24" s="497">
        <v>2</v>
      </c>
      <c r="H24" s="458">
        <v>973.01099999999997</v>
      </c>
      <c r="I24" s="185">
        <v>21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98">
        <v>1</v>
      </c>
      <c r="B25" s="505" t="s">
        <v>1362</v>
      </c>
      <c r="C25" s="505" t="s">
        <v>834</v>
      </c>
      <c r="D25" s="496">
        <v>96</v>
      </c>
      <c r="E25" s="496">
        <v>96</v>
      </c>
      <c r="F25" s="496">
        <v>192</v>
      </c>
      <c r="G25" s="497">
        <v>3</v>
      </c>
      <c r="H25" s="453">
        <v>970.0139999999999</v>
      </c>
      <c r="I25" s="147">
        <v>18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93">
        <v>10</v>
      </c>
      <c r="B26" s="494" t="s">
        <v>1374</v>
      </c>
      <c r="C26" s="494" t="s">
        <v>834</v>
      </c>
      <c r="D26" s="495">
        <v>98.004000000000005</v>
      </c>
      <c r="E26" s="495">
        <v>98.001000000000005</v>
      </c>
      <c r="F26" s="496">
        <v>196.005</v>
      </c>
      <c r="G26" s="497">
        <v>4</v>
      </c>
      <c r="H26" s="458">
        <v>972.01499999999999</v>
      </c>
      <c r="I26" s="185">
        <v>17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08">
        <v>2</v>
      </c>
      <c r="B27" s="500" t="s">
        <v>214</v>
      </c>
      <c r="C27" s="500" t="s">
        <v>39</v>
      </c>
      <c r="D27" s="501">
        <v>93</v>
      </c>
      <c r="E27" s="501">
        <v>92.001000000000005</v>
      </c>
      <c r="F27" s="502">
        <v>185.001</v>
      </c>
      <c r="G27" s="503">
        <v>1</v>
      </c>
      <c r="H27" s="459">
        <v>960.00800000000004</v>
      </c>
      <c r="I27" s="303">
        <v>11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48</v>
      </c>
      <c r="C29" s="9" t="s">
        <v>1387</v>
      </c>
      <c r="D29" s="9"/>
      <c r="E29" s="9" t="s">
        <v>1590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9">
        <v>9</v>
      </c>
      <c r="B31" s="518" t="s">
        <v>1380</v>
      </c>
      <c r="C31" s="518" t="s">
        <v>893</v>
      </c>
      <c r="D31" s="519">
        <v>100.002</v>
      </c>
      <c r="E31" s="519">
        <v>100</v>
      </c>
      <c r="F31" s="491">
        <v>200.00200000000001</v>
      </c>
      <c r="G31" s="492">
        <v>9</v>
      </c>
      <c r="H31" s="520">
        <v>991.02399999999989</v>
      </c>
      <c r="I31" s="179">
        <v>38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98">
        <v>1</v>
      </c>
      <c r="B32" s="505" t="s">
        <v>600</v>
      </c>
      <c r="C32" s="505" t="s">
        <v>140</v>
      </c>
      <c r="D32" s="496">
        <v>100.001</v>
      </c>
      <c r="E32" s="496">
        <v>99.003</v>
      </c>
      <c r="F32" s="496">
        <v>199.00400000000002</v>
      </c>
      <c r="G32" s="497">
        <v>8</v>
      </c>
      <c r="H32" s="453">
        <v>990.01800000000003</v>
      </c>
      <c r="I32" s="147">
        <v>36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98">
        <v>7</v>
      </c>
      <c r="B33" s="494" t="s">
        <v>1205</v>
      </c>
      <c r="C33" s="494" t="s">
        <v>550</v>
      </c>
      <c r="D33" s="495">
        <v>99.003</v>
      </c>
      <c r="E33" s="495">
        <v>98.001000000000005</v>
      </c>
      <c r="F33" s="496">
        <v>197.00400000000002</v>
      </c>
      <c r="G33" s="497">
        <v>6</v>
      </c>
      <c r="H33" s="458">
        <v>986.02599999999995</v>
      </c>
      <c r="I33" s="185">
        <v>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93">
        <v>8</v>
      </c>
      <c r="B34" s="494" t="s">
        <v>1378</v>
      </c>
      <c r="C34" s="494" t="s">
        <v>160</v>
      </c>
      <c r="D34" s="495">
        <v>100.003</v>
      </c>
      <c r="E34" s="495">
        <v>97</v>
      </c>
      <c r="F34" s="496">
        <v>197.00299999999999</v>
      </c>
      <c r="G34" s="497">
        <v>5</v>
      </c>
      <c r="H34" s="458">
        <v>980.02</v>
      </c>
      <c r="I34" s="185">
        <v>26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98">
        <v>5</v>
      </c>
      <c r="B35" s="494" t="s">
        <v>641</v>
      </c>
      <c r="C35" s="494" t="s">
        <v>98</v>
      </c>
      <c r="D35" s="495">
        <v>99.003</v>
      </c>
      <c r="E35" s="495">
        <v>98.001999999999995</v>
      </c>
      <c r="F35" s="496">
        <v>197.005</v>
      </c>
      <c r="G35" s="497">
        <v>7</v>
      </c>
      <c r="H35" s="458">
        <v>787.01100000000008</v>
      </c>
      <c r="I35" s="185">
        <v>26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93">
        <v>6</v>
      </c>
      <c r="B36" s="494" t="s">
        <v>1405</v>
      </c>
      <c r="C36" s="494" t="s">
        <v>834</v>
      </c>
      <c r="D36" s="495">
        <v>100.002</v>
      </c>
      <c r="E36" s="495">
        <v>97</v>
      </c>
      <c r="F36" s="496">
        <v>197.00200000000001</v>
      </c>
      <c r="G36" s="497">
        <v>4</v>
      </c>
      <c r="H36" s="458">
        <v>977.01099999999997</v>
      </c>
      <c r="I36" s="185">
        <v>23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93">
        <v>2</v>
      </c>
      <c r="B37" s="494" t="s">
        <v>1393</v>
      </c>
      <c r="C37" s="494" t="s">
        <v>821</v>
      </c>
      <c r="D37" s="495">
        <v>98.001999999999995</v>
      </c>
      <c r="E37" s="495">
        <v>96.001000000000005</v>
      </c>
      <c r="F37" s="496">
        <v>194.00299999999999</v>
      </c>
      <c r="G37" s="497">
        <v>3</v>
      </c>
      <c r="H37" s="458">
        <v>974.01900000000001</v>
      </c>
      <c r="I37" s="185">
        <v>22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98">
        <v>3</v>
      </c>
      <c r="B38" s="494" t="s">
        <v>233</v>
      </c>
      <c r="C38" s="494" t="s">
        <v>98</v>
      </c>
      <c r="D38" s="495">
        <v>95.001000000000005</v>
      </c>
      <c r="E38" s="495">
        <v>95</v>
      </c>
      <c r="F38" s="496">
        <v>190.001</v>
      </c>
      <c r="G38" s="497">
        <v>2</v>
      </c>
      <c r="H38" s="458">
        <v>959.00799999999992</v>
      </c>
      <c r="I38" s="185">
        <v>14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508">
        <v>4</v>
      </c>
      <c r="B39" s="500" t="s">
        <v>1384</v>
      </c>
      <c r="C39" s="500" t="s">
        <v>550</v>
      </c>
      <c r="D39" s="501" t="s">
        <v>111</v>
      </c>
      <c r="E39" s="501" t="s">
        <v>378</v>
      </c>
      <c r="F39" s="502">
        <v>0</v>
      </c>
      <c r="G39" s="503">
        <v>0</v>
      </c>
      <c r="H39" s="459">
        <v>0</v>
      </c>
      <c r="I39" s="303">
        <v>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1"/>
      <c r="B41" s="8" t="s">
        <v>51</v>
      </c>
      <c r="C41" s="9" t="s">
        <v>1166</v>
      </c>
      <c r="D41" s="9"/>
      <c r="E41" s="9" t="s">
        <v>1591</v>
      </c>
      <c r="F41" s="8"/>
      <c r="G41" s="8"/>
      <c r="H41" s="8"/>
      <c r="I41" s="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207">
        <v>2</v>
      </c>
      <c r="B42" s="208" t="s">
        <v>10</v>
      </c>
      <c r="C42" s="209" t="s">
        <v>11</v>
      </c>
      <c r="D42" s="210"/>
      <c r="E42" s="211"/>
      <c r="F42" s="212" t="s">
        <v>12</v>
      </c>
      <c r="G42" s="212" t="s">
        <v>13</v>
      </c>
      <c r="H42" s="212" t="s">
        <v>14</v>
      </c>
      <c r="I42" s="213" t="s">
        <v>15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9">
        <v>9</v>
      </c>
      <c r="B43" s="518" t="s">
        <v>1411</v>
      </c>
      <c r="C43" s="518" t="s">
        <v>893</v>
      </c>
      <c r="D43" s="519">
        <v>100.001</v>
      </c>
      <c r="E43" s="519">
        <v>100.004</v>
      </c>
      <c r="F43" s="491">
        <v>200.005</v>
      </c>
      <c r="G43" s="492">
        <v>9</v>
      </c>
      <c r="H43" s="520">
        <v>993.01599999999996</v>
      </c>
      <c r="I43" s="179">
        <v>41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98">
        <v>7</v>
      </c>
      <c r="B44" s="494" t="s">
        <v>1410</v>
      </c>
      <c r="C44" s="494" t="s">
        <v>140</v>
      </c>
      <c r="D44" s="495">
        <v>96.001000000000005</v>
      </c>
      <c r="E44" s="495">
        <v>99.001000000000005</v>
      </c>
      <c r="F44" s="496">
        <v>195.00200000000001</v>
      </c>
      <c r="G44" s="497">
        <v>8</v>
      </c>
      <c r="H44" s="458">
        <v>979.01</v>
      </c>
      <c r="I44" s="185">
        <v>37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98">
        <v>3</v>
      </c>
      <c r="B45" s="494" t="s">
        <v>1408</v>
      </c>
      <c r="C45" s="494" t="s">
        <v>550</v>
      </c>
      <c r="D45" s="495">
        <v>96</v>
      </c>
      <c r="E45" s="495">
        <v>98.001999999999995</v>
      </c>
      <c r="F45" s="496">
        <v>194.00200000000001</v>
      </c>
      <c r="G45" s="497">
        <v>6</v>
      </c>
      <c r="H45" s="458">
        <v>982.0139999999999</v>
      </c>
      <c r="I45" s="185">
        <v>36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98">
        <v>5</v>
      </c>
      <c r="B46" s="494" t="s">
        <v>859</v>
      </c>
      <c r="C46" s="494" t="s">
        <v>834</v>
      </c>
      <c r="D46" s="495">
        <v>97</v>
      </c>
      <c r="E46" s="495">
        <v>98.001000000000005</v>
      </c>
      <c r="F46" s="496">
        <v>195.001</v>
      </c>
      <c r="G46" s="497">
        <v>7</v>
      </c>
      <c r="H46" s="458">
        <v>976.01300000000003</v>
      </c>
      <c r="I46" s="185">
        <v>33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93">
        <v>8</v>
      </c>
      <c r="B47" s="494" t="s">
        <v>762</v>
      </c>
      <c r="C47" s="494" t="s">
        <v>624</v>
      </c>
      <c r="D47" s="495">
        <v>98.001999999999995</v>
      </c>
      <c r="E47" s="495">
        <v>94</v>
      </c>
      <c r="F47" s="496">
        <v>192.00200000000001</v>
      </c>
      <c r="G47" s="497">
        <v>3</v>
      </c>
      <c r="H47" s="458">
        <v>960.00900000000001</v>
      </c>
      <c r="I47" s="185">
        <v>21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93">
        <v>2</v>
      </c>
      <c r="B48" s="494" t="s">
        <v>663</v>
      </c>
      <c r="C48" s="494" t="s">
        <v>19</v>
      </c>
      <c r="D48" s="495">
        <v>91</v>
      </c>
      <c r="E48" s="495">
        <v>95.001000000000005</v>
      </c>
      <c r="F48" s="496">
        <v>186.001</v>
      </c>
      <c r="G48" s="497">
        <v>2</v>
      </c>
      <c r="H48" s="458">
        <v>956.00599999999997</v>
      </c>
      <c r="I48" s="185">
        <v>21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93">
        <v>6</v>
      </c>
      <c r="B49" s="494" t="s">
        <v>1293</v>
      </c>
      <c r="C49" s="494" t="s">
        <v>160</v>
      </c>
      <c r="D49" s="495">
        <v>98.001000000000005</v>
      </c>
      <c r="E49" s="495">
        <v>95.001000000000005</v>
      </c>
      <c r="F49" s="496">
        <v>193.00200000000001</v>
      </c>
      <c r="G49" s="497">
        <v>4</v>
      </c>
      <c r="H49" s="458">
        <v>954.00800000000004</v>
      </c>
      <c r="I49" s="185">
        <v>16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93">
        <v>4</v>
      </c>
      <c r="B50" s="494" t="s">
        <v>1409</v>
      </c>
      <c r="C50" s="494" t="s">
        <v>58</v>
      </c>
      <c r="D50" s="495">
        <v>97</v>
      </c>
      <c r="E50" s="495">
        <v>97.001000000000005</v>
      </c>
      <c r="F50" s="496">
        <v>194.001</v>
      </c>
      <c r="G50" s="497">
        <v>5</v>
      </c>
      <c r="H50" s="458">
        <v>954.00599999999997</v>
      </c>
      <c r="I50" s="185">
        <v>16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99">
        <v>1</v>
      </c>
      <c r="B51" s="524" t="s">
        <v>1406</v>
      </c>
      <c r="C51" s="524" t="s">
        <v>1407</v>
      </c>
      <c r="D51" s="502" t="s">
        <v>42</v>
      </c>
      <c r="E51" s="502"/>
      <c r="F51" s="502">
        <v>0</v>
      </c>
      <c r="G51" s="503">
        <v>0</v>
      </c>
      <c r="H51" s="456">
        <v>191.00299999999999</v>
      </c>
      <c r="I51" s="522">
        <v>2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1"/>
      <c r="B53" s="8" t="s">
        <v>81</v>
      </c>
      <c r="C53" s="9" t="s">
        <v>1412</v>
      </c>
      <c r="D53" s="9"/>
      <c r="E53" s="9" t="s">
        <v>1592</v>
      </c>
      <c r="F53" s="8"/>
      <c r="G53" s="8"/>
      <c r="H53" s="8"/>
      <c r="I53" s="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207">
        <v>2</v>
      </c>
      <c r="B54" s="208" t="s">
        <v>10</v>
      </c>
      <c r="C54" s="209" t="s">
        <v>11</v>
      </c>
      <c r="D54" s="210"/>
      <c r="E54" s="211"/>
      <c r="F54" s="212" t="s">
        <v>12</v>
      </c>
      <c r="G54" s="212" t="s">
        <v>13</v>
      </c>
      <c r="H54" s="212" t="s">
        <v>14</v>
      </c>
      <c r="I54" s="213" t="s">
        <v>15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517">
        <v>2</v>
      </c>
      <c r="B55" s="518" t="s">
        <v>1070</v>
      </c>
      <c r="C55" s="518" t="s">
        <v>545</v>
      </c>
      <c r="D55" s="519">
        <v>98.001000000000005</v>
      </c>
      <c r="E55" s="519">
        <v>98.001000000000005</v>
      </c>
      <c r="F55" s="491">
        <v>196.00200000000001</v>
      </c>
      <c r="G55" s="492">
        <v>7</v>
      </c>
      <c r="H55" s="520">
        <v>981.01600000000008</v>
      </c>
      <c r="I55" s="179">
        <v>41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93">
        <v>6</v>
      </c>
      <c r="B56" s="494" t="s">
        <v>1417</v>
      </c>
      <c r="C56" s="494" t="s">
        <v>37</v>
      </c>
      <c r="D56" s="495">
        <v>97.001000000000005</v>
      </c>
      <c r="E56" s="495">
        <v>96</v>
      </c>
      <c r="F56" s="496">
        <v>193.001</v>
      </c>
      <c r="G56" s="497">
        <v>6</v>
      </c>
      <c r="H56" s="458">
        <v>974.00800000000004</v>
      </c>
      <c r="I56" s="185">
        <v>37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98">
        <v>7</v>
      </c>
      <c r="B57" s="494" t="s">
        <v>1418</v>
      </c>
      <c r="C57" s="494" t="s">
        <v>98</v>
      </c>
      <c r="D57" s="495">
        <v>97.001000000000005</v>
      </c>
      <c r="E57" s="495">
        <v>96</v>
      </c>
      <c r="F57" s="496">
        <v>193.001</v>
      </c>
      <c r="G57" s="497">
        <v>6</v>
      </c>
      <c r="H57" s="458">
        <v>970.01499999999999</v>
      </c>
      <c r="I57" s="185">
        <v>34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98">
        <v>1</v>
      </c>
      <c r="B58" s="505" t="s">
        <v>1413</v>
      </c>
      <c r="C58" s="505" t="s">
        <v>96</v>
      </c>
      <c r="D58" s="496">
        <v>98.001999999999995</v>
      </c>
      <c r="E58" s="496">
        <v>99.003</v>
      </c>
      <c r="F58" s="496">
        <v>197.005</v>
      </c>
      <c r="G58" s="497">
        <v>9</v>
      </c>
      <c r="H58" s="453">
        <v>964.01200000000006</v>
      </c>
      <c r="I58" s="147">
        <v>31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93">
        <v>8</v>
      </c>
      <c r="B59" s="494" t="s">
        <v>1419</v>
      </c>
      <c r="C59" s="494" t="s">
        <v>834</v>
      </c>
      <c r="D59" s="495">
        <v>98.001000000000005</v>
      </c>
      <c r="E59" s="495">
        <v>98.001999999999995</v>
      </c>
      <c r="F59" s="496">
        <v>196.00299999999999</v>
      </c>
      <c r="G59" s="497">
        <v>8</v>
      </c>
      <c r="H59" s="458">
        <v>961.00799999999981</v>
      </c>
      <c r="I59" s="185">
        <v>27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98">
        <v>9</v>
      </c>
      <c r="B60" s="494" t="s">
        <v>1170</v>
      </c>
      <c r="C60" s="494" t="s">
        <v>624</v>
      </c>
      <c r="D60" s="495">
        <v>92</v>
      </c>
      <c r="E60" s="495">
        <v>96.001000000000005</v>
      </c>
      <c r="F60" s="496">
        <v>188.001</v>
      </c>
      <c r="G60" s="497">
        <v>3</v>
      </c>
      <c r="H60" s="458">
        <v>952.00699999999995</v>
      </c>
      <c r="I60" s="185">
        <v>21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98">
        <v>3</v>
      </c>
      <c r="B61" s="494" t="s">
        <v>1414</v>
      </c>
      <c r="C61" s="494" t="s">
        <v>19</v>
      </c>
      <c r="D61" s="495">
        <v>96.001999999999995</v>
      </c>
      <c r="E61" s="495">
        <v>95</v>
      </c>
      <c r="F61" s="496">
        <v>191.00200000000001</v>
      </c>
      <c r="G61" s="497">
        <v>4</v>
      </c>
      <c r="H61" s="458">
        <v>945.01</v>
      </c>
      <c r="I61" s="185">
        <v>17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98">
        <v>5</v>
      </c>
      <c r="B62" s="494" t="s">
        <v>1416</v>
      </c>
      <c r="C62" s="494" t="s">
        <v>550</v>
      </c>
      <c r="D62" s="495">
        <v>96</v>
      </c>
      <c r="E62" s="495">
        <v>92</v>
      </c>
      <c r="F62" s="496">
        <v>188</v>
      </c>
      <c r="G62" s="497">
        <v>2</v>
      </c>
      <c r="H62" s="458">
        <v>943.00299999999993</v>
      </c>
      <c r="I62" s="185">
        <v>13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508">
        <v>4</v>
      </c>
      <c r="B63" s="500" t="s">
        <v>1415</v>
      </c>
      <c r="C63" s="500" t="s">
        <v>624</v>
      </c>
      <c r="D63" s="501">
        <v>89</v>
      </c>
      <c r="E63" s="501">
        <v>94.001000000000005</v>
      </c>
      <c r="F63" s="502">
        <v>183.001</v>
      </c>
      <c r="G63" s="503">
        <v>1</v>
      </c>
      <c r="H63" s="459">
        <v>864.00099999999998</v>
      </c>
      <c r="I63" s="303">
        <v>5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 t="s">
        <v>1191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10" t="s">
        <v>266</v>
      </c>
      <c r="E67" s="45" t="s">
        <v>374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10" t="s">
        <v>375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8DC1C5BC-69FD-4234-BFFD-A92A9F1096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8696-2848-4109-B97B-41B943CE1B4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1335</v>
      </c>
      <c r="C1" s="2"/>
      <c r="D1" s="3"/>
      <c r="E1" s="3"/>
      <c r="F1" s="3"/>
      <c r="G1" s="2" t="s">
        <v>267</v>
      </c>
      <c r="H1" s="3"/>
      <c r="I1" s="4" t="s">
        <v>1148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84</v>
      </c>
      <c r="C3" s="9" t="s">
        <v>1420</v>
      </c>
      <c r="D3" s="9"/>
      <c r="E3" s="9" t="s">
        <v>1593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89">
        <v>5</v>
      </c>
      <c r="B5" s="518" t="s">
        <v>1423</v>
      </c>
      <c r="C5" s="518" t="s">
        <v>893</v>
      </c>
      <c r="D5" s="519">
        <v>98</v>
      </c>
      <c r="E5" s="519">
        <v>97</v>
      </c>
      <c r="F5" s="491">
        <v>195</v>
      </c>
      <c r="G5" s="492">
        <v>8</v>
      </c>
      <c r="H5" s="520">
        <v>977.01300000000003</v>
      </c>
      <c r="I5" s="179">
        <v>39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93">
        <v>4</v>
      </c>
      <c r="B6" s="494" t="s">
        <v>1422</v>
      </c>
      <c r="C6" s="494" t="s">
        <v>893</v>
      </c>
      <c r="D6" s="495">
        <v>98.003</v>
      </c>
      <c r="E6" s="495">
        <v>94</v>
      </c>
      <c r="F6" s="496">
        <v>192.00299999999999</v>
      </c>
      <c r="G6" s="497">
        <v>7</v>
      </c>
      <c r="H6" s="458">
        <v>977.01299999999992</v>
      </c>
      <c r="I6" s="185">
        <v>39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98">
        <v>3</v>
      </c>
      <c r="B7" s="494" t="s">
        <v>1421</v>
      </c>
      <c r="C7" s="494" t="s">
        <v>96</v>
      </c>
      <c r="D7" s="495">
        <v>95.001000000000005</v>
      </c>
      <c r="E7" s="495">
        <v>97.001999999999995</v>
      </c>
      <c r="F7" s="496">
        <v>192.00299999999999</v>
      </c>
      <c r="G7" s="497">
        <v>7</v>
      </c>
      <c r="H7" s="458">
        <v>966.01099999999997</v>
      </c>
      <c r="I7" s="185">
        <v>36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93">
        <v>8</v>
      </c>
      <c r="B8" s="494" t="s">
        <v>581</v>
      </c>
      <c r="C8" s="494" t="s">
        <v>149</v>
      </c>
      <c r="D8" s="495">
        <v>98.001000000000005</v>
      </c>
      <c r="E8" s="495">
        <v>98</v>
      </c>
      <c r="F8" s="496">
        <v>196.001</v>
      </c>
      <c r="G8" s="497">
        <v>9</v>
      </c>
      <c r="H8" s="458">
        <v>969.0139999999999</v>
      </c>
      <c r="I8" s="185">
        <v>35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98">
        <v>1</v>
      </c>
      <c r="B9" s="505" t="s">
        <v>1184</v>
      </c>
      <c r="C9" s="505" t="s">
        <v>545</v>
      </c>
      <c r="D9" s="496">
        <v>94.001000000000005</v>
      </c>
      <c r="E9" s="496">
        <v>94</v>
      </c>
      <c r="F9" s="496">
        <v>188.001</v>
      </c>
      <c r="G9" s="497">
        <v>4</v>
      </c>
      <c r="H9" s="453">
        <v>950.00699999999995</v>
      </c>
      <c r="I9" s="147">
        <v>23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93">
        <v>2</v>
      </c>
      <c r="B10" s="494" t="s">
        <v>1512</v>
      </c>
      <c r="C10" s="494" t="s">
        <v>624</v>
      </c>
      <c r="D10" s="495">
        <v>0</v>
      </c>
      <c r="E10" s="495">
        <v>89</v>
      </c>
      <c r="F10" s="496">
        <v>89</v>
      </c>
      <c r="G10" s="497">
        <v>2</v>
      </c>
      <c r="H10" s="458">
        <v>750.00400000000002</v>
      </c>
      <c r="I10" s="185">
        <v>20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93">
        <v>6</v>
      </c>
      <c r="B11" s="494" t="s">
        <v>1424</v>
      </c>
      <c r="C11" s="494" t="s">
        <v>550</v>
      </c>
      <c r="D11" s="495">
        <v>94.001999999999995</v>
      </c>
      <c r="E11" s="495">
        <v>95.001000000000005</v>
      </c>
      <c r="F11" s="496">
        <v>189.00299999999999</v>
      </c>
      <c r="G11" s="497">
        <v>5</v>
      </c>
      <c r="H11" s="458">
        <v>935.00599999999986</v>
      </c>
      <c r="I11" s="185">
        <v>19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98">
        <v>9</v>
      </c>
      <c r="B12" s="494" t="s">
        <v>1086</v>
      </c>
      <c r="C12" s="494" t="s">
        <v>821</v>
      </c>
      <c r="D12" s="495">
        <v>92.001999999999995</v>
      </c>
      <c r="E12" s="495">
        <v>92</v>
      </c>
      <c r="F12" s="496">
        <v>184.00200000000001</v>
      </c>
      <c r="G12" s="497">
        <v>3</v>
      </c>
      <c r="H12" s="458">
        <v>896.00199999999995</v>
      </c>
      <c r="I12" s="185">
        <v>12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99">
        <v>7</v>
      </c>
      <c r="B13" s="500" t="s">
        <v>1425</v>
      </c>
      <c r="C13" s="500" t="s">
        <v>160</v>
      </c>
      <c r="D13" s="501" t="s">
        <v>111</v>
      </c>
      <c r="E13" s="501"/>
      <c r="F13" s="502">
        <v>0</v>
      </c>
      <c r="G13" s="503">
        <v>0</v>
      </c>
      <c r="H13" s="459">
        <v>0</v>
      </c>
      <c r="I13" s="303">
        <v>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113</v>
      </c>
      <c r="C15" s="9" t="s">
        <v>1426</v>
      </c>
      <c r="D15" s="9"/>
      <c r="E15" s="9" t="s">
        <v>1594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07">
        <v>2</v>
      </c>
      <c r="B16" s="208" t="s">
        <v>10</v>
      </c>
      <c r="C16" s="209" t="s">
        <v>11</v>
      </c>
      <c r="D16" s="210"/>
      <c r="E16" s="211"/>
      <c r="F16" s="212" t="s">
        <v>12</v>
      </c>
      <c r="G16" s="212" t="s">
        <v>13</v>
      </c>
      <c r="H16" s="212" t="s">
        <v>14</v>
      </c>
      <c r="I16" s="213" t="s">
        <v>15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9">
        <v>3</v>
      </c>
      <c r="B17" s="518" t="s">
        <v>1428</v>
      </c>
      <c r="C17" s="518" t="s">
        <v>893</v>
      </c>
      <c r="D17" s="519">
        <v>100.002</v>
      </c>
      <c r="E17" s="519">
        <v>99.001000000000005</v>
      </c>
      <c r="F17" s="491">
        <v>199.00299999999999</v>
      </c>
      <c r="G17" s="492">
        <v>9</v>
      </c>
      <c r="H17" s="520">
        <v>988.0150000000001</v>
      </c>
      <c r="I17" s="179">
        <v>45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93">
        <v>8</v>
      </c>
      <c r="B18" s="494" t="s">
        <v>1433</v>
      </c>
      <c r="C18" s="494" t="s">
        <v>96</v>
      </c>
      <c r="D18" s="495">
        <v>96</v>
      </c>
      <c r="E18" s="495">
        <v>95</v>
      </c>
      <c r="F18" s="496">
        <v>191</v>
      </c>
      <c r="G18" s="497">
        <v>7</v>
      </c>
      <c r="H18" s="458">
        <v>911.00400000000002</v>
      </c>
      <c r="I18" s="185">
        <v>34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98">
        <v>1</v>
      </c>
      <c r="B19" s="505" t="s">
        <v>1320</v>
      </c>
      <c r="C19" s="505" t="s">
        <v>140</v>
      </c>
      <c r="D19" s="496">
        <v>95.001000000000005</v>
      </c>
      <c r="E19" s="496">
        <v>99.001999999999995</v>
      </c>
      <c r="F19" s="496">
        <v>194.00299999999999</v>
      </c>
      <c r="G19" s="497">
        <v>8</v>
      </c>
      <c r="H19" s="453">
        <v>890.01</v>
      </c>
      <c r="I19" s="147">
        <v>29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98">
        <v>9</v>
      </c>
      <c r="B20" s="494" t="s">
        <v>1434</v>
      </c>
      <c r="C20" s="494" t="s">
        <v>545</v>
      </c>
      <c r="D20" s="495">
        <v>90</v>
      </c>
      <c r="E20" s="495">
        <v>93.001000000000005</v>
      </c>
      <c r="F20" s="496">
        <v>183.001</v>
      </c>
      <c r="G20" s="497">
        <v>6</v>
      </c>
      <c r="H20" s="458">
        <v>735.00199999999995</v>
      </c>
      <c r="I20" s="185">
        <v>28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93">
        <v>6</v>
      </c>
      <c r="B21" s="494" t="s">
        <v>1431</v>
      </c>
      <c r="C21" s="494" t="s">
        <v>1432</v>
      </c>
      <c r="D21" s="495">
        <v>90</v>
      </c>
      <c r="E21" s="495">
        <v>88</v>
      </c>
      <c r="F21" s="496">
        <v>178</v>
      </c>
      <c r="G21" s="497">
        <v>5</v>
      </c>
      <c r="H21" s="458">
        <v>870.00099999999998</v>
      </c>
      <c r="I21" s="185">
        <v>26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98">
        <v>7</v>
      </c>
      <c r="B22" s="494" t="s">
        <v>1321</v>
      </c>
      <c r="C22" s="494" t="s">
        <v>149</v>
      </c>
      <c r="D22" s="495">
        <v>86</v>
      </c>
      <c r="E22" s="495">
        <v>79</v>
      </c>
      <c r="F22" s="496">
        <v>165</v>
      </c>
      <c r="G22" s="497">
        <v>3</v>
      </c>
      <c r="H22" s="458">
        <v>861</v>
      </c>
      <c r="I22" s="185">
        <v>22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93">
        <v>4</v>
      </c>
      <c r="B23" s="494" t="s">
        <v>1429</v>
      </c>
      <c r="C23" s="494" t="s">
        <v>149</v>
      </c>
      <c r="D23" s="495">
        <v>82</v>
      </c>
      <c r="E23" s="495">
        <v>86</v>
      </c>
      <c r="F23" s="496">
        <v>168</v>
      </c>
      <c r="G23" s="497">
        <v>4</v>
      </c>
      <c r="H23" s="458">
        <v>840.00299999999993</v>
      </c>
      <c r="I23" s="185">
        <v>22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93">
        <v>2</v>
      </c>
      <c r="B24" s="494" t="s">
        <v>1427</v>
      </c>
      <c r="C24" s="494" t="s">
        <v>149</v>
      </c>
      <c r="D24" s="495">
        <v>81</v>
      </c>
      <c r="E24" s="495">
        <v>84</v>
      </c>
      <c r="F24" s="496">
        <v>165</v>
      </c>
      <c r="G24" s="497">
        <v>3</v>
      </c>
      <c r="H24" s="458">
        <v>825.00199999999995</v>
      </c>
      <c r="I24" s="185">
        <v>17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99">
        <v>5</v>
      </c>
      <c r="B25" s="500" t="s">
        <v>1430</v>
      </c>
      <c r="C25" s="500" t="s">
        <v>96</v>
      </c>
      <c r="D25" s="501" t="s">
        <v>111</v>
      </c>
      <c r="E25" s="501"/>
      <c r="F25" s="502">
        <v>0</v>
      </c>
      <c r="G25" s="503">
        <v>0</v>
      </c>
      <c r="H25" s="459">
        <v>0</v>
      </c>
      <c r="I25" s="303">
        <v>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 t="s">
        <v>1191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10" t="s">
        <v>266</v>
      </c>
      <c r="E29" s="45" t="s">
        <v>374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10" t="s">
        <v>375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112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17BF6294-1A41-40B0-91FE-12A602F8277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8581-DBD2-4D54-A1A6-509E3D4E00B9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1435</v>
      </c>
      <c r="B1" s="2"/>
      <c r="C1" s="2"/>
      <c r="D1" s="3"/>
      <c r="E1" s="3"/>
      <c r="F1" s="3"/>
      <c r="G1" s="62"/>
      <c r="H1" s="3"/>
      <c r="I1" s="4" t="s">
        <v>1148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40"/>
      <c r="F2" s="10"/>
      <c r="G2" s="40"/>
      <c r="H2" s="10"/>
      <c r="I2" s="7" t="s">
        <v>318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8" t="s">
        <v>955</v>
      </c>
      <c r="B4" s="210"/>
      <c r="C4" s="279">
        <v>589</v>
      </c>
      <c r="D4" s="210"/>
      <c r="E4" s="267" t="s">
        <v>15</v>
      </c>
      <c r="F4" s="470">
        <f>SUM(F5:F7)</f>
        <v>581.00700000000006</v>
      </c>
      <c r="G4" s="71" t="s">
        <v>279</v>
      </c>
      <c r="H4" s="278" t="s">
        <v>1436</v>
      </c>
      <c r="I4" s="210"/>
      <c r="J4" s="279">
        <v>588</v>
      </c>
      <c r="K4" s="210"/>
      <c r="L4" s="267" t="s">
        <v>15</v>
      </c>
      <c r="M4" s="470">
        <f>SUM(M5:M7)</f>
        <v>587.00900000000001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81" t="s">
        <v>214</v>
      </c>
      <c r="B5" s="282"/>
      <c r="C5" s="283"/>
      <c r="D5" s="451">
        <v>93</v>
      </c>
      <c r="E5" s="451">
        <v>92.001000000000005</v>
      </c>
      <c r="F5" s="463">
        <f>SUM(D5:E5)</f>
        <v>185.001</v>
      </c>
      <c r="H5" s="281" t="s">
        <v>1364</v>
      </c>
      <c r="I5" s="282"/>
      <c r="J5" s="283"/>
      <c r="K5" s="451">
        <v>95.001000000000005</v>
      </c>
      <c r="L5" s="451">
        <v>94</v>
      </c>
      <c r="M5" s="463">
        <f>SUM(K5:L5)</f>
        <v>189.001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84" t="s">
        <v>1363</v>
      </c>
      <c r="B6" s="285"/>
      <c r="C6" s="286"/>
      <c r="D6" s="451">
        <v>99.001999999999995</v>
      </c>
      <c r="E6" s="451">
        <v>99</v>
      </c>
      <c r="F6" s="471">
        <f>SUM(D6:E6)</f>
        <v>198.00200000000001</v>
      </c>
      <c r="H6" s="284" t="s">
        <v>1437</v>
      </c>
      <c r="I6" s="285"/>
      <c r="J6" s="286"/>
      <c r="K6" s="451">
        <v>99.003</v>
      </c>
      <c r="L6" s="451">
        <v>99.001000000000005</v>
      </c>
      <c r="M6" s="471">
        <f>SUM(K6:L6)</f>
        <v>198.00400000000002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87" t="s">
        <v>188</v>
      </c>
      <c r="B7" s="288"/>
      <c r="C7" s="289"/>
      <c r="D7" s="455">
        <v>99.003</v>
      </c>
      <c r="E7" s="455">
        <v>99.001000000000005</v>
      </c>
      <c r="F7" s="472">
        <f>SUM(D7:E7)</f>
        <v>198.00400000000002</v>
      </c>
      <c r="H7" s="287" t="s">
        <v>215</v>
      </c>
      <c r="I7" s="288"/>
      <c r="J7" s="289"/>
      <c r="K7" s="455">
        <v>100.002</v>
      </c>
      <c r="L7" s="455">
        <v>100.002</v>
      </c>
      <c r="M7" s="472">
        <f>SUM(K7:L7)</f>
        <v>200.00399999999999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278" t="s">
        <v>1438</v>
      </c>
      <c r="B9" s="210"/>
      <c r="C9" s="279">
        <v>593</v>
      </c>
      <c r="D9" s="210"/>
      <c r="E9" s="267" t="s">
        <v>15</v>
      </c>
      <c r="F9" s="470">
        <f>SUM(F10:F12)</f>
        <v>397.012</v>
      </c>
      <c r="G9" s="71" t="s">
        <v>279</v>
      </c>
      <c r="H9" s="278" t="s">
        <v>1439</v>
      </c>
      <c r="I9" s="210"/>
      <c r="J9" s="279">
        <v>593</v>
      </c>
      <c r="K9" s="210"/>
      <c r="L9" s="267" t="s">
        <v>15</v>
      </c>
      <c r="M9" s="470">
        <f>SUM(M10:M12)</f>
        <v>594.01400000000001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81" t="s">
        <v>1337</v>
      </c>
      <c r="B10" s="282"/>
      <c r="C10" s="283"/>
      <c r="D10" s="451">
        <v>100.005</v>
      </c>
      <c r="E10" s="451">
        <v>100.005</v>
      </c>
      <c r="F10" s="463">
        <f>SUM(D10:E10)</f>
        <v>200.01</v>
      </c>
      <c r="H10" s="281" t="s">
        <v>1358</v>
      </c>
      <c r="I10" s="282"/>
      <c r="J10" s="283"/>
      <c r="K10" s="451">
        <v>100.002</v>
      </c>
      <c r="L10" s="451">
        <v>98.001999999999995</v>
      </c>
      <c r="M10" s="463">
        <f>SUM(K10:L10)</f>
        <v>198.00399999999999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84" t="s">
        <v>1371</v>
      </c>
      <c r="B11" s="285"/>
      <c r="C11" s="286"/>
      <c r="D11" s="451">
        <v>0</v>
      </c>
      <c r="E11" s="451">
        <v>0</v>
      </c>
      <c r="F11" s="471">
        <f>SUM(D11:E11)</f>
        <v>0</v>
      </c>
      <c r="H11" s="284" t="s">
        <v>1359</v>
      </c>
      <c r="I11" s="285"/>
      <c r="J11" s="286"/>
      <c r="K11" s="451">
        <v>99.003</v>
      </c>
      <c r="L11" s="451">
        <v>98.001000000000005</v>
      </c>
      <c r="M11" s="471">
        <f>SUM(K11:L11)</f>
        <v>197.00400000000002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87" t="s">
        <v>1357</v>
      </c>
      <c r="B12" s="288"/>
      <c r="C12" s="289"/>
      <c r="D12" s="455">
        <v>99.001999999999995</v>
      </c>
      <c r="E12" s="455">
        <v>98</v>
      </c>
      <c r="F12" s="472">
        <f>SUM(D12:E12)</f>
        <v>197.00200000000001</v>
      </c>
      <c r="H12" s="287" t="s">
        <v>833</v>
      </c>
      <c r="I12" s="288"/>
      <c r="J12" s="289"/>
      <c r="K12" s="455">
        <v>100.003</v>
      </c>
      <c r="L12" s="455">
        <v>99.003</v>
      </c>
      <c r="M12" s="472">
        <f>SUM(K12:L12)</f>
        <v>199.006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278" t="s">
        <v>1440</v>
      </c>
      <c r="B14" s="210"/>
      <c r="C14" s="279">
        <v>594</v>
      </c>
      <c r="D14" s="210"/>
      <c r="E14" s="267" t="s">
        <v>15</v>
      </c>
      <c r="F14" s="470">
        <f>SUM(F15:F17)</f>
        <v>596.01199999999994</v>
      </c>
      <c r="G14" s="71" t="s">
        <v>279</v>
      </c>
      <c r="H14" s="278" t="s">
        <v>1441</v>
      </c>
      <c r="I14" s="210"/>
      <c r="J14" s="279">
        <v>595</v>
      </c>
      <c r="K14" s="210"/>
      <c r="L14" s="267" t="s">
        <v>15</v>
      </c>
      <c r="M14" s="470">
        <f>SUM(M15:M17)</f>
        <v>594.01200000000006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81" t="s">
        <v>1161</v>
      </c>
      <c r="B15" s="282"/>
      <c r="C15" s="283"/>
      <c r="D15" s="451">
        <v>100.003</v>
      </c>
      <c r="E15" s="451">
        <v>99.001999999999995</v>
      </c>
      <c r="F15" s="463">
        <f>SUM(D15:E15)</f>
        <v>199.005</v>
      </c>
      <c r="H15" s="281" t="s">
        <v>1349</v>
      </c>
      <c r="I15" s="282"/>
      <c r="J15" s="283"/>
      <c r="K15" s="451">
        <v>100.002</v>
      </c>
      <c r="L15" s="451">
        <v>98</v>
      </c>
      <c r="M15" s="463">
        <f>SUM(K15:L15)</f>
        <v>198.00200000000001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84" t="s">
        <v>1163</v>
      </c>
      <c r="B16" s="285"/>
      <c r="C16" s="286"/>
      <c r="D16" s="451">
        <v>100.004</v>
      </c>
      <c r="E16" s="451">
        <v>100.002</v>
      </c>
      <c r="F16" s="471">
        <f>SUM(D16:E16)</f>
        <v>200.006</v>
      </c>
      <c r="H16" s="284" t="s">
        <v>1351</v>
      </c>
      <c r="I16" s="285"/>
      <c r="J16" s="286"/>
      <c r="K16" s="451">
        <v>99.001000000000005</v>
      </c>
      <c r="L16" s="451">
        <v>99.001000000000005</v>
      </c>
      <c r="M16" s="471">
        <f>SUM(K16:L16)</f>
        <v>198.00200000000001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87" t="s">
        <v>1345</v>
      </c>
      <c r="B17" s="288"/>
      <c r="C17" s="289"/>
      <c r="D17" s="455">
        <v>99.001000000000005</v>
      </c>
      <c r="E17" s="455">
        <v>98</v>
      </c>
      <c r="F17" s="472">
        <f>SUM(D17:E17)</f>
        <v>197.001</v>
      </c>
      <c r="H17" s="287" t="s">
        <v>1352</v>
      </c>
      <c r="I17" s="288"/>
      <c r="J17" s="289"/>
      <c r="K17" s="455">
        <v>100.004</v>
      </c>
      <c r="L17" s="455">
        <v>98.004000000000005</v>
      </c>
      <c r="M17" s="472">
        <f>SUM(K17:L17)</f>
        <v>198.00800000000001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40"/>
      <c r="H19" s="295" t="s">
        <v>4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1442</v>
      </c>
      <c r="C20" s="10"/>
      <c r="D20" s="10"/>
      <c r="E20" s="10"/>
      <c r="F20" s="10"/>
      <c r="G20" s="40"/>
      <c r="H20" s="81" t="s">
        <v>1441</v>
      </c>
      <c r="I20" s="23">
        <v>5</v>
      </c>
      <c r="J20" s="23">
        <v>4</v>
      </c>
      <c r="K20" s="23"/>
      <c r="L20" s="23">
        <v>1</v>
      </c>
      <c r="M20" s="525">
        <v>2979.0740000000001</v>
      </c>
      <c r="N20" s="75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4" t="s">
        <v>1598</v>
      </c>
      <c r="C21" s="10"/>
      <c r="D21" s="10"/>
      <c r="E21" s="10"/>
      <c r="F21" s="10"/>
      <c r="G21" s="40"/>
      <c r="H21" s="297" t="s">
        <v>1439</v>
      </c>
      <c r="I21" s="143">
        <v>5</v>
      </c>
      <c r="J21" s="143">
        <v>4</v>
      </c>
      <c r="K21" s="143"/>
      <c r="L21" s="143">
        <v>1</v>
      </c>
      <c r="M21" s="512">
        <v>2966.076</v>
      </c>
      <c r="N21" s="144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40"/>
      <c r="H22" s="465" t="s">
        <v>1440</v>
      </c>
      <c r="I22" s="143">
        <v>5</v>
      </c>
      <c r="J22" s="143">
        <v>3</v>
      </c>
      <c r="K22" s="143"/>
      <c r="L22" s="143">
        <v>2</v>
      </c>
      <c r="M22" s="512">
        <v>2978.0829999999996</v>
      </c>
      <c r="N22" s="144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40"/>
      <c r="F23" s="10"/>
      <c r="G23" s="40"/>
      <c r="H23" s="465" t="s">
        <v>1438</v>
      </c>
      <c r="I23" s="143">
        <v>5</v>
      </c>
      <c r="J23" s="143">
        <v>3</v>
      </c>
      <c r="K23" s="143"/>
      <c r="L23" s="143">
        <v>2</v>
      </c>
      <c r="M23" s="512">
        <v>2766.0680000000002</v>
      </c>
      <c r="N23" s="144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40"/>
      <c r="F24" s="10"/>
      <c r="G24" s="40"/>
      <c r="H24" s="297" t="s">
        <v>1436</v>
      </c>
      <c r="I24" s="143">
        <v>5</v>
      </c>
      <c r="J24" s="143">
        <v>1</v>
      </c>
      <c r="K24" s="143"/>
      <c r="L24" s="143">
        <v>4</v>
      </c>
      <c r="M24" s="512">
        <v>2947.0409999999997</v>
      </c>
      <c r="N24" s="144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40"/>
      <c r="F25" s="10"/>
      <c r="G25" s="40"/>
      <c r="H25" s="298" t="s">
        <v>955</v>
      </c>
      <c r="I25" s="527">
        <v>5</v>
      </c>
      <c r="J25" s="527"/>
      <c r="K25" s="527"/>
      <c r="L25" s="527">
        <v>5</v>
      </c>
      <c r="M25" s="528">
        <v>2933.0480000000002</v>
      </c>
      <c r="N25" s="522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40"/>
      <c r="F26" s="10"/>
      <c r="G26" s="4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6"/>
      <c r="B27" s="86"/>
      <c r="C27" s="86"/>
      <c r="D27" s="86"/>
      <c r="E27" s="87"/>
      <c r="F27" s="86"/>
      <c r="G27" s="87"/>
      <c r="H27" s="86"/>
      <c r="I27" s="86"/>
      <c r="J27" s="86"/>
      <c r="K27" s="86"/>
      <c r="L27" s="86"/>
      <c r="M27" s="86"/>
      <c r="N27" s="86"/>
      <c r="O27" s="10"/>
      <c r="P27" s="8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40"/>
      <c r="F28" s="10"/>
      <c r="G28" s="4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278" t="s">
        <v>1124</v>
      </c>
      <c r="B30" s="210"/>
      <c r="C30" s="279">
        <v>587</v>
      </c>
      <c r="D30" s="210"/>
      <c r="E30" s="267" t="s">
        <v>15</v>
      </c>
      <c r="F30" s="470">
        <f>SUM(F31:F33)</f>
        <v>585.01199999999994</v>
      </c>
      <c r="G30" s="71" t="s">
        <v>279</v>
      </c>
      <c r="H30" s="278" t="s">
        <v>1443</v>
      </c>
      <c r="I30" s="210"/>
      <c r="J30" s="279">
        <v>586</v>
      </c>
      <c r="K30" s="210"/>
      <c r="L30" s="267" t="s">
        <v>15</v>
      </c>
      <c r="M30" s="470">
        <f>SUM(M31:M33)</f>
        <v>590.01400000000001</v>
      </c>
      <c r="O30" s="48"/>
      <c r="P30" s="48"/>
      <c r="Q30" s="48"/>
      <c r="R30" s="48"/>
      <c r="S30" s="48"/>
      <c r="T30" s="48"/>
      <c r="U30" s="10"/>
      <c r="V30" s="10"/>
      <c r="W30" s="10"/>
      <c r="X30" s="10"/>
      <c r="Y30" s="10"/>
    </row>
    <row r="31" spans="1:25" customFormat="1" ht="15.75" customHeight="1" x14ac:dyDescent="0.3">
      <c r="A31" s="281" t="s">
        <v>1376</v>
      </c>
      <c r="B31" s="282"/>
      <c r="C31" s="283"/>
      <c r="D31" s="451">
        <v>96.001999999999995</v>
      </c>
      <c r="E31" s="451">
        <v>96.001000000000005</v>
      </c>
      <c r="F31" s="463">
        <f>SUM(D31:E31)</f>
        <v>192.00299999999999</v>
      </c>
      <c r="H31" s="281" t="s">
        <v>555</v>
      </c>
      <c r="I31" s="282"/>
      <c r="J31" s="283"/>
      <c r="K31" s="451">
        <v>99.003</v>
      </c>
      <c r="L31" s="451">
        <v>98.001999999999995</v>
      </c>
      <c r="M31" s="463">
        <f>SUM(K31:L31)</f>
        <v>197.005</v>
      </c>
      <c r="O31" s="48"/>
      <c r="P31" s="48"/>
      <c r="Q31" s="48"/>
      <c r="R31" s="48"/>
      <c r="S31" s="48"/>
      <c r="T31" s="48"/>
      <c r="U31" s="10"/>
      <c r="V31" s="10"/>
      <c r="W31" s="10"/>
      <c r="X31" s="10"/>
      <c r="Y31" s="10"/>
    </row>
    <row r="32" spans="1:25" customFormat="1" ht="15.75" customHeight="1" x14ac:dyDescent="0.3">
      <c r="A32" s="284" t="s">
        <v>1304</v>
      </c>
      <c r="B32" s="285"/>
      <c r="C32" s="286"/>
      <c r="D32" s="451">
        <v>99.004000000000005</v>
      </c>
      <c r="E32" s="451">
        <v>99.003</v>
      </c>
      <c r="F32" s="471">
        <f>SUM(D32:E32)</f>
        <v>198.00700000000001</v>
      </c>
      <c r="H32" s="284" t="s">
        <v>1262</v>
      </c>
      <c r="I32" s="285"/>
      <c r="J32" s="286"/>
      <c r="K32" s="451">
        <v>99.003</v>
      </c>
      <c r="L32" s="451">
        <v>97.001999999999995</v>
      </c>
      <c r="M32" s="471">
        <f>SUM(K32:L32)</f>
        <v>196.005</v>
      </c>
      <c r="O32" s="48"/>
      <c r="P32" s="48"/>
      <c r="Q32" s="48"/>
      <c r="R32" s="48"/>
      <c r="S32" s="48"/>
      <c r="T32" s="48"/>
      <c r="U32" s="10"/>
      <c r="V32" s="10"/>
      <c r="W32" s="10"/>
      <c r="X32" s="10"/>
      <c r="Y32" s="10"/>
    </row>
    <row r="33" spans="1:25" customFormat="1" ht="15.75" customHeight="1" x14ac:dyDescent="0.3">
      <c r="A33" s="287" t="s">
        <v>1373</v>
      </c>
      <c r="B33" s="288"/>
      <c r="C33" s="289"/>
      <c r="D33" s="455">
        <v>99.001000000000005</v>
      </c>
      <c r="E33" s="455">
        <v>96.001000000000005</v>
      </c>
      <c r="F33" s="472">
        <f>SUM(D33:E33)</f>
        <v>195.00200000000001</v>
      </c>
      <c r="H33" s="287" t="s">
        <v>1284</v>
      </c>
      <c r="I33" s="288"/>
      <c r="J33" s="289"/>
      <c r="K33" s="455">
        <v>99</v>
      </c>
      <c r="L33" s="455">
        <v>98.004000000000005</v>
      </c>
      <c r="M33" s="472">
        <f>SUM(K33:L33)</f>
        <v>197.00400000000002</v>
      </c>
      <c r="O33" s="48"/>
      <c r="P33" s="48"/>
      <c r="Q33" s="48"/>
      <c r="R33" s="48"/>
      <c r="S33" s="48"/>
      <c r="T33" s="48"/>
      <c r="U33" s="10"/>
      <c r="V33" s="10"/>
      <c r="W33" s="10"/>
      <c r="X33" s="10"/>
      <c r="Y33" s="10"/>
    </row>
    <row r="34" spans="1:25" customFormat="1" ht="15.75" customHeight="1" x14ac:dyDescent="0.3">
      <c r="O34" s="48"/>
      <c r="P34" s="48"/>
      <c r="Q34" s="48"/>
      <c r="R34" s="48"/>
      <c r="S34" s="48"/>
      <c r="T34" s="48"/>
      <c r="U34" s="10"/>
      <c r="V34" s="10"/>
      <c r="W34" s="10"/>
      <c r="X34" s="10"/>
      <c r="Y34" s="10"/>
    </row>
    <row r="35" spans="1:25" customFormat="1" ht="15.75" customHeight="1" x14ac:dyDescent="0.3">
      <c r="A35" s="278" t="s">
        <v>1444</v>
      </c>
      <c r="B35" s="210"/>
      <c r="C35" s="279">
        <v>588</v>
      </c>
      <c r="D35" s="210"/>
      <c r="E35" s="267" t="s">
        <v>15</v>
      </c>
      <c r="F35" s="470">
        <f>SUM(F36:F38)</f>
        <v>592.01599999999996</v>
      </c>
      <c r="G35" s="71" t="s">
        <v>279</v>
      </c>
      <c r="H35" s="278" t="s">
        <v>950</v>
      </c>
      <c r="I35" s="210"/>
      <c r="J35" s="279">
        <v>583</v>
      </c>
      <c r="K35" s="210"/>
      <c r="L35" s="267" t="s">
        <v>15</v>
      </c>
      <c r="M35" s="470">
        <f>SUM(M36:M38)</f>
        <v>580.01099999999997</v>
      </c>
      <c r="O35" s="48"/>
      <c r="P35" s="48"/>
      <c r="Q35" s="48"/>
      <c r="R35" s="48"/>
      <c r="S35" s="48"/>
      <c r="T35" s="48"/>
      <c r="U35" s="10"/>
      <c r="V35" s="10"/>
      <c r="W35" s="10"/>
      <c r="X35" s="10"/>
      <c r="Y35" s="10"/>
    </row>
    <row r="36" spans="1:25" customFormat="1" ht="15.75" customHeight="1" x14ac:dyDescent="0.3">
      <c r="A36" s="281" t="s">
        <v>1154</v>
      </c>
      <c r="B36" s="282"/>
      <c r="C36" s="283"/>
      <c r="D36" s="451">
        <v>99.003</v>
      </c>
      <c r="E36" s="451">
        <v>98.001000000000005</v>
      </c>
      <c r="F36" s="463">
        <f>SUM(D36:E36)</f>
        <v>197.00400000000002</v>
      </c>
      <c r="H36" s="281" t="s">
        <v>731</v>
      </c>
      <c r="I36" s="282"/>
      <c r="J36" s="283"/>
      <c r="K36" s="451">
        <v>99.004000000000005</v>
      </c>
      <c r="L36" s="451">
        <v>97.003</v>
      </c>
      <c r="M36" s="463">
        <f>SUM(K36:L36)</f>
        <v>196.00700000000001</v>
      </c>
      <c r="O36" s="48"/>
      <c r="P36" s="48"/>
      <c r="Q36" s="48"/>
      <c r="R36" s="48"/>
      <c r="S36" s="48"/>
      <c r="T36" s="48"/>
      <c r="U36" s="10"/>
      <c r="V36" s="10"/>
      <c r="W36" s="10"/>
      <c r="X36" s="10"/>
      <c r="Y36" s="10"/>
    </row>
    <row r="37" spans="1:25" customFormat="1" ht="15.75" customHeight="1" x14ac:dyDescent="0.3">
      <c r="A37" s="284" t="s">
        <v>1445</v>
      </c>
      <c r="B37" s="285"/>
      <c r="C37" s="286"/>
      <c r="D37" s="451">
        <v>100.004</v>
      </c>
      <c r="E37" s="451">
        <v>97.001999999999995</v>
      </c>
      <c r="F37" s="471">
        <f>SUM(D37:E37)</f>
        <v>197.006</v>
      </c>
      <c r="H37" s="284" t="s">
        <v>741</v>
      </c>
      <c r="I37" s="285"/>
      <c r="J37" s="286"/>
      <c r="K37" s="451">
        <v>100.001</v>
      </c>
      <c r="L37" s="451">
        <v>99.001999999999995</v>
      </c>
      <c r="M37" s="471">
        <f>SUM(K37:L37)</f>
        <v>199.00299999999999</v>
      </c>
      <c r="O37" s="48"/>
      <c r="P37" s="48"/>
      <c r="Q37" s="48"/>
      <c r="R37" s="48"/>
      <c r="S37" s="48"/>
      <c r="T37" s="48"/>
      <c r="U37" s="10"/>
      <c r="V37" s="10"/>
      <c r="W37" s="10"/>
      <c r="X37" s="10"/>
      <c r="Y37" s="10"/>
    </row>
    <row r="38" spans="1:25" customFormat="1" ht="15.75" customHeight="1" x14ac:dyDescent="0.3">
      <c r="A38" s="287" t="s">
        <v>1368</v>
      </c>
      <c r="B38" s="288"/>
      <c r="C38" s="289"/>
      <c r="D38" s="455">
        <v>100.004</v>
      </c>
      <c r="E38" s="455">
        <v>98.001999999999995</v>
      </c>
      <c r="F38" s="472">
        <f>SUM(D38:E38)</f>
        <v>198.006</v>
      </c>
      <c r="H38" s="287" t="s">
        <v>1446</v>
      </c>
      <c r="I38" s="288"/>
      <c r="J38" s="289"/>
      <c r="K38" s="455">
        <v>95.001000000000005</v>
      </c>
      <c r="L38" s="455">
        <v>90</v>
      </c>
      <c r="M38" s="472">
        <f>SUM(K38:L38)</f>
        <v>185.001</v>
      </c>
      <c r="O38" s="48"/>
      <c r="P38" s="48"/>
      <c r="Q38" s="48"/>
      <c r="R38" s="48"/>
      <c r="S38" s="48"/>
      <c r="T38" s="48"/>
      <c r="U38" s="10"/>
      <c r="V38" s="10"/>
      <c r="W38" s="10"/>
      <c r="X38" s="10"/>
      <c r="Y38" s="10"/>
    </row>
    <row r="39" spans="1:25" customFormat="1" ht="15.75" customHeight="1" x14ac:dyDescent="0.3">
      <c r="O39" s="48"/>
      <c r="P39" s="48"/>
      <c r="Q39" s="48"/>
      <c r="R39" s="48"/>
      <c r="S39" s="48"/>
      <c r="T39" s="48"/>
      <c r="U39" s="10"/>
      <c r="V39" s="10"/>
      <c r="W39" s="10"/>
      <c r="X39" s="10"/>
      <c r="Y39" s="10"/>
    </row>
    <row r="40" spans="1:25" customFormat="1" ht="15.75" customHeight="1" x14ac:dyDescent="0.3">
      <c r="A40" s="278" t="s">
        <v>1447</v>
      </c>
      <c r="B40" s="210"/>
      <c r="C40" s="279">
        <v>587</v>
      </c>
      <c r="D40" s="210"/>
      <c r="E40" s="267" t="s">
        <v>15</v>
      </c>
      <c r="F40" s="470">
        <f>SUM(F41:F43)</f>
        <v>579.00500000000011</v>
      </c>
      <c r="G40" s="71" t="s">
        <v>279</v>
      </c>
      <c r="H40" s="278" t="s">
        <v>1448</v>
      </c>
      <c r="I40" s="210"/>
      <c r="J40" s="279">
        <v>587</v>
      </c>
      <c r="K40" s="210"/>
      <c r="L40" s="267" t="s">
        <v>15</v>
      </c>
      <c r="M40" s="470">
        <f>SUM(M41:M43)</f>
        <v>578.00900000000001</v>
      </c>
      <c r="O40" s="48"/>
      <c r="P40" s="48"/>
      <c r="Q40" s="48"/>
      <c r="R40" s="48"/>
      <c r="S40" s="48"/>
      <c r="T40" s="48"/>
      <c r="U40" s="10"/>
      <c r="V40" s="10"/>
      <c r="W40" s="10"/>
      <c r="X40" s="10"/>
      <c r="Y40" s="10"/>
    </row>
    <row r="41" spans="1:25" customFormat="1" ht="15.75" customHeight="1" x14ac:dyDescent="0.3">
      <c r="A41" s="281" t="s">
        <v>1362</v>
      </c>
      <c r="B41" s="282"/>
      <c r="C41" s="283"/>
      <c r="D41" s="451">
        <v>97</v>
      </c>
      <c r="E41" s="451">
        <v>94.001000000000005</v>
      </c>
      <c r="F41" s="463">
        <f>SUM(D41:E41)</f>
        <v>191.001</v>
      </c>
      <c r="H41" s="281" t="s">
        <v>1449</v>
      </c>
      <c r="I41" s="282"/>
      <c r="J41" s="283"/>
      <c r="K41" s="451">
        <v>94.001000000000005</v>
      </c>
      <c r="L41" s="451">
        <v>90</v>
      </c>
      <c r="M41" s="463">
        <f>SUM(K41:L41)</f>
        <v>184.001</v>
      </c>
      <c r="O41" s="48"/>
      <c r="P41" s="48"/>
      <c r="Q41" s="48"/>
      <c r="R41" s="48"/>
      <c r="S41" s="48"/>
      <c r="T41" s="48"/>
      <c r="U41" s="10"/>
      <c r="V41" s="10"/>
      <c r="W41" s="10"/>
      <c r="X41" s="10"/>
      <c r="Y41" s="10"/>
    </row>
    <row r="42" spans="1:25" customFormat="1" ht="15.75" customHeight="1" x14ac:dyDescent="0.3">
      <c r="A42" s="284" t="s">
        <v>1388</v>
      </c>
      <c r="B42" s="285"/>
      <c r="C42" s="286"/>
      <c r="D42" s="451">
        <v>100.002</v>
      </c>
      <c r="E42" s="451">
        <v>92</v>
      </c>
      <c r="F42" s="471">
        <f>SUM(D42:E42)</f>
        <v>192.00200000000001</v>
      </c>
      <c r="H42" s="284" t="s">
        <v>1360</v>
      </c>
      <c r="I42" s="285"/>
      <c r="J42" s="286"/>
      <c r="K42" s="451">
        <v>98.001999999999995</v>
      </c>
      <c r="L42" s="451">
        <v>97.004000000000005</v>
      </c>
      <c r="M42" s="471">
        <f>SUM(K42:L42)</f>
        <v>195.006</v>
      </c>
      <c r="O42" s="48"/>
      <c r="P42" s="48"/>
      <c r="Q42" s="48"/>
      <c r="R42" s="48"/>
      <c r="S42" s="48"/>
      <c r="T42" s="48"/>
      <c r="U42" s="10"/>
      <c r="V42" s="10"/>
      <c r="W42" s="10"/>
      <c r="X42" s="10"/>
      <c r="Y42" s="10"/>
    </row>
    <row r="43" spans="1:25" customFormat="1" ht="15.75" customHeight="1" x14ac:dyDescent="0.3">
      <c r="A43" s="287" t="s">
        <v>1382</v>
      </c>
      <c r="B43" s="288"/>
      <c r="C43" s="289"/>
      <c r="D43" s="455">
        <v>98.001999999999995</v>
      </c>
      <c r="E43" s="455">
        <v>98</v>
      </c>
      <c r="F43" s="472">
        <f>SUM(D43:E43)</f>
        <v>196.00200000000001</v>
      </c>
      <c r="H43" s="287" t="s">
        <v>988</v>
      </c>
      <c r="I43" s="288"/>
      <c r="J43" s="289"/>
      <c r="K43" s="455">
        <v>100</v>
      </c>
      <c r="L43" s="455">
        <v>99.001999999999995</v>
      </c>
      <c r="M43" s="472">
        <f>SUM(K43:L43)</f>
        <v>199.00200000000001</v>
      </c>
      <c r="O43" s="48"/>
      <c r="P43" s="48"/>
      <c r="Q43" s="48"/>
      <c r="R43" s="48"/>
      <c r="S43" s="48"/>
      <c r="T43" s="48"/>
      <c r="U43" s="10"/>
      <c r="V43" s="10"/>
      <c r="W43" s="10"/>
      <c r="X43" s="10"/>
      <c r="Y43" s="10"/>
    </row>
    <row r="44" spans="1:25" customFormat="1" ht="15.75" customHeight="1" x14ac:dyDescent="0.3">
      <c r="O44" s="48"/>
      <c r="P44" s="48"/>
      <c r="Q44" s="48"/>
      <c r="R44" s="48"/>
      <c r="S44" s="48"/>
      <c r="T44" s="48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40"/>
      <c r="H45" s="295" t="s">
        <v>7</v>
      </c>
      <c r="I45" s="212" t="s">
        <v>285</v>
      </c>
      <c r="J45" s="212" t="s">
        <v>286</v>
      </c>
      <c r="K45" s="212" t="s">
        <v>287</v>
      </c>
      <c r="L45" s="212" t="s">
        <v>288</v>
      </c>
      <c r="M45" s="212" t="s">
        <v>14</v>
      </c>
      <c r="N45" s="213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1450</v>
      </c>
      <c r="C46" s="10"/>
      <c r="D46" s="10"/>
      <c r="E46" s="10"/>
      <c r="F46" s="10"/>
      <c r="G46" s="40"/>
      <c r="H46" s="89" t="s">
        <v>1444</v>
      </c>
      <c r="I46" s="74">
        <v>5</v>
      </c>
      <c r="J46" s="74">
        <v>4</v>
      </c>
      <c r="K46" s="74"/>
      <c r="L46" s="74">
        <v>1</v>
      </c>
      <c r="M46" s="514">
        <v>2960.0659999999998</v>
      </c>
      <c r="N46" s="90">
        <v>8</v>
      </c>
      <c r="O46" s="48"/>
      <c r="P46" s="48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1" t="s">
        <v>1599</v>
      </c>
      <c r="C47" s="10"/>
      <c r="D47" s="10"/>
      <c r="E47" s="10"/>
      <c r="F47" s="10"/>
      <c r="G47" s="40"/>
      <c r="H47" s="300" t="s">
        <v>950</v>
      </c>
      <c r="I47" s="184">
        <v>5</v>
      </c>
      <c r="J47" s="184">
        <v>4</v>
      </c>
      <c r="K47" s="184"/>
      <c r="L47" s="184">
        <v>1</v>
      </c>
      <c r="M47" s="515">
        <v>2926.058</v>
      </c>
      <c r="N47" s="185">
        <v>8</v>
      </c>
      <c r="O47" s="48"/>
      <c r="P47" s="48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40"/>
      <c r="H48" s="300" t="s">
        <v>1124</v>
      </c>
      <c r="I48" s="184">
        <v>5</v>
      </c>
      <c r="J48" s="184">
        <v>2</v>
      </c>
      <c r="K48" s="184"/>
      <c r="L48" s="184">
        <v>3</v>
      </c>
      <c r="M48" s="515">
        <v>2927.0379999999996</v>
      </c>
      <c r="N48" s="185">
        <v>4</v>
      </c>
      <c r="O48" s="48"/>
      <c r="P48" s="48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40"/>
      <c r="F49" s="10"/>
      <c r="G49" s="40"/>
      <c r="H49" s="300" t="s">
        <v>1447</v>
      </c>
      <c r="I49" s="184">
        <v>5</v>
      </c>
      <c r="J49" s="184">
        <v>2</v>
      </c>
      <c r="K49" s="184"/>
      <c r="L49" s="184">
        <v>3</v>
      </c>
      <c r="M49" s="515">
        <v>2915.0439999999999</v>
      </c>
      <c r="N49" s="185">
        <v>4</v>
      </c>
      <c r="O49" s="48"/>
      <c r="P49" s="48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40"/>
      <c r="F50" s="10"/>
      <c r="G50" s="40"/>
      <c r="H50" s="300" t="s">
        <v>1443</v>
      </c>
      <c r="I50" s="184">
        <v>5</v>
      </c>
      <c r="J50" s="184">
        <v>2</v>
      </c>
      <c r="K50" s="184"/>
      <c r="L50" s="184">
        <v>3</v>
      </c>
      <c r="M50" s="515">
        <v>2913.0459999999998</v>
      </c>
      <c r="N50" s="185">
        <v>4</v>
      </c>
      <c r="O50" s="48"/>
      <c r="P50" s="48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40"/>
      <c r="F51" s="10"/>
      <c r="G51" s="40"/>
      <c r="H51" s="301" t="s">
        <v>1448</v>
      </c>
      <c r="I51" s="302">
        <v>5</v>
      </c>
      <c r="J51" s="302">
        <v>1</v>
      </c>
      <c r="K51" s="302"/>
      <c r="L51" s="302">
        <v>4</v>
      </c>
      <c r="M51" s="516">
        <v>2902.0480000000002</v>
      </c>
      <c r="N51" s="303">
        <v>2</v>
      </c>
      <c r="O51" s="48"/>
      <c r="P51" s="48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8"/>
      <c r="B52" s="78"/>
      <c r="C52" s="78"/>
      <c r="D52" s="78"/>
      <c r="E52" s="78"/>
      <c r="F52" s="78"/>
      <c r="G52" s="466"/>
      <c r="H52" s="78"/>
      <c r="I52" s="78"/>
      <c r="J52" s="78"/>
      <c r="K52" s="78"/>
      <c r="L52" s="78"/>
      <c r="M52" s="78"/>
      <c r="N52" s="78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8" t="s">
        <v>1191</v>
      </c>
      <c r="B53" s="78"/>
      <c r="C53" s="78"/>
      <c r="D53" s="78"/>
      <c r="E53" s="78"/>
      <c r="F53" s="78"/>
      <c r="G53" s="466"/>
      <c r="H53" s="78"/>
      <c r="I53" s="78"/>
      <c r="J53" s="78"/>
      <c r="K53" s="78"/>
      <c r="L53" s="78"/>
      <c r="M53" s="78"/>
      <c r="N53" s="7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8"/>
      <c r="B54" s="78"/>
      <c r="C54" s="78"/>
      <c r="D54" s="78"/>
      <c r="E54" s="78"/>
      <c r="F54" s="78"/>
      <c r="G54" s="466"/>
      <c r="H54" s="78"/>
      <c r="I54" s="78"/>
      <c r="J54" s="78"/>
      <c r="K54" s="78"/>
      <c r="L54" s="78"/>
      <c r="M54" s="78"/>
      <c r="N54" s="78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1192</v>
      </c>
      <c r="B55" s="10"/>
      <c r="C55" s="10"/>
      <c r="D55" s="10"/>
      <c r="E55" s="106" t="s">
        <v>374</v>
      </c>
      <c r="F55" s="10"/>
      <c r="G55" s="10"/>
      <c r="H55" s="78"/>
      <c r="I55" s="78"/>
      <c r="J55" s="78"/>
      <c r="K55" s="78"/>
      <c r="L55" s="78"/>
      <c r="M55" s="78"/>
      <c r="N55" s="78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375</v>
      </c>
      <c r="B56" s="10"/>
      <c r="C56" s="10"/>
      <c r="D56" s="10"/>
      <c r="E56" s="10"/>
      <c r="F56" s="10"/>
      <c r="G56" s="40"/>
      <c r="H56" s="78"/>
      <c r="I56" s="78"/>
      <c r="J56" s="78"/>
      <c r="K56" s="78"/>
      <c r="L56" s="78"/>
      <c r="M56" s="78"/>
      <c r="N56" s="78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8"/>
      <c r="B57" s="78"/>
      <c r="C57" s="78"/>
      <c r="D57" s="78"/>
      <c r="E57" s="78"/>
      <c r="F57" s="78"/>
      <c r="G57" s="466"/>
      <c r="H57" s="78"/>
      <c r="I57" s="78"/>
      <c r="J57" s="78"/>
      <c r="K57" s="78"/>
      <c r="L57" s="78"/>
      <c r="M57" s="78"/>
      <c r="N57" s="7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8"/>
      <c r="B58" s="78"/>
      <c r="C58" s="78"/>
      <c r="D58" s="78"/>
      <c r="E58" s="78"/>
      <c r="F58" s="78"/>
      <c r="G58" s="466"/>
      <c r="H58" s="78"/>
      <c r="I58" s="78"/>
      <c r="J58" s="78"/>
      <c r="K58" s="78"/>
      <c r="L58" s="78"/>
      <c r="M58" s="78"/>
      <c r="N58" s="78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8"/>
      <c r="B59" s="78"/>
      <c r="C59" s="78"/>
      <c r="D59" s="78"/>
      <c r="E59" s="78"/>
      <c r="F59" s="78"/>
      <c r="G59" s="466"/>
      <c r="H59" s="78"/>
      <c r="I59" s="78"/>
      <c r="J59" s="78"/>
      <c r="K59" s="78"/>
      <c r="L59" s="78"/>
      <c r="M59" s="78"/>
      <c r="N59" s="7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8"/>
      <c r="B60" s="78"/>
      <c r="C60" s="78"/>
      <c r="D60" s="78"/>
      <c r="E60" s="78"/>
      <c r="F60" s="78"/>
      <c r="G60" s="466"/>
      <c r="H60" s="78"/>
      <c r="I60" s="78"/>
      <c r="J60" s="78"/>
      <c r="K60" s="78"/>
      <c r="L60" s="78"/>
      <c r="M60" s="78"/>
      <c r="N60" s="78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8"/>
      <c r="B61" s="78"/>
      <c r="C61" s="78"/>
      <c r="D61" s="78"/>
      <c r="E61" s="78"/>
      <c r="F61" s="78"/>
      <c r="G61" s="466"/>
      <c r="H61" s="78"/>
      <c r="I61" s="78"/>
      <c r="J61" s="78"/>
      <c r="K61" s="78"/>
      <c r="L61" s="78"/>
      <c r="M61" s="78"/>
      <c r="N61" s="78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8"/>
      <c r="B62" s="78"/>
      <c r="C62" s="78"/>
      <c r="D62" s="78"/>
      <c r="E62" s="78"/>
      <c r="F62" s="78"/>
      <c r="G62" s="466"/>
      <c r="H62" s="78"/>
      <c r="I62" s="78"/>
      <c r="J62" s="78"/>
      <c r="K62" s="78"/>
      <c r="L62" s="78"/>
      <c r="M62" s="78"/>
      <c r="N62" s="78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8"/>
      <c r="B63" s="78"/>
      <c r="C63" s="78"/>
      <c r="D63" s="78"/>
      <c r="E63" s="78"/>
      <c r="F63" s="78"/>
      <c r="G63" s="466"/>
      <c r="H63" s="78"/>
      <c r="I63" s="78"/>
      <c r="J63" s="78"/>
      <c r="K63" s="78"/>
      <c r="L63" s="78"/>
      <c r="M63" s="78"/>
      <c r="N63" s="7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8"/>
      <c r="B64" s="78"/>
      <c r="C64" s="78"/>
      <c r="D64" s="78"/>
      <c r="E64" s="78"/>
      <c r="F64" s="78"/>
      <c r="G64" s="466"/>
      <c r="H64" s="78"/>
      <c r="I64" s="78"/>
      <c r="J64" s="78"/>
      <c r="K64" s="78"/>
      <c r="L64" s="78"/>
      <c r="M64" s="78"/>
      <c r="N64" s="78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8"/>
      <c r="B65" s="78"/>
      <c r="C65" s="78"/>
      <c r="D65" s="78"/>
      <c r="E65" s="78"/>
      <c r="F65" s="78"/>
      <c r="G65" s="466"/>
      <c r="H65" s="78"/>
      <c r="I65" s="78"/>
      <c r="J65" s="78"/>
      <c r="K65" s="78"/>
      <c r="L65" s="78"/>
      <c r="M65" s="78"/>
      <c r="N65" s="78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8"/>
      <c r="B66" s="78"/>
      <c r="C66" s="78"/>
      <c r="D66" s="78"/>
      <c r="E66" s="78"/>
      <c r="F66" s="78"/>
      <c r="G66" s="466"/>
      <c r="H66" s="78"/>
      <c r="I66" s="78"/>
      <c r="J66" s="78"/>
      <c r="K66" s="78"/>
      <c r="L66" s="78"/>
      <c r="M66" s="78"/>
      <c r="N66" s="78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8"/>
      <c r="B67" s="78"/>
      <c r="C67" s="78"/>
      <c r="D67" s="78"/>
      <c r="E67" s="78"/>
      <c r="F67" s="78"/>
      <c r="G67" s="466"/>
      <c r="H67" s="78"/>
      <c r="I67" s="78"/>
      <c r="J67" s="78"/>
      <c r="K67" s="78"/>
      <c r="L67" s="78"/>
      <c r="M67" s="78"/>
      <c r="N67" s="78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8"/>
      <c r="B68" s="78"/>
      <c r="C68" s="78"/>
      <c r="D68" s="78"/>
      <c r="E68" s="78"/>
      <c r="F68" s="78"/>
      <c r="G68" s="466"/>
      <c r="H68" s="78"/>
      <c r="I68" s="78"/>
      <c r="J68" s="78"/>
      <c r="K68" s="78"/>
      <c r="L68" s="78"/>
      <c r="M68" s="78"/>
      <c r="N68" s="78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8"/>
      <c r="B69" s="78"/>
      <c r="C69" s="78"/>
      <c r="D69" s="78"/>
      <c r="E69" s="78"/>
      <c r="F69" s="78"/>
      <c r="G69" s="466"/>
      <c r="H69" s="78"/>
      <c r="I69" s="78"/>
      <c r="J69" s="78"/>
      <c r="K69" s="78"/>
      <c r="L69" s="78"/>
      <c r="M69" s="78"/>
      <c r="N69" s="78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8"/>
      <c r="B70" s="78"/>
      <c r="C70" s="78"/>
      <c r="D70" s="78"/>
      <c r="E70" s="78"/>
      <c r="F70" s="78"/>
      <c r="G70" s="466"/>
      <c r="H70" s="78"/>
      <c r="I70" s="78"/>
      <c r="J70" s="78"/>
      <c r="K70" s="78"/>
      <c r="L70" s="78"/>
      <c r="M70" s="78"/>
      <c r="N70" s="78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8"/>
      <c r="B71" s="78"/>
      <c r="C71" s="78"/>
      <c r="D71" s="78"/>
      <c r="E71" s="78"/>
      <c r="F71" s="78"/>
      <c r="G71" s="466"/>
      <c r="H71" s="78"/>
      <c r="I71" s="78"/>
      <c r="J71" s="78"/>
      <c r="K71" s="78"/>
      <c r="L71" s="78"/>
      <c r="M71" s="78"/>
      <c r="N71" s="7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8"/>
      <c r="B72" s="78"/>
      <c r="C72" s="78"/>
      <c r="D72" s="78"/>
      <c r="E72" s="78"/>
      <c r="F72" s="78"/>
      <c r="G72" s="466"/>
      <c r="H72" s="78"/>
      <c r="I72" s="78"/>
      <c r="J72" s="78"/>
      <c r="K72" s="78"/>
      <c r="L72" s="78"/>
      <c r="M72" s="78"/>
      <c r="N72" s="78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8"/>
      <c r="B73" s="78"/>
      <c r="C73" s="78"/>
      <c r="D73" s="78"/>
      <c r="E73" s="78"/>
      <c r="F73" s="78"/>
      <c r="G73" s="466"/>
      <c r="H73" s="78"/>
      <c r="I73" s="78"/>
      <c r="J73" s="78"/>
      <c r="K73" s="78"/>
      <c r="L73" s="78"/>
      <c r="M73" s="78"/>
      <c r="N73" s="7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8"/>
      <c r="B74" s="78"/>
      <c r="C74" s="78"/>
      <c r="D74" s="78"/>
      <c r="E74" s="78"/>
      <c r="F74" s="78"/>
      <c r="G74" s="466"/>
      <c r="H74" s="78"/>
      <c r="I74" s="78"/>
      <c r="J74" s="78"/>
      <c r="K74" s="78"/>
      <c r="L74" s="78"/>
      <c r="M74" s="78"/>
      <c r="N74" s="7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8"/>
      <c r="B75" s="78"/>
      <c r="C75" s="78"/>
      <c r="D75" s="78"/>
      <c r="E75" s="78"/>
      <c r="F75" s="78"/>
      <c r="G75" s="466"/>
      <c r="H75" s="78"/>
      <c r="I75" s="78"/>
      <c r="J75" s="78"/>
      <c r="K75" s="78"/>
      <c r="L75" s="78"/>
      <c r="M75" s="78"/>
      <c r="N75" s="78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8"/>
      <c r="B76" s="78"/>
      <c r="C76" s="78"/>
      <c r="D76" s="78"/>
      <c r="E76" s="78"/>
      <c r="F76" s="78"/>
      <c r="G76" s="466"/>
      <c r="H76" s="78"/>
      <c r="I76" s="78"/>
      <c r="J76" s="78"/>
      <c r="K76" s="78"/>
      <c r="L76" s="78"/>
      <c r="M76" s="78"/>
      <c r="N76" s="7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8"/>
      <c r="B77" s="78"/>
      <c r="C77" s="78"/>
      <c r="D77" s="78"/>
      <c r="E77" s="78"/>
      <c r="F77" s="78"/>
      <c r="G77" s="466"/>
      <c r="H77" s="78"/>
      <c r="I77" s="78"/>
      <c r="J77" s="78"/>
      <c r="K77" s="78"/>
      <c r="L77" s="78"/>
      <c r="M77" s="78"/>
      <c r="N77" s="7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8"/>
      <c r="B78" s="78"/>
      <c r="C78" s="78"/>
      <c r="D78" s="78"/>
      <c r="E78" s="78"/>
      <c r="F78" s="78"/>
      <c r="G78" s="466"/>
      <c r="H78" s="78"/>
      <c r="I78" s="78"/>
      <c r="J78" s="78"/>
      <c r="K78" s="78"/>
      <c r="L78" s="78"/>
      <c r="M78" s="78"/>
      <c r="N78" s="7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8"/>
      <c r="B79" s="78"/>
      <c r="C79" s="78"/>
      <c r="D79" s="78"/>
      <c r="E79" s="78"/>
      <c r="F79" s="78"/>
      <c r="G79" s="466"/>
      <c r="H79" s="78"/>
      <c r="I79" s="78"/>
      <c r="J79" s="78"/>
      <c r="K79" s="78"/>
      <c r="L79" s="78"/>
      <c r="M79" s="78"/>
      <c r="N79" s="7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8"/>
      <c r="B80" s="78"/>
      <c r="C80" s="78"/>
      <c r="D80" s="78"/>
      <c r="E80" s="78"/>
      <c r="F80" s="78"/>
      <c r="G80" s="466"/>
      <c r="H80" s="78"/>
      <c r="I80" s="78"/>
      <c r="J80" s="78"/>
      <c r="K80" s="78"/>
      <c r="L80" s="78"/>
      <c r="M80" s="78"/>
      <c r="N80" s="7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8"/>
      <c r="B81" s="78"/>
      <c r="C81" s="78"/>
      <c r="D81" s="78"/>
      <c r="E81" s="78"/>
      <c r="F81" s="78"/>
      <c r="G81" s="466"/>
      <c r="H81" s="78"/>
      <c r="I81" s="78"/>
      <c r="J81" s="78"/>
      <c r="K81" s="78"/>
      <c r="L81" s="78"/>
      <c r="M81" s="78"/>
      <c r="N81" s="7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8"/>
      <c r="B82" s="78"/>
      <c r="C82" s="78"/>
      <c r="D82" s="78"/>
      <c r="E82" s="78"/>
      <c r="F82" s="78"/>
      <c r="G82" s="466"/>
      <c r="H82" s="78"/>
      <c r="I82" s="78"/>
      <c r="J82" s="78"/>
      <c r="K82" s="78"/>
      <c r="L82" s="78"/>
      <c r="M82" s="78"/>
      <c r="N82" s="7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8"/>
      <c r="B83" s="78"/>
      <c r="C83" s="78"/>
      <c r="D83" s="78"/>
      <c r="E83" s="78"/>
      <c r="F83" s="78"/>
      <c r="G83" s="466"/>
      <c r="H83" s="78"/>
      <c r="I83" s="78"/>
      <c r="J83" s="78"/>
      <c r="K83" s="78"/>
      <c r="L83" s="78"/>
      <c r="M83" s="78"/>
      <c r="N83" s="7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8"/>
      <c r="B84" s="78"/>
      <c r="C84" s="78"/>
      <c r="D84" s="78"/>
      <c r="E84" s="78"/>
      <c r="F84" s="78"/>
      <c r="G84" s="466"/>
      <c r="H84" s="78"/>
      <c r="I84" s="78"/>
      <c r="J84" s="78"/>
      <c r="K84" s="78"/>
      <c r="L84" s="78"/>
      <c r="M84" s="78"/>
      <c r="N84" s="7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8"/>
      <c r="B85" s="78"/>
      <c r="C85" s="78"/>
      <c r="D85" s="78"/>
      <c r="E85" s="78"/>
      <c r="F85" s="78"/>
      <c r="G85" s="466"/>
      <c r="H85" s="78"/>
      <c r="I85" s="78"/>
      <c r="J85" s="78"/>
      <c r="K85" s="78"/>
      <c r="L85" s="78"/>
      <c r="M85" s="78"/>
      <c r="N85" s="78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8"/>
      <c r="B86" s="78"/>
      <c r="C86" s="78"/>
      <c r="D86" s="78"/>
      <c r="E86" s="78"/>
      <c r="F86" s="78"/>
      <c r="G86" s="466"/>
      <c r="H86" s="78"/>
      <c r="I86" s="78"/>
      <c r="J86" s="78"/>
      <c r="K86" s="78"/>
      <c r="L86" s="78"/>
      <c r="M86" s="78"/>
      <c r="N86" s="78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8"/>
      <c r="B87" s="78"/>
      <c r="C87" s="78"/>
      <c r="D87" s="78"/>
      <c r="E87" s="78"/>
      <c r="F87" s="78"/>
      <c r="G87" s="466"/>
      <c r="H87" s="78"/>
      <c r="I87" s="78"/>
      <c r="J87" s="78"/>
      <c r="K87" s="78"/>
      <c r="L87" s="78"/>
      <c r="M87" s="78"/>
      <c r="N87" s="78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8"/>
      <c r="B88" s="78"/>
      <c r="C88" s="78"/>
      <c r="D88" s="78"/>
      <c r="E88" s="78"/>
      <c r="F88" s="78"/>
      <c r="G88" s="466"/>
      <c r="H88" s="78"/>
      <c r="I88" s="78"/>
      <c r="J88" s="78"/>
      <c r="K88" s="78"/>
      <c r="L88" s="78"/>
      <c r="M88" s="78"/>
      <c r="N88" s="78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8"/>
      <c r="B89" s="78"/>
      <c r="C89" s="78"/>
      <c r="D89" s="78"/>
      <c r="E89" s="78"/>
      <c r="F89" s="78"/>
      <c r="G89" s="466"/>
      <c r="H89" s="78"/>
      <c r="I89" s="78"/>
      <c r="J89" s="78"/>
      <c r="K89" s="78"/>
      <c r="L89" s="78"/>
      <c r="M89" s="78"/>
      <c r="N89" s="7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8"/>
      <c r="B90" s="78"/>
      <c r="C90" s="78"/>
      <c r="D90" s="78"/>
      <c r="E90" s="78"/>
      <c r="F90" s="78"/>
      <c r="G90" s="466"/>
      <c r="H90" s="78"/>
      <c r="I90" s="78"/>
      <c r="J90" s="78"/>
      <c r="K90" s="78"/>
      <c r="L90" s="78"/>
      <c r="M90" s="78"/>
      <c r="N90" s="7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8"/>
      <c r="B91" s="78"/>
      <c r="C91" s="78"/>
      <c r="D91" s="78"/>
      <c r="E91" s="78"/>
      <c r="F91" s="78"/>
      <c r="G91" s="466"/>
      <c r="H91" s="78"/>
      <c r="I91" s="78"/>
      <c r="J91" s="78"/>
      <c r="K91" s="78"/>
      <c r="L91" s="78"/>
      <c r="M91" s="78"/>
      <c r="N91" s="7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8"/>
      <c r="B92" s="78"/>
      <c r="C92" s="78"/>
      <c r="D92" s="78"/>
      <c r="E92" s="78"/>
      <c r="F92" s="78"/>
      <c r="G92" s="466"/>
      <c r="H92" s="78"/>
      <c r="I92" s="78"/>
      <c r="J92" s="78"/>
      <c r="K92" s="78"/>
      <c r="L92" s="78"/>
      <c r="M92" s="78"/>
      <c r="N92" s="7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8"/>
      <c r="B93" s="78"/>
      <c r="C93" s="78"/>
      <c r="D93" s="78"/>
      <c r="E93" s="78"/>
      <c r="F93" s="78"/>
      <c r="G93" s="466"/>
      <c r="H93" s="78"/>
      <c r="I93" s="78"/>
      <c r="J93" s="78"/>
      <c r="K93" s="78"/>
      <c r="L93" s="78"/>
      <c r="M93" s="78"/>
      <c r="N93" s="7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8"/>
      <c r="B94" s="78"/>
      <c r="C94" s="78"/>
      <c r="D94" s="78"/>
      <c r="E94" s="78"/>
      <c r="F94" s="78"/>
      <c r="G94" s="466"/>
      <c r="H94" s="78"/>
      <c r="I94" s="78"/>
      <c r="J94" s="78"/>
      <c r="K94" s="78"/>
      <c r="L94" s="78"/>
      <c r="M94" s="78"/>
      <c r="N94" s="7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8"/>
      <c r="B95" s="78"/>
      <c r="C95" s="78"/>
      <c r="D95" s="78"/>
      <c r="E95" s="78"/>
      <c r="F95" s="78"/>
      <c r="G95" s="466"/>
      <c r="H95" s="78"/>
      <c r="I95" s="78"/>
      <c r="J95" s="78"/>
      <c r="K95" s="78"/>
      <c r="L95" s="78"/>
      <c r="M95" s="78"/>
      <c r="N95" s="7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8"/>
      <c r="B96" s="78"/>
      <c r="C96" s="78"/>
      <c r="D96" s="78"/>
      <c r="E96" s="78"/>
      <c r="F96" s="78"/>
      <c r="G96" s="466"/>
      <c r="H96" s="78"/>
      <c r="I96" s="78"/>
      <c r="J96" s="78"/>
      <c r="K96" s="78"/>
      <c r="L96" s="78"/>
      <c r="M96" s="78"/>
      <c r="N96" s="7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8"/>
      <c r="B97" s="78"/>
      <c r="C97" s="78"/>
      <c r="D97" s="78"/>
      <c r="E97" s="78"/>
      <c r="F97" s="78"/>
      <c r="G97" s="466"/>
      <c r="H97" s="78"/>
      <c r="I97" s="78"/>
      <c r="J97" s="78"/>
      <c r="K97" s="78"/>
      <c r="L97" s="78"/>
      <c r="M97" s="78"/>
      <c r="N97" s="78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8"/>
      <c r="B98" s="78"/>
      <c r="C98" s="78"/>
      <c r="D98" s="78"/>
      <c r="E98" s="78"/>
      <c r="F98" s="78"/>
      <c r="G98" s="466"/>
      <c r="H98" s="78"/>
      <c r="I98" s="78"/>
      <c r="J98" s="78"/>
      <c r="K98" s="78"/>
      <c r="L98" s="78"/>
      <c r="M98" s="78"/>
      <c r="N98" s="7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8"/>
      <c r="B99" s="78"/>
      <c r="C99" s="78"/>
      <c r="D99" s="78"/>
      <c r="E99" s="78"/>
      <c r="F99" s="78"/>
      <c r="G99" s="466"/>
      <c r="H99" s="78"/>
      <c r="I99" s="78"/>
      <c r="J99" s="78"/>
      <c r="K99" s="78"/>
      <c r="L99" s="78"/>
      <c r="M99" s="78"/>
      <c r="N99" s="78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8"/>
      <c r="B100" s="78"/>
      <c r="C100" s="78"/>
      <c r="D100" s="78"/>
      <c r="E100" s="78"/>
      <c r="F100" s="78"/>
      <c r="G100" s="466"/>
      <c r="H100" s="78"/>
      <c r="I100" s="78"/>
      <c r="J100" s="78"/>
      <c r="K100" s="78"/>
      <c r="L100" s="78"/>
      <c r="M100" s="78"/>
      <c r="N100" s="78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8"/>
      <c r="B101" s="78"/>
      <c r="C101" s="78"/>
      <c r="D101" s="78"/>
      <c r="E101" s="78"/>
      <c r="F101" s="78"/>
      <c r="G101" s="466"/>
      <c r="H101" s="78"/>
      <c r="I101" s="78"/>
      <c r="J101" s="78"/>
      <c r="K101" s="78"/>
      <c r="L101" s="78"/>
      <c r="M101" s="78"/>
      <c r="N101" s="78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8"/>
      <c r="B102" s="78"/>
      <c r="C102" s="78"/>
      <c r="D102" s="78"/>
      <c r="E102" s="78"/>
      <c r="F102" s="78"/>
      <c r="G102" s="466"/>
      <c r="H102" s="78"/>
      <c r="I102" s="78"/>
      <c r="J102" s="78"/>
      <c r="K102" s="78"/>
      <c r="L102" s="78"/>
      <c r="M102" s="78"/>
      <c r="N102" s="78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8"/>
      <c r="B103" s="78"/>
      <c r="C103" s="78"/>
      <c r="D103" s="78"/>
      <c r="E103" s="78"/>
      <c r="F103" s="78"/>
      <c r="G103" s="466"/>
      <c r="H103" s="78"/>
      <c r="I103" s="78"/>
      <c r="J103" s="78"/>
      <c r="K103" s="78"/>
      <c r="L103" s="78"/>
      <c r="M103" s="78"/>
      <c r="N103" s="78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8"/>
      <c r="B104" s="78"/>
      <c r="C104" s="78"/>
      <c r="D104" s="78"/>
      <c r="E104" s="78"/>
      <c r="F104" s="78"/>
      <c r="G104" s="466"/>
      <c r="H104" s="78"/>
      <c r="I104" s="78"/>
      <c r="J104" s="78"/>
      <c r="K104" s="78"/>
      <c r="L104" s="78"/>
      <c r="M104" s="78"/>
      <c r="N104" s="7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8"/>
      <c r="B105" s="78"/>
      <c r="C105" s="78"/>
      <c r="D105" s="78"/>
      <c r="E105" s="78"/>
      <c r="F105" s="78"/>
      <c r="G105" s="466"/>
      <c r="H105" s="78"/>
      <c r="I105" s="78"/>
      <c r="J105" s="78"/>
      <c r="K105" s="78"/>
      <c r="L105" s="78"/>
      <c r="M105" s="78"/>
      <c r="N105" s="7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8"/>
      <c r="B106" s="78"/>
      <c r="C106" s="78"/>
      <c r="D106" s="78"/>
      <c r="E106" s="78"/>
      <c r="F106" s="78"/>
      <c r="G106" s="466"/>
      <c r="H106" s="78"/>
      <c r="I106" s="78"/>
      <c r="J106" s="78"/>
      <c r="K106" s="78"/>
      <c r="L106" s="78"/>
      <c r="M106" s="78"/>
      <c r="N106" s="7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8"/>
      <c r="B107" s="78"/>
      <c r="C107" s="78"/>
      <c r="D107" s="78"/>
      <c r="E107" s="78"/>
      <c r="F107" s="78"/>
      <c r="G107" s="466"/>
      <c r="H107" s="78"/>
      <c r="I107" s="78"/>
      <c r="J107" s="78"/>
      <c r="K107" s="78"/>
      <c r="L107" s="78"/>
      <c r="M107" s="78"/>
      <c r="N107" s="7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8"/>
      <c r="B108" s="78"/>
      <c r="C108" s="78"/>
      <c r="D108" s="78"/>
      <c r="E108" s="78"/>
      <c r="F108" s="78"/>
      <c r="G108" s="466"/>
      <c r="H108" s="78"/>
      <c r="I108" s="78"/>
      <c r="J108" s="78"/>
      <c r="K108" s="78"/>
      <c r="L108" s="78"/>
      <c r="M108" s="78"/>
      <c r="N108" s="7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8"/>
      <c r="B109" s="78"/>
      <c r="C109" s="78"/>
      <c r="D109" s="78"/>
      <c r="E109" s="78"/>
      <c r="F109" s="78"/>
      <c r="G109" s="466"/>
      <c r="H109" s="78"/>
      <c r="I109" s="78"/>
      <c r="J109" s="78"/>
      <c r="K109" s="78"/>
      <c r="L109" s="78"/>
      <c r="M109" s="78"/>
      <c r="N109" s="7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8"/>
      <c r="B110" s="78"/>
      <c r="C110" s="78"/>
      <c r="D110" s="78"/>
      <c r="E110" s="78"/>
      <c r="F110" s="78"/>
      <c r="G110" s="466"/>
      <c r="H110" s="78"/>
      <c r="I110" s="78"/>
      <c r="J110" s="78"/>
      <c r="K110" s="78"/>
      <c r="L110" s="78"/>
      <c r="M110" s="78"/>
      <c r="N110" s="78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8"/>
      <c r="B111" s="78"/>
      <c r="C111" s="78"/>
      <c r="D111" s="78"/>
      <c r="E111" s="78"/>
      <c r="F111" s="78"/>
      <c r="G111" s="466"/>
      <c r="H111" s="78"/>
      <c r="I111" s="78"/>
      <c r="J111" s="78"/>
      <c r="K111" s="78"/>
      <c r="L111" s="78"/>
      <c r="M111" s="78"/>
      <c r="N111" s="78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7373BE1-A3AE-4CD9-BCBE-553399F79F0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B6D1-BFBC-4D43-AC1A-1000E25E8A0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264</v>
      </c>
      <c r="D3" s="9"/>
      <c r="E3" s="9" t="s">
        <v>265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4</v>
      </c>
      <c r="B5" s="49" t="s">
        <v>16</v>
      </c>
      <c r="C5" s="49" t="s">
        <v>17</v>
      </c>
      <c r="D5" s="17">
        <v>190</v>
      </c>
      <c r="E5" s="18">
        <v>9</v>
      </c>
      <c r="F5" s="17">
        <v>944</v>
      </c>
      <c r="G5" s="50">
        <v>44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1">
        <v>8</v>
      </c>
      <c r="B6" s="52" t="s">
        <v>54</v>
      </c>
      <c r="C6" s="52" t="s">
        <v>45</v>
      </c>
      <c r="D6" s="22">
        <v>181</v>
      </c>
      <c r="E6" s="24">
        <v>8</v>
      </c>
      <c r="F6" s="22">
        <v>919</v>
      </c>
      <c r="G6" s="53">
        <v>40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0">
        <v>3</v>
      </c>
      <c r="B7" s="52" t="s">
        <v>59</v>
      </c>
      <c r="C7" s="60" t="s">
        <v>35</v>
      </c>
      <c r="D7" s="22">
        <v>180</v>
      </c>
      <c r="E7" s="24">
        <v>7</v>
      </c>
      <c r="F7" s="22">
        <v>895</v>
      </c>
      <c r="G7" s="53">
        <v>34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0">
        <v>9</v>
      </c>
      <c r="B8" s="30" t="s">
        <v>34</v>
      </c>
      <c r="C8" s="21" t="s">
        <v>35</v>
      </c>
      <c r="D8" s="22">
        <v>174</v>
      </c>
      <c r="E8" s="24">
        <v>6</v>
      </c>
      <c r="F8" s="22">
        <v>880</v>
      </c>
      <c r="G8" s="53">
        <v>30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1">
        <v>2</v>
      </c>
      <c r="B9" s="52" t="s">
        <v>38</v>
      </c>
      <c r="C9" s="52" t="s">
        <v>39</v>
      </c>
      <c r="D9" s="22">
        <v>161</v>
      </c>
      <c r="E9" s="24">
        <v>3</v>
      </c>
      <c r="F9" s="22">
        <v>861</v>
      </c>
      <c r="G9" s="53">
        <v>25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1">
        <v>6</v>
      </c>
      <c r="B10" s="52" t="s">
        <v>179</v>
      </c>
      <c r="C10" s="52" t="s">
        <v>98</v>
      </c>
      <c r="D10" s="22">
        <v>165</v>
      </c>
      <c r="E10" s="24">
        <v>5</v>
      </c>
      <c r="F10" s="22">
        <v>837</v>
      </c>
      <c r="G10" s="53">
        <v>21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0">
        <v>1</v>
      </c>
      <c r="B11" s="26" t="s">
        <v>183</v>
      </c>
      <c r="C11" s="26" t="s">
        <v>184</v>
      </c>
      <c r="D11" s="24">
        <v>164</v>
      </c>
      <c r="E11" s="24">
        <v>4</v>
      </c>
      <c r="F11" s="27">
        <v>810</v>
      </c>
      <c r="G11" s="28">
        <v>16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0">
        <v>5</v>
      </c>
      <c r="B12" s="52" t="s">
        <v>260</v>
      </c>
      <c r="C12" s="52" t="s">
        <v>35</v>
      </c>
      <c r="D12" s="22">
        <v>124</v>
      </c>
      <c r="E12" s="24">
        <v>1</v>
      </c>
      <c r="F12" s="22">
        <v>698</v>
      </c>
      <c r="G12" s="53">
        <v>8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31">
        <v>7</v>
      </c>
      <c r="B13" s="56" t="s">
        <v>240</v>
      </c>
      <c r="C13" s="56" t="s">
        <v>23</v>
      </c>
      <c r="D13" s="33">
        <v>157</v>
      </c>
      <c r="E13" s="35">
        <v>2</v>
      </c>
      <c r="F13" s="33">
        <v>572</v>
      </c>
      <c r="G13" s="57">
        <v>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10" t="s">
        <v>266</v>
      </c>
      <c r="F15" s="45" t="s">
        <v>170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171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90C6DDC-0F0B-44A2-992A-748C9FD7E44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40CF-A71C-495A-80D9-597C9A195DCC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1435</v>
      </c>
      <c r="B1" s="2"/>
      <c r="C1" s="2"/>
      <c r="D1" s="3"/>
      <c r="E1" s="3"/>
      <c r="F1" s="3"/>
      <c r="G1" s="62"/>
      <c r="H1" s="3"/>
      <c r="I1" s="4" t="s">
        <v>1451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5"/>
      <c r="D2" s="10"/>
      <c r="E2" s="40"/>
      <c r="F2" s="10"/>
      <c r="G2" s="40"/>
      <c r="H2" s="10"/>
      <c r="I2" s="7" t="s">
        <v>318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48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8" t="s">
        <v>1195</v>
      </c>
      <c r="B4" s="210"/>
      <c r="C4" s="279">
        <v>582</v>
      </c>
      <c r="D4" s="210"/>
      <c r="E4" s="267" t="s">
        <v>15</v>
      </c>
      <c r="F4" s="470">
        <f>SUM(F5:F7)</f>
        <v>582.005</v>
      </c>
      <c r="G4" s="71" t="s">
        <v>279</v>
      </c>
      <c r="H4" s="278" t="s">
        <v>1533</v>
      </c>
      <c r="I4" s="210"/>
      <c r="J4" s="279">
        <v>570</v>
      </c>
      <c r="K4" s="210"/>
      <c r="L4" s="267" t="s">
        <v>15</v>
      </c>
      <c r="M4" s="470">
        <f>SUM(M5:M7)</f>
        <v>566.00400000000002</v>
      </c>
      <c r="O4" s="48"/>
      <c r="P4" s="48"/>
      <c r="Q4" s="48"/>
      <c r="R4" s="48"/>
      <c r="S4" s="48"/>
      <c r="T4" s="48"/>
      <c r="U4" s="10"/>
      <c r="V4" s="10"/>
      <c r="W4" s="10"/>
      <c r="X4" s="10"/>
      <c r="Y4" s="10"/>
    </row>
    <row r="5" spans="1:25" customFormat="1" ht="15.75" customHeight="1" x14ac:dyDescent="0.3">
      <c r="A5" s="281" t="s">
        <v>1341</v>
      </c>
      <c r="B5" s="282"/>
      <c r="C5" s="283"/>
      <c r="D5" s="475">
        <v>97</v>
      </c>
      <c r="E5" s="475">
        <v>99.003</v>
      </c>
      <c r="F5" s="463">
        <f>SUM(D5:E5)</f>
        <v>196.00299999999999</v>
      </c>
      <c r="H5" s="281" t="s">
        <v>153</v>
      </c>
      <c r="I5" s="282"/>
      <c r="J5" s="283"/>
      <c r="K5" s="475">
        <v>98.001999999999995</v>
      </c>
      <c r="L5" s="475">
        <v>95</v>
      </c>
      <c r="M5" s="463">
        <f>SUM(K5:L5)</f>
        <v>193.00200000000001</v>
      </c>
      <c r="O5" s="48"/>
      <c r="P5" s="48"/>
      <c r="Q5" s="48"/>
      <c r="R5" s="48"/>
      <c r="S5" s="48"/>
      <c r="T5" s="48"/>
      <c r="U5" s="10"/>
      <c r="V5" s="10"/>
      <c r="W5" s="10"/>
      <c r="X5" s="10"/>
      <c r="Y5" s="10"/>
    </row>
    <row r="6" spans="1:25" customFormat="1" ht="15.75" customHeight="1" x14ac:dyDescent="0.3">
      <c r="A6" s="284" t="s">
        <v>1178</v>
      </c>
      <c r="B6" s="285"/>
      <c r="C6" s="286"/>
      <c r="D6" s="475">
        <v>96</v>
      </c>
      <c r="E6" s="475">
        <v>98</v>
      </c>
      <c r="F6" s="471">
        <f>SUM(D6:E6)</f>
        <v>194</v>
      </c>
      <c r="H6" s="284" t="s">
        <v>1409</v>
      </c>
      <c r="I6" s="285"/>
      <c r="J6" s="286"/>
      <c r="K6" s="475">
        <v>97</v>
      </c>
      <c r="L6" s="475">
        <v>97.001000000000005</v>
      </c>
      <c r="M6" s="471">
        <f>SUM(K6:L6)</f>
        <v>194.001</v>
      </c>
      <c r="O6" s="48"/>
      <c r="P6" s="48"/>
      <c r="Q6" s="48"/>
      <c r="R6" s="48"/>
      <c r="S6" s="48"/>
      <c r="T6" s="48"/>
      <c r="U6" s="10"/>
      <c r="V6" s="10"/>
      <c r="W6" s="10"/>
      <c r="X6" s="10"/>
      <c r="Y6" s="10"/>
    </row>
    <row r="7" spans="1:25" customFormat="1" ht="15.75" customHeight="1" x14ac:dyDescent="0.3">
      <c r="A7" s="287" t="s">
        <v>762</v>
      </c>
      <c r="B7" s="288"/>
      <c r="C7" s="289"/>
      <c r="D7" s="477">
        <v>98.001999999999995</v>
      </c>
      <c r="E7" s="477">
        <v>94</v>
      </c>
      <c r="F7" s="472">
        <f>SUM(D7:E7)</f>
        <v>192.00200000000001</v>
      </c>
      <c r="H7" s="287" t="s">
        <v>1495</v>
      </c>
      <c r="I7" s="288"/>
      <c r="J7" s="289"/>
      <c r="K7" s="480">
        <v>90</v>
      </c>
      <c r="L7" s="477">
        <v>89.001000000000005</v>
      </c>
      <c r="M7" s="472">
        <f>SUM(K7:L7)</f>
        <v>179.001</v>
      </c>
      <c r="O7" s="48"/>
      <c r="P7" s="48"/>
      <c r="Q7" s="48"/>
      <c r="R7" s="48"/>
      <c r="S7" s="48"/>
      <c r="T7" s="48"/>
      <c r="U7" s="10"/>
      <c r="V7" s="10"/>
      <c r="W7" s="10"/>
      <c r="X7" s="10"/>
      <c r="Y7" s="10"/>
    </row>
    <row r="8" spans="1:25" customFormat="1" ht="15.75" customHeight="1" x14ac:dyDescent="0.3">
      <c r="O8" s="48"/>
      <c r="P8" s="48"/>
      <c r="Q8" s="48"/>
      <c r="R8" s="48"/>
      <c r="S8" s="48"/>
      <c r="T8" s="48"/>
      <c r="U8" s="10"/>
      <c r="V8" s="10"/>
      <c r="W8" s="10"/>
      <c r="X8" s="10"/>
      <c r="Y8" s="10"/>
    </row>
    <row r="9" spans="1:25" customFormat="1" ht="15.75" customHeight="1" x14ac:dyDescent="0.3">
      <c r="A9" s="278" t="s">
        <v>1534</v>
      </c>
      <c r="B9" s="210"/>
      <c r="C9" s="279">
        <v>580</v>
      </c>
      <c r="D9" s="210"/>
      <c r="E9" s="267" t="s">
        <v>15</v>
      </c>
      <c r="F9" s="470">
        <f>SUM(F10:F12)</f>
        <v>571.00300000000004</v>
      </c>
      <c r="G9" s="71" t="s">
        <v>279</v>
      </c>
      <c r="H9" s="278" t="s">
        <v>1535</v>
      </c>
      <c r="I9" s="210"/>
      <c r="J9" s="279">
        <v>571</v>
      </c>
      <c r="K9" s="210"/>
      <c r="L9" s="267" t="s">
        <v>15</v>
      </c>
      <c r="M9" s="470">
        <f>SUM(M10:M12)</f>
        <v>189.00200000000001</v>
      </c>
      <c r="O9" s="48"/>
      <c r="P9" s="48"/>
      <c r="Q9" s="48"/>
      <c r="R9" s="48"/>
      <c r="S9" s="48"/>
      <c r="T9" s="48"/>
      <c r="U9" s="10"/>
      <c r="V9" s="10"/>
      <c r="W9" s="10"/>
      <c r="X9" s="10"/>
      <c r="Y9" s="10"/>
    </row>
    <row r="10" spans="1:25" customFormat="1" ht="15.75" customHeight="1" x14ac:dyDescent="0.3">
      <c r="A10" s="281" t="s">
        <v>1391</v>
      </c>
      <c r="B10" s="282"/>
      <c r="C10" s="283"/>
      <c r="D10" s="475">
        <v>91</v>
      </c>
      <c r="E10" s="475">
        <v>93</v>
      </c>
      <c r="F10" s="463">
        <f>SUM(D10:E10)</f>
        <v>184</v>
      </c>
      <c r="H10" s="281" t="s">
        <v>1486</v>
      </c>
      <c r="I10" s="282"/>
      <c r="J10" s="283"/>
      <c r="K10" s="475" t="s">
        <v>42</v>
      </c>
      <c r="L10" s="475"/>
      <c r="M10" s="463">
        <f>SUM(K10:L10)</f>
        <v>0</v>
      </c>
      <c r="O10" s="48"/>
      <c r="P10" s="48"/>
      <c r="Q10" s="48"/>
      <c r="R10" s="48"/>
      <c r="S10" s="48"/>
      <c r="T10" s="48"/>
      <c r="U10" s="10"/>
      <c r="V10" s="10"/>
      <c r="W10" s="10"/>
      <c r="X10" s="10"/>
      <c r="Y10" s="10"/>
    </row>
    <row r="11" spans="1:25" customFormat="1" ht="15.75" customHeight="1" x14ac:dyDescent="0.3">
      <c r="A11" s="284" t="s">
        <v>1405</v>
      </c>
      <c r="B11" s="285"/>
      <c r="C11" s="286"/>
      <c r="D11" s="475">
        <v>100.002</v>
      </c>
      <c r="E11" s="475">
        <v>97</v>
      </c>
      <c r="F11" s="471">
        <f>SUM(D11:E11)</f>
        <v>197.00200000000001</v>
      </c>
      <c r="H11" s="284" t="s">
        <v>1483</v>
      </c>
      <c r="I11" s="285"/>
      <c r="J11" s="286"/>
      <c r="K11" s="475">
        <v>96.001999999999995</v>
      </c>
      <c r="L11" s="475">
        <v>93</v>
      </c>
      <c r="M11" s="471">
        <f>SUM(K11:L11)</f>
        <v>189.00200000000001</v>
      </c>
      <c r="O11" s="48"/>
      <c r="P11" s="48"/>
      <c r="Q11" s="48"/>
      <c r="R11" s="48"/>
      <c r="S11" s="48"/>
      <c r="T11" s="48"/>
      <c r="U11" s="10"/>
      <c r="V11" s="10"/>
      <c r="W11" s="10"/>
      <c r="X11" s="10"/>
      <c r="Y11" s="10"/>
    </row>
    <row r="12" spans="1:25" customFormat="1" ht="15.75" customHeight="1" x14ac:dyDescent="0.3">
      <c r="A12" s="287" t="s">
        <v>859</v>
      </c>
      <c r="B12" s="288"/>
      <c r="C12" s="289"/>
      <c r="D12" s="477">
        <v>92</v>
      </c>
      <c r="E12" s="477">
        <v>98.001000000000005</v>
      </c>
      <c r="F12" s="472">
        <f>SUM(D12:E12)</f>
        <v>190.001</v>
      </c>
      <c r="H12" s="287" t="s">
        <v>1489</v>
      </c>
      <c r="I12" s="288"/>
      <c r="J12" s="289"/>
      <c r="K12" s="477" t="s">
        <v>42</v>
      </c>
      <c r="L12" s="477"/>
      <c r="M12" s="472">
        <f>SUM(K12:L12)</f>
        <v>0</v>
      </c>
      <c r="O12" s="48"/>
      <c r="P12" s="48"/>
      <c r="Q12" s="48"/>
      <c r="R12" s="48"/>
      <c r="S12" s="48"/>
      <c r="T12" s="48"/>
      <c r="U12" s="10"/>
      <c r="V12" s="10"/>
      <c r="W12" s="10"/>
      <c r="X12" s="10"/>
      <c r="Y12" s="10"/>
    </row>
    <row r="13" spans="1:25" customFormat="1" ht="15.75" customHeight="1" x14ac:dyDescent="0.3">
      <c r="O13" s="48"/>
      <c r="P13" s="48"/>
      <c r="Q13" s="48"/>
      <c r="R13" s="48"/>
      <c r="S13" s="48"/>
      <c r="T13" s="48"/>
      <c r="U13" s="10"/>
      <c r="V13" s="10"/>
      <c r="W13" s="10"/>
      <c r="X13" s="10"/>
      <c r="Y13" s="10"/>
    </row>
    <row r="14" spans="1:25" customFormat="1" ht="15.75" customHeight="1" x14ac:dyDescent="0.3">
      <c r="A14" s="278" t="s">
        <v>1536</v>
      </c>
      <c r="B14" s="210"/>
      <c r="C14" s="279">
        <v>572</v>
      </c>
      <c r="D14" s="210"/>
      <c r="E14" s="267" t="s">
        <v>15</v>
      </c>
      <c r="F14" s="470">
        <f>SUM(F15:F17)</f>
        <v>595.00700000000006</v>
      </c>
      <c r="G14" s="71" t="s">
        <v>279</v>
      </c>
      <c r="H14" s="278" t="s">
        <v>1537</v>
      </c>
      <c r="I14" s="210"/>
      <c r="J14" s="279">
        <v>575</v>
      </c>
      <c r="K14" s="210"/>
      <c r="L14" s="267" t="s">
        <v>15</v>
      </c>
      <c r="M14" s="470">
        <f>SUM(M15:M17)</f>
        <v>385.00400000000002</v>
      </c>
      <c r="O14" s="48"/>
      <c r="P14" s="48"/>
      <c r="Q14" s="48"/>
      <c r="R14" s="48"/>
      <c r="S14" s="48"/>
      <c r="T14" s="48"/>
      <c r="U14" s="10"/>
      <c r="V14" s="10"/>
      <c r="W14" s="10"/>
      <c r="X14" s="10"/>
      <c r="Y14" s="10"/>
    </row>
    <row r="15" spans="1:25" customFormat="1" ht="15.75" customHeight="1" x14ac:dyDescent="0.3">
      <c r="A15" s="281" t="s">
        <v>1423</v>
      </c>
      <c r="B15" s="282"/>
      <c r="C15" s="283"/>
      <c r="D15" s="475">
        <v>98</v>
      </c>
      <c r="E15" s="475">
        <v>97</v>
      </c>
      <c r="F15" s="463">
        <f>SUM(D15:E15)</f>
        <v>195</v>
      </c>
      <c r="H15" s="281" t="s">
        <v>1477</v>
      </c>
      <c r="I15" s="282"/>
      <c r="J15" s="283"/>
      <c r="K15" s="475">
        <v>99.001999999999995</v>
      </c>
      <c r="L15" s="475">
        <v>97.001000000000005</v>
      </c>
      <c r="M15" s="463">
        <f>SUM(K15:L15)</f>
        <v>196.00299999999999</v>
      </c>
      <c r="O15" s="48"/>
      <c r="P15" s="48"/>
      <c r="Q15" s="48"/>
      <c r="R15" s="48"/>
      <c r="S15" s="48"/>
      <c r="T15" s="48"/>
      <c r="U15" s="10"/>
      <c r="V15" s="10"/>
      <c r="W15" s="10"/>
      <c r="X15" s="10"/>
      <c r="Y15" s="10"/>
    </row>
    <row r="16" spans="1:25" customFormat="1" ht="15.75" customHeight="1" x14ac:dyDescent="0.3">
      <c r="A16" s="284" t="s">
        <v>1380</v>
      </c>
      <c r="B16" s="285"/>
      <c r="C16" s="286"/>
      <c r="D16" s="475">
        <v>100</v>
      </c>
      <c r="E16" s="475">
        <v>100.002</v>
      </c>
      <c r="F16" s="471">
        <f>SUM(D16:E16)</f>
        <v>200.00200000000001</v>
      </c>
      <c r="H16" s="284" t="s">
        <v>1482</v>
      </c>
      <c r="I16" s="285"/>
      <c r="J16" s="286"/>
      <c r="K16" s="475">
        <v>94.001000000000005</v>
      </c>
      <c r="L16" s="475">
        <v>95</v>
      </c>
      <c r="M16" s="471">
        <f>SUM(K16:L16)</f>
        <v>189.001</v>
      </c>
      <c r="O16" s="48"/>
      <c r="P16" s="48"/>
      <c r="Q16" s="48"/>
      <c r="R16" s="48"/>
      <c r="S16" s="48"/>
      <c r="T16" s="48"/>
      <c r="U16" s="10"/>
      <c r="V16" s="10"/>
      <c r="W16" s="10"/>
      <c r="X16" s="10"/>
      <c r="Y16" s="10"/>
    </row>
    <row r="17" spans="1:25" customFormat="1" ht="15.75" customHeight="1" x14ac:dyDescent="0.3">
      <c r="A17" s="287" t="s">
        <v>1411</v>
      </c>
      <c r="B17" s="288"/>
      <c r="C17" s="289"/>
      <c r="D17" s="477">
        <v>100.001</v>
      </c>
      <c r="E17" s="477">
        <v>100.004</v>
      </c>
      <c r="F17" s="472">
        <f>SUM(D17:E17)</f>
        <v>200.005</v>
      </c>
      <c r="H17" s="287" t="s">
        <v>1471</v>
      </c>
      <c r="I17" s="288"/>
      <c r="J17" s="289"/>
      <c r="K17" s="477">
        <v>0</v>
      </c>
      <c r="L17" s="477">
        <v>0</v>
      </c>
      <c r="M17" s="472">
        <f>SUM(K17:L17)</f>
        <v>0</v>
      </c>
      <c r="O17" s="48"/>
      <c r="P17" s="48"/>
      <c r="Q17" s="48"/>
      <c r="R17" s="48"/>
      <c r="S17" s="48"/>
      <c r="T17" s="48"/>
      <c r="U17" s="10"/>
      <c r="V17" s="10"/>
      <c r="W17" s="10"/>
      <c r="X17" s="10"/>
      <c r="Y17" s="10"/>
    </row>
    <row r="18" spans="1:25" customFormat="1" ht="15.75" customHeight="1" x14ac:dyDescent="0.3">
      <c r="O18" s="48"/>
      <c r="P18" s="48"/>
      <c r="Q18" s="48"/>
      <c r="R18" s="48"/>
      <c r="S18" s="48"/>
      <c r="T18" s="48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40"/>
      <c r="H19" s="295" t="s">
        <v>48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1538</v>
      </c>
      <c r="C20" s="10"/>
      <c r="D20" s="10"/>
      <c r="E20" s="10"/>
      <c r="F20" s="10"/>
      <c r="G20" s="40"/>
      <c r="H20" s="89" t="s">
        <v>1534</v>
      </c>
      <c r="I20" s="74">
        <v>5</v>
      </c>
      <c r="J20" s="74">
        <v>5</v>
      </c>
      <c r="K20" s="74"/>
      <c r="L20" s="74"/>
      <c r="M20" s="514">
        <v>2915.0360000000005</v>
      </c>
      <c r="N20" s="90">
        <v>10</v>
      </c>
      <c r="O20" s="48"/>
      <c r="P20" s="48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4" t="s">
        <v>1600</v>
      </c>
      <c r="C21" s="10"/>
      <c r="D21" s="10"/>
      <c r="E21" s="10"/>
      <c r="F21" s="10"/>
      <c r="G21" s="40"/>
      <c r="H21" s="300" t="s">
        <v>1195</v>
      </c>
      <c r="I21" s="184">
        <v>5</v>
      </c>
      <c r="J21" s="184">
        <v>4</v>
      </c>
      <c r="K21" s="184"/>
      <c r="L21" s="184">
        <v>1</v>
      </c>
      <c r="M21" s="515">
        <v>2924.0340000000001</v>
      </c>
      <c r="N21" s="185">
        <v>8</v>
      </c>
      <c r="O21" s="48"/>
      <c r="P21" s="48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292</v>
      </c>
      <c r="C22" s="10"/>
      <c r="D22" s="10"/>
      <c r="E22" s="10"/>
      <c r="F22" s="10"/>
      <c r="G22" s="40"/>
      <c r="H22" s="300" t="s">
        <v>1536</v>
      </c>
      <c r="I22" s="184">
        <v>5</v>
      </c>
      <c r="J22" s="184">
        <v>3</v>
      </c>
      <c r="K22" s="184"/>
      <c r="L22" s="184">
        <v>2</v>
      </c>
      <c r="M22" s="515">
        <v>2961.0529999999999</v>
      </c>
      <c r="N22" s="185">
        <v>6</v>
      </c>
      <c r="O22" s="48"/>
      <c r="P22" s="48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40"/>
      <c r="F23" s="10"/>
      <c r="G23" s="40"/>
      <c r="H23" s="300" t="s">
        <v>1537</v>
      </c>
      <c r="I23" s="184">
        <v>5</v>
      </c>
      <c r="J23" s="184">
        <v>2</v>
      </c>
      <c r="K23" s="184"/>
      <c r="L23" s="184">
        <v>3</v>
      </c>
      <c r="M23" s="515">
        <v>2675.0259999999998</v>
      </c>
      <c r="N23" s="185">
        <v>4</v>
      </c>
      <c r="O23" s="48"/>
      <c r="P23" s="48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40"/>
      <c r="F24" s="10"/>
      <c r="G24" s="40"/>
      <c r="H24" s="300" t="s">
        <v>1533</v>
      </c>
      <c r="I24" s="184">
        <v>5</v>
      </c>
      <c r="J24" s="184">
        <v>1</v>
      </c>
      <c r="K24" s="184"/>
      <c r="L24" s="184">
        <v>4</v>
      </c>
      <c r="M24" s="515">
        <v>2831.0149999999999</v>
      </c>
      <c r="N24" s="185">
        <v>2</v>
      </c>
      <c r="O24" s="48"/>
      <c r="P24" s="48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40"/>
      <c r="F25" s="10"/>
      <c r="G25" s="40"/>
      <c r="H25" s="301" t="s">
        <v>1535</v>
      </c>
      <c r="I25" s="302">
        <v>5</v>
      </c>
      <c r="J25" s="302"/>
      <c r="K25" s="302"/>
      <c r="L25" s="302">
        <v>5</v>
      </c>
      <c r="M25" s="516">
        <v>1700.018</v>
      </c>
      <c r="N25" s="303">
        <v>0</v>
      </c>
      <c r="O25" s="48"/>
      <c r="P25" s="48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40"/>
      <c r="F26" s="10"/>
      <c r="G26" s="4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6"/>
      <c r="B27" s="86"/>
      <c r="C27" s="86"/>
      <c r="D27" s="86"/>
      <c r="E27" s="87"/>
      <c r="F27" s="86"/>
      <c r="G27" s="87"/>
      <c r="H27" s="86"/>
      <c r="I27" s="86"/>
      <c r="J27" s="86"/>
      <c r="K27" s="86"/>
      <c r="L27" s="86"/>
      <c r="M27" s="86"/>
      <c r="N27" s="86"/>
      <c r="O27" s="10"/>
      <c r="P27" s="8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40"/>
      <c r="F28" s="10"/>
      <c r="G28" s="4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51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278" t="s">
        <v>1539</v>
      </c>
      <c r="B30" s="210"/>
      <c r="C30" s="279">
        <v>562</v>
      </c>
      <c r="D30" s="210"/>
      <c r="E30" s="267" t="s">
        <v>15</v>
      </c>
      <c r="F30" s="470">
        <f>SUM(F31:F33)</f>
        <v>474.00300000000004</v>
      </c>
      <c r="G30" s="71" t="s">
        <v>279</v>
      </c>
      <c r="H30" s="278" t="s">
        <v>1540</v>
      </c>
      <c r="I30" s="210"/>
      <c r="J30" s="279">
        <v>518</v>
      </c>
      <c r="K30" s="210"/>
      <c r="L30" s="267" t="s">
        <v>15</v>
      </c>
      <c r="M30" s="470">
        <f>SUM(M31:M33)</f>
        <v>543.00199999999995</v>
      </c>
      <c r="O30" s="48"/>
      <c r="P30" s="48"/>
      <c r="Q30" s="48"/>
      <c r="R30" s="48"/>
      <c r="S30" s="48"/>
      <c r="T30" s="48"/>
      <c r="U30" s="10"/>
      <c r="V30" s="10"/>
      <c r="W30" s="10"/>
      <c r="X30" s="10"/>
      <c r="Y30" s="10"/>
    </row>
    <row r="31" spans="1:25" customFormat="1" ht="15.75" customHeight="1" x14ac:dyDescent="0.3">
      <c r="A31" s="281" t="s">
        <v>1512</v>
      </c>
      <c r="B31" s="282"/>
      <c r="C31" s="283"/>
      <c r="D31" s="475">
        <v>0</v>
      </c>
      <c r="E31" s="475">
        <v>89</v>
      </c>
      <c r="F31" s="463">
        <f>SUM(D31:E31)</f>
        <v>89</v>
      </c>
      <c r="H31" s="281" t="s">
        <v>769</v>
      </c>
      <c r="I31" s="282"/>
      <c r="J31" s="283"/>
      <c r="K31" s="475">
        <v>87</v>
      </c>
      <c r="L31" s="475">
        <v>96.001000000000005</v>
      </c>
      <c r="M31" s="481">
        <f>SUM(K31:L31)</f>
        <v>183.001</v>
      </c>
      <c r="O31" s="48"/>
      <c r="P31" s="48"/>
      <c r="Q31" s="48"/>
      <c r="R31" s="48"/>
      <c r="S31" s="48"/>
      <c r="T31" s="48"/>
      <c r="U31" s="10"/>
      <c r="V31" s="10"/>
      <c r="W31" s="10"/>
      <c r="X31" s="10"/>
      <c r="Y31" s="10"/>
    </row>
    <row r="32" spans="1:25" customFormat="1" ht="15.75" customHeight="1" x14ac:dyDescent="0.3">
      <c r="A32" s="284" t="s">
        <v>1541</v>
      </c>
      <c r="B32" s="285"/>
      <c r="C32" s="286"/>
      <c r="D32" s="475">
        <v>98</v>
      </c>
      <c r="E32" s="475">
        <v>99.001999999999995</v>
      </c>
      <c r="F32" s="471">
        <f>SUM(D32:E32)</f>
        <v>197.00200000000001</v>
      </c>
      <c r="H32" s="284" t="s">
        <v>261</v>
      </c>
      <c r="I32" s="285"/>
      <c r="J32" s="286"/>
      <c r="K32" s="475">
        <v>92.001000000000005</v>
      </c>
      <c r="L32" s="475">
        <v>90</v>
      </c>
      <c r="M32" s="471">
        <f>SUM(K32:L32)</f>
        <v>182.001</v>
      </c>
      <c r="O32" s="48"/>
      <c r="P32" s="48"/>
      <c r="Q32" s="48"/>
      <c r="R32" s="48"/>
      <c r="S32" s="48"/>
      <c r="T32" s="48"/>
      <c r="U32" s="10"/>
      <c r="V32" s="10"/>
      <c r="W32" s="10"/>
      <c r="X32" s="10"/>
      <c r="Y32" s="10"/>
    </row>
    <row r="33" spans="1:25" customFormat="1" ht="15.75" customHeight="1" x14ac:dyDescent="0.3">
      <c r="A33" s="287" t="s">
        <v>1170</v>
      </c>
      <c r="B33" s="288"/>
      <c r="C33" s="289"/>
      <c r="D33" s="477">
        <v>92</v>
      </c>
      <c r="E33" s="477">
        <v>96.001000000000005</v>
      </c>
      <c r="F33" s="472">
        <f>SUM(D33:E33)</f>
        <v>188.001</v>
      </c>
      <c r="H33" s="287" t="s">
        <v>1401</v>
      </c>
      <c r="I33" s="288"/>
      <c r="J33" s="289"/>
      <c r="K33" s="477">
        <v>85</v>
      </c>
      <c r="L33" s="477">
        <v>93</v>
      </c>
      <c r="M33" s="472">
        <f>SUM(K33:L33)</f>
        <v>178</v>
      </c>
      <c r="O33" s="48"/>
      <c r="P33" s="48"/>
      <c r="Q33" s="48"/>
      <c r="R33" s="48"/>
      <c r="S33" s="48"/>
      <c r="T33" s="48"/>
      <c r="U33" s="10"/>
      <c r="V33" s="10"/>
      <c r="W33" s="10"/>
      <c r="X33" s="10"/>
      <c r="Y33" s="10"/>
    </row>
    <row r="34" spans="1:25" customFormat="1" ht="15.75" customHeight="1" x14ac:dyDescent="0.3">
      <c r="O34" s="48"/>
      <c r="P34" s="48"/>
      <c r="Q34" s="48"/>
      <c r="R34" s="48"/>
      <c r="S34" s="48"/>
      <c r="T34" s="48"/>
      <c r="U34" s="10"/>
      <c r="V34" s="10"/>
      <c r="W34" s="10"/>
      <c r="X34" s="10"/>
      <c r="Y34" s="10"/>
    </row>
    <row r="35" spans="1:25" customFormat="1" ht="15.75" customHeight="1" x14ac:dyDescent="0.3">
      <c r="A35" s="278" t="s">
        <v>1542</v>
      </c>
      <c r="B35" s="210"/>
      <c r="C35" s="279">
        <v>561</v>
      </c>
      <c r="D35" s="210"/>
      <c r="E35" s="267" t="s">
        <v>15</v>
      </c>
      <c r="F35" s="470">
        <f>SUM(F36:F38)</f>
        <v>386.00700000000001</v>
      </c>
      <c r="G35" s="71" t="s">
        <v>279</v>
      </c>
      <c r="H35" s="278" t="s">
        <v>1543</v>
      </c>
      <c r="I35" s="210"/>
      <c r="J35" s="279">
        <v>542</v>
      </c>
      <c r="K35" s="210"/>
      <c r="L35" s="267" t="s">
        <v>15</v>
      </c>
      <c r="M35" s="470">
        <f>SUM(M36:M38)</f>
        <v>567.00199999999995</v>
      </c>
      <c r="O35" s="48"/>
      <c r="P35" s="48"/>
      <c r="Q35" s="48"/>
      <c r="R35" s="48"/>
      <c r="S35" s="48"/>
      <c r="T35" s="48"/>
      <c r="U35" s="10"/>
      <c r="V35" s="10"/>
      <c r="W35" s="10"/>
      <c r="X35" s="10"/>
      <c r="Y35" s="10"/>
    </row>
    <row r="36" spans="1:25" customFormat="1" ht="15.75" customHeight="1" x14ac:dyDescent="0.3">
      <c r="A36" s="281" t="s">
        <v>1413</v>
      </c>
      <c r="B36" s="282"/>
      <c r="C36" s="283"/>
      <c r="D36" s="475">
        <v>98.001999999999995</v>
      </c>
      <c r="E36" s="475">
        <v>99.003</v>
      </c>
      <c r="F36" s="463">
        <f>SUM(D36:E36)</f>
        <v>197.005</v>
      </c>
      <c r="H36" s="281" t="s">
        <v>1398</v>
      </c>
      <c r="I36" s="282"/>
      <c r="J36" s="283"/>
      <c r="K36" s="475">
        <v>96.001000000000005</v>
      </c>
      <c r="L36" s="475">
        <v>96.001000000000005</v>
      </c>
      <c r="M36" s="463">
        <f>SUM(K36:L36)</f>
        <v>192.00200000000001</v>
      </c>
      <c r="O36" s="48"/>
      <c r="P36" s="48"/>
      <c r="Q36" s="48"/>
      <c r="R36" s="48"/>
      <c r="S36" s="48"/>
      <c r="T36" s="48"/>
      <c r="U36" s="10"/>
      <c r="V36" s="10"/>
      <c r="W36" s="10"/>
      <c r="X36" s="10"/>
      <c r="Y36" s="10"/>
    </row>
    <row r="37" spans="1:25" customFormat="1" ht="15.75" customHeight="1" x14ac:dyDescent="0.3">
      <c r="A37" s="284" t="s">
        <v>1508</v>
      </c>
      <c r="B37" s="285"/>
      <c r="C37" s="286"/>
      <c r="D37" s="475">
        <v>95.001999999999995</v>
      </c>
      <c r="E37" s="475">
        <v>94</v>
      </c>
      <c r="F37" s="471">
        <f>SUM(D37:E37)</f>
        <v>189.00200000000001</v>
      </c>
      <c r="H37" s="284" t="s">
        <v>1433</v>
      </c>
      <c r="I37" s="285"/>
      <c r="J37" s="286"/>
      <c r="K37" s="475">
        <v>96</v>
      </c>
      <c r="L37" s="475">
        <v>95</v>
      </c>
      <c r="M37" s="471">
        <f>SUM(K37:L37)</f>
        <v>191</v>
      </c>
      <c r="O37" s="48"/>
      <c r="P37" s="48"/>
      <c r="Q37" s="48"/>
      <c r="R37" s="48"/>
      <c r="S37" s="48"/>
      <c r="T37" s="48"/>
      <c r="U37" s="10"/>
      <c r="V37" s="10"/>
      <c r="W37" s="10"/>
      <c r="X37" s="10"/>
      <c r="Y37" s="10"/>
    </row>
    <row r="38" spans="1:25" customFormat="1" ht="15.75" customHeight="1" x14ac:dyDescent="0.3">
      <c r="A38" s="287" t="s">
        <v>1501</v>
      </c>
      <c r="B38" s="288"/>
      <c r="C38" s="289"/>
      <c r="D38" s="477" t="s">
        <v>42</v>
      </c>
      <c r="E38" s="477"/>
      <c r="F38" s="472">
        <f>SUM(D38:E38)</f>
        <v>0</v>
      </c>
      <c r="H38" s="287" t="s">
        <v>1521</v>
      </c>
      <c r="I38" s="288"/>
      <c r="J38" s="289"/>
      <c r="K38" s="477">
        <v>91</v>
      </c>
      <c r="L38" s="477">
        <v>93</v>
      </c>
      <c r="M38" s="472">
        <f>SUM(K38:L38)</f>
        <v>184</v>
      </c>
      <c r="O38" s="48"/>
      <c r="P38" s="48"/>
      <c r="Q38" s="48"/>
      <c r="R38" s="48"/>
      <c r="S38" s="48"/>
      <c r="T38" s="48"/>
      <c r="U38" s="10"/>
      <c r="V38" s="10"/>
      <c r="W38" s="10"/>
      <c r="X38" s="10"/>
      <c r="Y38" s="10"/>
    </row>
    <row r="39" spans="1:25" customFormat="1" ht="15.75" customHeight="1" x14ac:dyDescent="0.3">
      <c r="O39" s="48"/>
      <c r="P39" s="48"/>
      <c r="Q39" s="48"/>
      <c r="R39" s="48"/>
      <c r="S39" s="48"/>
      <c r="T39" s="48"/>
      <c r="U39" s="10"/>
      <c r="V39" s="10"/>
      <c r="W39" s="10"/>
      <c r="X39" s="10"/>
      <c r="Y39" s="10"/>
    </row>
    <row r="40" spans="1:25" customFormat="1" ht="15.75" customHeight="1" x14ac:dyDescent="0.3">
      <c r="A40" s="278" t="s">
        <v>1544</v>
      </c>
      <c r="B40" s="210"/>
      <c r="C40" s="279">
        <v>557</v>
      </c>
      <c r="D40" s="210"/>
      <c r="E40" s="267" t="s">
        <v>15</v>
      </c>
      <c r="F40" s="470">
        <f>SUM(F41:F43)</f>
        <v>385.005</v>
      </c>
      <c r="G40" s="71" t="s">
        <v>279</v>
      </c>
      <c r="H40" s="48" t="s">
        <v>284</v>
      </c>
      <c r="I40" s="48"/>
      <c r="J40" s="48"/>
      <c r="K40" s="48"/>
      <c r="L40" s="48"/>
      <c r="M40" s="48"/>
      <c r="O40" s="48"/>
      <c r="P40" s="48"/>
      <c r="Q40" s="48"/>
      <c r="R40" s="48"/>
      <c r="S40" s="48"/>
      <c r="T40" s="48"/>
      <c r="U40" s="10"/>
      <c r="V40" s="10"/>
      <c r="W40" s="10"/>
      <c r="X40" s="10"/>
      <c r="Y40" s="10"/>
    </row>
    <row r="41" spans="1:25" customFormat="1" ht="15.75" customHeight="1" x14ac:dyDescent="0.3">
      <c r="A41" s="281" t="s">
        <v>95</v>
      </c>
      <c r="B41" s="282"/>
      <c r="C41" s="283"/>
      <c r="D41" s="475">
        <v>96.001000000000005</v>
      </c>
      <c r="E41" s="475">
        <v>97.001000000000005</v>
      </c>
      <c r="F41" s="463">
        <f>SUM(D41:E41)</f>
        <v>193.00200000000001</v>
      </c>
      <c r="H41" s="48"/>
      <c r="I41" s="48"/>
      <c r="J41" s="48"/>
      <c r="K41" s="48"/>
      <c r="L41" s="48"/>
      <c r="M41" s="48"/>
      <c r="O41" s="48"/>
      <c r="P41" s="48"/>
      <c r="Q41" s="48"/>
      <c r="R41" s="48"/>
      <c r="S41" s="48"/>
      <c r="T41" s="48"/>
      <c r="U41" s="10"/>
      <c r="V41" s="10"/>
      <c r="W41" s="10"/>
      <c r="X41" s="10"/>
      <c r="Y41" s="10"/>
    </row>
    <row r="42" spans="1:25" customFormat="1" ht="15.75" customHeight="1" x14ac:dyDescent="0.3">
      <c r="A42" s="284" t="s">
        <v>1511</v>
      </c>
      <c r="B42" s="285"/>
      <c r="C42" s="286"/>
      <c r="D42" s="475" t="s">
        <v>42</v>
      </c>
      <c r="E42" s="475"/>
      <c r="F42" s="471">
        <f>SUM(D42:E42)</f>
        <v>0</v>
      </c>
      <c r="H42" s="48"/>
      <c r="I42" s="48"/>
      <c r="J42" s="48"/>
      <c r="K42" s="48"/>
      <c r="L42" s="48"/>
      <c r="M42" s="48"/>
      <c r="O42" s="48"/>
      <c r="P42" s="48"/>
      <c r="Q42" s="48"/>
      <c r="R42" s="48"/>
      <c r="S42" s="48"/>
      <c r="T42" s="48"/>
      <c r="U42" s="10"/>
      <c r="V42" s="10"/>
      <c r="W42" s="10"/>
      <c r="X42" s="10"/>
      <c r="Y42" s="10"/>
    </row>
    <row r="43" spans="1:25" customFormat="1" ht="15.75" customHeight="1" x14ac:dyDescent="0.3">
      <c r="A43" s="287" t="s">
        <v>1421</v>
      </c>
      <c r="B43" s="288"/>
      <c r="C43" s="289"/>
      <c r="D43" s="477">
        <v>95.001000000000005</v>
      </c>
      <c r="E43" s="477">
        <v>97.001999999999995</v>
      </c>
      <c r="F43" s="472">
        <f>SUM(D43:E43)</f>
        <v>192.00299999999999</v>
      </c>
      <c r="H43" s="48"/>
      <c r="I43" s="48"/>
      <c r="J43" s="48"/>
      <c r="K43" s="48"/>
      <c r="L43" s="48"/>
      <c r="M43" s="48"/>
      <c r="O43" s="48"/>
      <c r="P43" s="48"/>
      <c r="Q43" s="48"/>
      <c r="R43" s="48"/>
      <c r="S43" s="48"/>
      <c r="T43" s="48"/>
      <c r="U43" s="10"/>
      <c r="V43" s="10"/>
      <c r="W43" s="10"/>
      <c r="X43" s="10"/>
      <c r="Y43" s="10"/>
    </row>
    <row r="44" spans="1:25" customFormat="1" ht="15.75" customHeight="1" x14ac:dyDescent="0.3">
      <c r="O44" s="48"/>
      <c r="P44" s="48"/>
      <c r="Q44" s="48"/>
      <c r="R44" s="48"/>
      <c r="S44" s="48"/>
      <c r="T44" s="48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40"/>
      <c r="H45" s="295" t="s">
        <v>51</v>
      </c>
      <c r="I45" s="212" t="s">
        <v>285</v>
      </c>
      <c r="J45" s="212" t="s">
        <v>286</v>
      </c>
      <c r="K45" s="212" t="s">
        <v>287</v>
      </c>
      <c r="L45" s="212" t="s">
        <v>288</v>
      </c>
      <c r="M45" s="212" t="s">
        <v>14</v>
      </c>
      <c r="N45" s="213" t="s">
        <v>289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1545</v>
      </c>
      <c r="C46" s="10"/>
      <c r="D46" s="10"/>
      <c r="E46" s="10"/>
      <c r="F46" s="10"/>
      <c r="G46" s="40"/>
      <c r="H46" s="89" t="s">
        <v>1540</v>
      </c>
      <c r="I46" s="74">
        <v>5</v>
      </c>
      <c r="J46" s="74">
        <v>4</v>
      </c>
      <c r="K46" s="74"/>
      <c r="L46" s="74">
        <v>1</v>
      </c>
      <c r="M46" s="514">
        <v>2723.0139999999997</v>
      </c>
      <c r="N46" s="90">
        <v>8</v>
      </c>
      <c r="O46" s="48"/>
      <c r="P46" s="48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91" t="s">
        <v>1601</v>
      </c>
      <c r="C47" s="10"/>
      <c r="D47" s="10"/>
      <c r="E47" s="10"/>
      <c r="F47" s="10"/>
      <c r="G47" s="40"/>
      <c r="H47" s="300" t="s">
        <v>1544</v>
      </c>
      <c r="I47" s="184">
        <v>5</v>
      </c>
      <c r="J47" s="184">
        <v>4</v>
      </c>
      <c r="K47" s="184"/>
      <c r="L47" s="184">
        <v>1</v>
      </c>
      <c r="M47" s="515">
        <v>2300.0229999999997</v>
      </c>
      <c r="N47" s="185">
        <v>8</v>
      </c>
      <c r="O47" s="48"/>
      <c r="P47" s="48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292</v>
      </c>
      <c r="C48" s="10"/>
      <c r="D48" s="10"/>
      <c r="E48" s="10"/>
      <c r="F48" s="10"/>
      <c r="G48" s="40"/>
      <c r="H48" s="300" t="s">
        <v>1543</v>
      </c>
      <c r="I48" s="184">
        <v>5</v>
      </c>
      <c r="J48" s="184">
        <v>3</v>
      </c>
      <c r="K48" s="184"/>
      <c r="L48" s="184">
        <v>2</v>
      </c>
      <c r="M48" s="515">
        <v>2788.02</v>
      </c>
      <c r="N48" s="185">
        <v>6</v>
      </c>
      <c r="O48" s="48"/>
      <c r="P48" s="48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40"/>
      <c r="F49" s="10"/>
      <c r="G49" s="40"/>
      <c r="H49" s="300" t="s">
        <v>1539</v>
      </c>
      <c r="I49" s="184">
        <v>5</v>
      </c>
      <c r="J49" s="184">
        <v>2</v>
      </c>
      <c r="K49" s="184"/>
      <c r="L49" s="184">
        <v>3</v>
      </c>
      <c r="M49" s="515">
        <v>2619.0160000000005</v>
      </c>
      <c r="N49" s="185">
        <v>4</v>
      </c>
      <c r="O49" s="48"/>
      <c r="P49" s="48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40"/>
      <c r="F50" s="10"/>
      <c r="G50" s="40"/>
      <c r="H50" s="300" t="s">
        <v>1542</v>
      </c>
      <c r="I50" s="184">
        <v>5</v>
      </c>
      <c r="J50" s="184">
        <v>2</v>
      </c>
      <c r="K50" s="184"/>
      <c r="L50" s="184">
        <v>3</v>
      </c>
      <c r="M50" s="515">
        <v>1907.0210000000002</v>
      </c>
      <c r="N50" s="185">
        <v>4</v>
      </c>
      <c r="O50" s="48"/>
      <c r="P50" s="48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40"/>
      <c r="F51" s="10"/>
      <c r="G51" s="40"/>
      <c r="H51" s="301" t="s">
        <v>284</v>
      </c>
      <c r="I51" s="302"/>
      <c r="J51" s="302"/>
      <c r="K51" s="302"/>
      <c r="L51" s="302"/>
      <c r="M51" s="516"/>
      <c r="N51" s="303"/>
      <c r="O51" s="48"/>
      <c r="P51" s="48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8"/>
      <c r="B52" s="78"/>
      <c r="C52" s="78"/>
      <c r="D52" s="78"/>
      <c r="E52" s="78"/>
      <c r="F52" s="78"/>
      <c r="G52" s="466"/>
      <c r="H52" s="78"/>
      <c r="I52" s="78"/>
      <c r="J52" s="78"/>
      <c r="K52" s="78"/>
      <c r="L52" s="78"/>
      <c r="M52" s="78"/>
      <c r="N52" s="78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1191</v>
      </c>
      <c r="B53" s="10"/>
      <c r="C53" s="10"/>
      <c r="D53" s="10"/>
      <c r="E53" s="10"/>
      <c r="F53" s="10"/>
      <c r="G53" s="40"/>
      <c r="H53" s="10"/>
      <c r="I53" s="78"/>
      <c r="J53" s="78"/>
      <c r="K53" s="78"/>
      <c r="L53" s="78"/>
      <c r="M53" s="78"/>
      <c r="N53" s="7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40"/>
      <c r="H54" s="10"/>
      <c r="I54" s="78"/>
      <c r="J54" s="78"/>
      <c r="K54" s="78"/>
      <c r="L54" s="78"/>
      <c r="M54" s="78"/>
      <c r="N54" s="78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1462</v>
      </c>
      <c r="B55" s="10"/>
      <c r="C55" s="10"/>
      <c r="D55" s="10"/>
      <c r="E55" s="106" t="s">
        <v>374</v>
      </c>
      <c r="F55" s="10"/>
      <c r="G55" s="10"/>
      <c r="H55" s="78"/>
      <c r="I55" s="78"/>
      <c r="J55" s="78"/>
      <c r="K55" s="78"/>
      <c r="L55" s="78"/>
      <c r="M55" s="78"/>
      <c r="N55" s="78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375</v>
      </c>
      <c r="B56" s="10"/>
      <c r="C56" s="10"/>
      <c r="D56" s="10"/>
      <c r="E56" s="10"/>
      <c r="F56" s="10"/>
      <c r="G56" s="40"/>
      <c r="H56" s="78"/>
      <c r="I56" s="78"/>
      <c r="J56" s="78"/>
      <c r="K56" s="78"/>
      <c r="L56" s="78"/>
      <c r="M56" s="78"/>
      <c r="N56" s="78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8"/>
      <c r="B57" s="78"/>
      <c r="C57" s="78"/>
      <c r="D57" s="78"/>
      <c r="E57" s="78"/>
      <c r="F57" s="78"/>
      <c r="G57" s="466"/>
      <c r="H57" s="78"/>
      <c r="I57" s="78"/>
      <c r="J57" s="78"/>
      <c r="K57" s="78"/>
      <c r="L57" s="78"/>
      <c r="M57" s="78"/>
      <c r="N57" s="7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8"/>
      <c r="B58" s="78"/>
      <c r="C58" s="78"/>
      <c r="D58" s="78"/>
      <c r="E58" s="78"/>
      <c r="F58" s="78"/>
      <c r="G58" s="466"/>
      <c r="H58" s="78"/>
      <c r="I58" s="78"/>
      <c r="J58" s="78"/>
      <c r="K58" s="78"/>
      <c r="L58" s="78"/>
      <c r="M58" s="78"/>
      <c r="N58" s="78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8"/>
      <c r="B59" s="78"/>
      <c r="C59" s="78"/>
      <c r="D59" s="78"/>
      <c r="E59" s="78"/>
      <c r="F59" s="78"/>
      <c r="G59" s="466"/>
      <c r="H59" s="78"/>
      <c r="I59" s="78"/>
      <c r="J59" s="78"/>
      <c r="K59" s="78"/>
      <c r="L59" s="78"/>
      <c r="M59" s="78"/>
      <c r="N59" s="7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8"/>
      <c r="B60" s="78"/>
      <c r="C60" s="78"/>
      <c r="D60" s="78"/>
      <c r="E60" s="78"/>
      <c r="F60" s="78"/>
      <c r="G60" s="466"/>
      <c r="H60" s="78"/>
      <c r="I60" s="78"/>
      <c r="J60" s="78"/>
      <c r="K60" s="78"/>
      <c r="L60" s="78"/>
      <c r="M60" s="78"/>
      <c r="N60" s="78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8"/>
      <c r="B61" s="78"/>
      <c r="C61" s="78"/>
      <c r="D61" s="78"/>
      <c r="E61" s="78"/>
      <c r="F61" s="78"/>
      <c r="G61" s="466"/>
      <c r="H61" s="78"/>
      <c r="I61" s="78"/>
      <c r="J61" s="78"/>
      <c r="K61" s="78"/>
      <c r="L61" s="78"/>
      <c r="M61" s="78"/>
      <c r="N61" s="78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8"/>
      <c r="B62" s="78"/>
      <c r="C62" s="78"/>
      <c r="D62" s="78"/>
      <c r="E62" s="78"/>
      <c r="F62" s="78"/>
      <c r="G62" s="466"/>
      <c r="H62" s="78"/>
      <c r="I62" s="78"/>
      <c r="J62" s="78"/>
      <c r="K62" s="78"/>
      <c r="L62" s="78"/>
      <c r="M62" s="78"/>
      <c r="N62" s="78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8"/>
      <c r="B63" s="78"/>
      <c r="C63" s="78"/>
      <c r="D63" s="78"/>
      <c r="E63" s="78"/>
      <c r="F63" s="78"/>
      <c r="G63" s="466"/>
      <c r="H63" s="78"/>
      <c r="I63" s="78"/>
      <c r="J63" s="78"/>
      <c r="K63" s="78"/>
      <c r="L63" s="78"/>
      <c r="M63" s="78"/>
      <c r="N63" s="7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8"/>
      <c r="B64" s="78"/>
      <c r="C64" s="78"/>
      <c r="D64" s="78"/>
      <c r="E64" s="78"/>
      <c r="F64" s="78"/>
      <c r="G64" s="466"/>
      <c r="H64" s="78"/>
      <c r="I64" s="78"/>
      <c r="J64" s="78"/>
      <c r="K64" s="78"/>
      <c r="L64" s="78"/>
      <c r="M64" s="78"/>
      <c r="N64" s="78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8"/>
      <c r="B65" s="78"/>
      <c r="C65" s="78"/>
      <c r="D65" s="78"/>
      <c r="E65" s="78"/>
      <c r="F65" s="78"/>
      <c r="G65" s="466"/>
      <c r="H65" s="78"/>
      <c r="I65" s="78"/>
      <c r="J65" s="78"/>
      <c r="K65" s="78"/>
      <c r="L65" s="78"/>
      <c r="M65" s="78"/>
      <c r="N65" s="78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8"/>
      <c r="B66" s="78"/>
      <c r="C66" s="78"/>
      <c r="D66" s="78"/>
      <c r="E66" s="78"/>
      <c r="F66" s="78"/>
      <c r="G66" s="466"/>
      <c r="H66" s="78"/>
      <c r="I66" s="78"/>
      <c r="J66" s="78"/>
      <c r="K66" s="78"/>
      <c r="L66" s="78"/>
      <c r="M66" s="78"/>
      <c r="N66" s="78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8"/>
      <c r="B67" s="78"/>
      <c r="C67" s="78"/>
      <c r="D67" s="78"/>
      <c r="E67" s="78"/>
      <c r="F67" s="78"/>
      <c r="G67" s="466"/>
      <c r="H67" s="78"/>
      <c r="I67" s="78"/>
      <c r="J67" s="78"/>
      <c r="K67" s="78"/>
      <c r="L67" s="78"/>
      <c r="M67" s="78"/>
      <c r="N67" s="78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8"/>
      <c r="B68" s="78"/>
      <c r="C68" s="78"/>
      <c r="D68" s="78"/>
      <c r="E68" s="78"/>
      <c r="F68" s="78"/>
      <c r="G68" s="466"/>
      <c r="H68" s="78"/>
      <c r="I68" s="78"/>
      <c r="J68" s="78"/>
      <c r="K68" s="78"/>
      <c r="L68" s="78"/>
      <c r="M68" s="78"/>
      <c r="N68" s="78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8"/>
      <c r="B69" s="78"/>
      <c r="C69" s="78"/>
      <c r="D69" s="78"/>
      <c r="E69" s="78"/>
      <c r="F69" s="78"/>
      <c r="G69" s="466"/>
      <c r="H69" s="78"/>
      <c r="I69" s="78"/>
      <c r="J69" s="78"/>
      <c r="K69" s="78"/>
      <c r="L69" s="78"/>
      <c r="M69" s="78"/>
      <c r="N69" s="78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8"/>
      <c r="B70" s="78"/>
      <c r="C70" s="78"/>
      <c r="D70" s="78"/>
      <c r="E70" s="78"/>
      <c r="F70" s="78"/>
      <c r="G70" s="466"/>
      <c r="H70" s="78"/>
      <c r="I70" s="78"/>
      <c r="J70" s="78"/>
      <c r="K70" s="78"/>
      <c r="L70" s="78"/>
      <c r="M70" s="78"/>
      <c r="N70" s="78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8"/>
      <c r="B71" s="78"/>
      <c r="C71" s="78"/>
      <c r="D71" s="78"/>
      <c r="E71" s="78"/>
      <c r="F71" s="78"/>
      <c r="G71" s="466"/>
      <c r="H71" s="78"/>
      <c r="I71" s="78"/>
      <c r="J71" s="78"/>
      <c r="K71" s="78"/>
      <c r="L71" s="78"/>
      <c r="M71" s="78"/>
      <c r="N71" s="7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8"/>
      <c r="B72" s="78"/>
      <c r="C72" s="78"/>
      <c r="D72" s="78"/>
      <c r="E72" s="78"/>
      <c r="F72" s="78"/>
      <c r="G72" s="466"/>
      <c r="H72" s="78"/>
      <c r="I72" s="78"/>
      <c r="J72" s="78"/>
      <c r="K72" s="78"/>
      <c r="L72" s="78"/>
      <c r="M72" s="78"/>
      <c r="N72" s="78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8"/>
      <c r="B73" s="78"/>
      <c r="C73" s="78"/>
      <c r="D73" s="78"/>
      <c r="E73" s="78"/>
      <c r="F73" s="78"/>
      <c r="G73" s="466"/>
      <c r="H73" s="78"/>
      <c r="I73" s="78"/>
      <c r="J73" s="78"/>
      <c r="K73" s="78"/>
      <c r="L73" s="78"/>
      <c r="M73" s="78"/>
      <c r="N73" s="7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8"/>
      <c r="B74" s="78"/>
      <c r="C74" s="78"/>
      <c r="D74" s="78"/>
      <c r="E74" s="78"/>
      <c r="F74" s="78"/>
      <c r="G74" s="466"/>
      <c r="H74" s="78"/>
      <c r="I74" s="78"/>
      <c r="J74" s="78"/>
      <c r="K74" s="78"/>
      <c r="L74" s="78"/>
      <c r="M74" s="78"/>
      <c r="N74" s="78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8"/>
      <c r="B75" s="78"/>
      <c r="C75" s="78"/>
      <c r="D75" s="78"/>
      <c r="E75" s="78"/>
      <c r="F75" s="78"/>
      <c r="G75" s="466"/>
      <c r="H75" s="78"/>
      <c r="I75" s="78"/>
      <c r="J75" s="78"/>
      <c r="K75" s="78"/>
      <c r="L75" s="78"/>
      <c r="M75" s="78"/>
      <c r="N75" s="78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8"/>
      <c r="B76" s="78"/>
      <c r="C76" s="78"/>
      <c r="D76" s="78"/>
      <c r="E76" s="78"/>
      <c r="F76" s="78"/>
      <c r="G76" s="466"/>
      <c r="H76" s="78"/>
      <c r="I76" s="78"/>
      <c r="J76" s="78"/>
      <c r="K76" s="78"/>
      <c r="L76" s="78"/>
      <c r="M76" s="78"/>
      <c r="N76" s="7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8"/>
      <c r="B77" s="78"/>
      <c r="C77" s="78"/>
      <c r="D77" s="78"/>
      <c r="E77" s="78"/>
      <c r="F77" s="78"/>
      <c r="G77" s="466"/>
      <c r="H77" s="78"/>
      <c r="I77" s="78"/>
      <c r="J77" s="78"/>
      <c r="K77" s="78"/>
      <c r="L77" s="78"/>
      <c r="M77" s="78"/>
      <c r="N77" s="7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8"/>
      <c r="B78" s="78"/>
      <c r="C78" s="78"/>
      <c r="D78" s="78"/>
      <c r="E78" s="78"/>
      <c r="F78" s="78"/>
      <c r="G78" s="466"/>
      <c r="H78" s="78"/>
      <c r="I78" s="78"/>
      <c r="J78" s="78"/>
      <c r="K78" s="78"/>
      <c r="L78" s="78"/>
      <c r="M78" s="78"/>
      <c r="N78" s="7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8"/>
      <c r="B79" s="78"/>
      <c r="C79" s="78"/>
      <c r="D79" s="78"/>
      <c r="E79" s="78"/>
      <c r="F79" s="78"/>
      <c r="G79" s="466"/>
      <c r="H79" s="78"/>
      <c r="I79" s="78"/>
      <c r="J79" s="78"/>
      <c r="K79" s="78"/>
      <c r="L79" s="78"/>
      <c r="M79" s="78"/>
      <c r="N79" s="7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8"/>
      <c r="B80" s="78"/>
      <c r="C80" s="78"/>
      <c r="D80" s="78"/>
      <c r="E80" s="78"/>
      <c r="F80" s="78"/>
      <c r="G80" s="466"/>
      <c r="H80" s="78"/>
      <c r="I80" s="78"/>
      <c r="J80" s="78"/>
      <c r="K80" s="78"/>
      <c r="L80" s="78"/>
      <c r="M80" s="78"/>
      <c r="N80" s="7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8"/>
      <c r="B81" s="78"/>
      <c r="C81" s="78"/>
      <c r="D81" s="78"/>
      <c r="E81" s="78"/>
      <c r="F81" s="78"/>
      <c r="G81" s="466"/>
      <c r="H81" s="78"/>
      <c r="I81" s="78"/>
      <c r="J81" s="78"/>
      <c r="K81" s="78"/>
      <c r="L81" s="78"/>
      <c r="M81" s="78"/>
      <c r="N81" s="7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8"/>
      <c r="B82" s="78"/>
      <c r="C82" s="78"/>
      <c r="D82" s="78"/>
      <c r="E82" s="78"/>
      <c r="F82" s="78"/>
      <c r="G82" s="466"/>
      <c r="H82" s="78"/>
      <c r="I82" s="78"/>
      <c r="J82" s="78"/>
      <c r="K82" s="78"/>
      <c r="L82" s="78"/>
      <c r="M82" s="78"/>
      <c r="N82" s="7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8"/>
      <c r="B83" s="78"/>
      <c r="C83" s="78"/>
      <c r="D83" s="78"/>
      <c r="E83" s="78"/>
      <c r="F83" s="78"/>
      <c r="G83" s="466"/>
      <c r="H83" s="78"/>
      <c r="I83" s="78"/>
      <c r="J83" s="78"/>
      <c r="K83" s="78"/>
      <c r="L83" s="78"/>
      <c r="M83" s="78"/>
      <c r="N83" s="78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8"/>
      <c r="B84" s="78"/>
      <c r="C84" s="78"/>
      <c r="D84" s="78"/>
      <c r="E84" s="78"/>
      <c r="F84" s="78"/>
      <c r="G84" s="466"/>
      <c r="H84" s="78"/>
      <c r="I84" s="78"/>
      <c r="J84" s="78"/>
      <c r="K84" s="78"/>
      <c r="L84" s="78"/>
      <c r="M84" s="78"/>
      <c r="N84" s="78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8"/>
      <c r="B85" s="78"/>
      <c r="C85" s="78"/>
      <c r="D85" s="78"/>
      <c r="E85" s="78"/>
      <c r="F85" s="78"/>
      <c r="G85" s="466"/>
      <c r="H85" s="78"/>
      <c r="I85" s="78"/>
      <c r="J85" s="78"/>
      <c r="K85" s="78"/>
      <c r="L85" s="78"/>
      <c r="M85" s="78"/>
      <c r="N85" s="78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8"/>
      <c r="B86" s="78"/>
      <c r="C86" s="78"/>
      <c r="D86" s="78"/>
      <c r="E86" s="78"/>
      <c r="F86" s="78"/>
      <c r="G86" s="466"/>
      <c r="H86" s="78"/>
      <c r="I86" s="78"/>
      <c r="J86" s="78"/>
      <c r="K86" s="78"/>
      <c r="L86" s="78"/>
      <c r="M86" s="78"/>
      <c r="N86" s="78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8"/>
      <c r="B87" s="78"/>
      <c r="C87" s="78"/>
      <c r="D87" s="78"/>
      <c r="E87" s="78"/>
      <c r="F87" s="78"/>
      <c r="G87" s="466"/>
      <c r="H87" s="78"/>
      <c r="I87" s="78"/>
      <c r="J87" s="78"/>
      <c r="K87" s="78"/>
      <c r="L87" s="78"/>
      <c r="M87" s="78"/>
      <c r="N87" s="78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8"/>
      <c r="B88" s="78"/>
      <c r="C88" s="78"/>
      <c r="D88" s="78"/>
      <c r="E88" s="78"/>
      <c r="F88" s="78"/>
      <c r="G88" s="466"/>
      <c r="H88" s="78"/>
      <c r="I88" s="78"/>
      <c r="J88" s="78"/>
      <c r="K88" s="78"/>
      <c r="L88" s="78"/>
      <c r="M88" s="78"/>
      <c r="N88" s="78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8"/>
      <c r="B89" s="78"/>
      <c r="C89" s="78"/>
      <c r="D89" s="78"/>
      <c r="E89" s="78"/>
      <c r="F89" s="78"/>
      <c r="G89" s="466"/>
      <c r="H89" s="78"/>
      <c r="I89" s="78"/>
      <c r="J89" s="78"/>
      <c r="K89" s="78"/>
      <c r="L89" s="78"/>
      <c r="M89" s="78"/>
      <c r="N89" s="7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8"/>
      <c r="B90" s="78"/>
      <c r="C90" s="78"/>
      <c r="D90" s="78"/>
      <c r="E90" s="78"/>
      <c r="F90" s="78"/>
      <c r="G90" s="466"/>
      <c r="H90" s="78"/>
      <c r="I90" s="78"/>
      <c r="J90" s="78"/>
      <c r="K90" s="78"/>
      <c r="L90" s="78"/>
      <c r="M90" s="78"/>
      <c r="N90" s="7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8"/>
      <c r="B91" s="78"/>
      <c r="C91" s="78"/>
      <c r="D91" s="78"/>
      <c r="E91" s="78"/>
      <c r="F91" s="78"/>
      <c r="G91" s="466"/>
      <c r="H91" s="78"/>
      <c r="I91" s="78"/>
      <c r="J91" s="78"/>
      <c r="K91" s="78"/>
      <c r="L91" s="78"/>
      <c r="M91" s="78"/>
      <c r="N91" s="7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8"/>
      <c r="B92" s="78"/>
      <c r="C92" s="78"/>
      <c r="D92" s="78"/>
      <c r="E92" s="78"/>
      <c r="F92" s="78"/>
      <c r="G92" s="466"/>
      <c r="H92" s="78"/>
      <c r="I92" s="78"/>
      <c r="J92" s="78"/>
      <c r="K92" s="78"/>
      <c r="L92" s="78"/>
      <c r="M92" s="78"/>
      <c r="N92" s="7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8"/>
      <c r="B93" s="78"/>
      <c r="C93" s="78"/>
      <c r="D93" s="78"/>
      <c r="E93" s="78"/>
      <c r="F93" s="78"/>
      <c r="G93" s="466"/>
      <c r="H93" s="78"/>
      <c r="I93" s="78"/>
      <c r="J93" s="78"/>
      <c r="K93" s="78"/>
      <c r="L93" s="78"/>
      <c r="M93" s="78"/>
      <c r="N93" s="7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8"/>
      <c r="B94" s="78"/>
      <c r="C94" s="78"/>
      <c r="D94" s="78"/>
      <c r="E94" s="78"/>
      <c r="F94" s="78"/>
      <c r="G94" s="466"/>
      <c r="H94" s="78"/>
      <c r="I94" s="78"/>
      <c r="J94" s="78"/>
      <c r="K94" s="78"/>
      <c r="L94" s="78"/>
      <c r="M94" s="78"/>
      <c r="N94" s="7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8"/>
      <c r="B95" s="78"/>
      <c r="C95" s="78"/>
      <c r="D95" s="78"/>
      <c r="E95" s="78"/>
      <c r="F95" s="78"/>
      <c r="G95" s="466"/>
      <c r="H95" s="78"/>
      <c r="I95" s="78"/>
      <c r="J95" s="78"/>
      <c r="K95" s="78"/>
      <c r="L95" s="78"/>
      <c r="M95" s="78"/>
      <c r="N95" s="7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8"/>
      <c r="B96" s="78"/>
      <c r="C96" s="78"/>
      <c r="D96" s="78"/>
      <c r="E96" s="78"/>
      <c r="F96" s="78"/>
      <c r="G96" s="466"/>
      <c r="H96" s="78"/>
      <c r="I96" s="78"/>
      <c r="J96" s="78"/>
      <c r="K96" s="78"/>
      <c r="L96" s="78"/>
      <c r="M96" s="78"/>
      <c r="N96" s="7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8"/>
      <c r="B97" s="78"/>
      <c r="C97" s="78"/>
      <c r="D97" s="78"/>
      <c r="E97" s="78"/>
      <c r="F97" s="78"/>
      <c r="G97" s="466"/>
      <c r="H97" s="78"/>
      <c r="I97" s="78"/>
      <c r="J97" s="78"/>
      <c r="K97" s="78"/>
      <c r="L97" s="78"/>
      <c r="M97" s="78"/>
      <c r="N97" s="78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8"/>
      <c r="B98" s="78"/>
      <c r="C98" s="78"/>
      <c r="D98" s="78"/>
      <c r="E98" s="78"/>
      <c r="F98" s="78"/>
      <c r="G98" s="466"/>
      <c r="H98" s="78"/>
      <c r="I98" s="78"/>
      <c r="J98" s="78"/>
      <c r="K98" s="78"/>
      <c r="L98" s="78"/>
      <c r="M98" s="78"/>
      <c r="N98" s="7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8"/>
      <c r="B99" s="78"/>
      <c r="C99" s="78"/>
      <c r="D99" s="78"/>
      <c r="E99" s="78"/>
      <c r="F99" s="78"/>
      <c r="G99" s="466"/>
      <c r="H99" s="78"/>
      <c r="I99" s="78"/>
      <c r="J99" s="78"/>
      <c r="K99" s="78"/>
      <c r="L99" s="78"/>
      <c r="M99" s="78"/>
      <c r="N99" s="78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8"/>
      <c r="B100" s="78"/>
      <c r="C100" s="78"/>
      <c r="D100" s="78"/>
      <c r="E100" s="78"/>
      <c r="F100" s="78"/>
      <c r="G100" s="466"/>
      <c r="H100" s="78"/>
      <c r="I100" s="78"/>
      <c r="J100" s="78"/>
      <c r="K100" s="78"/>
      <c r="L100" s="78"/>
      <c r="M100" s="78"/>
      <c r="N100" s="78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8"/>
      <c r="B101" s="78"/>
      <c r="C101" s="78"/>
      <c r="D101" s="78"/>
      <c r="E101" s="78"/>
      <c r="F101" s="78"/>
      <c r="G101" s="466"/>
      <c r="H101" s="78"/>
      <c r="I101" s="78"/>
      <c r="J101" s="78"/>
      <c r="K101" s="78"/>
      <c r="L101" s="78"/>
      <c r="M101" s="78"/>
      <c r="N101" s="78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8"/>
      <c r="B102" s="78"/>
      <c r="C102" s="78"/>
      <c r="D102" s="78"/>
      <c r="E102" s="78"/>
      <c r="F102" s="78"/>
      <c r="G102" s="466"/>
      <c r="H102" s="78"/>
      <c r="I102" s="78"/>
      <c r="J102" s="78"/>
      <c r="K102" s="78"/>
      <c r="L102" s="78"/>
      <c r="M102" s="78"/>
      <c r="N102" s="78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8"/>
      <c r="B103" s="78"/>
      <c r="C103" s="78"/>
      <c r="D103" s="78"/>
      <c r="E103" s="78"/>
      <c r="F103" s="78"/>
      <c r="G103" s="466"/>
      <c r="H103" s="78"/>
      <c r="I103" s="78"/>
      <c r="J103" s="78"/>
      <c r="K103" s="78"/>
      <c r="L103" s="78"/>
      <c r="M103" s="78"/>
      <c r="N103" s="78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8"/>
      <c r="B104" s="78"/>
      <c r="C104" s="78"/>
      <c r="D104" s="78"/>
      <c r="E104" s="78"/>
      <c r="F104" s="78"/>
      <c r="G104" s="466"/>
      <c r="H104" s="78"/>
      <c r="I104" s="78"/>
      <c r="J104" s="78"/>
      <c r="K104" s="78"/>
      <c r="L104" s="78"/>
      <c r="M104" s="78"/>
      <c r="N104" s="7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8"/>
      <c r="B105" s="78"/>
      <c r="C105" s="78"/>
      <c r="D105" s="78"/>
      <c r="E105" s="78"/>
      <c r="F105" s="78"/>
      <c r="G105" s="466"/>
      <c r="H105" s="78"/>
      <c r="I105" s="78"/>
      <c r="J105" s="78"/>
      <c r="K105" s="78"/>
      <c r="L105" s="78"/>
      <c r="M105" s="78"/>
      <c r="N105" s="7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8"/>
      <c r="B106" s="78"/>
      <c r="C106" s="78"/>
      <c r="D106" s="78"/>
      <c r="E106" s="78"/>
      <c r="F106" s="78"/>
      <c r="G106" s="466"/>
      <c r="H106" s="78"/>
      <c r="I106" s="78"/>
      <c r="J106" s="78"/>
      <c r="K106" s="78"/>
      <c r="L106" s="78"/>
      <c r="M106" s="78"/>
      <c r="N106" s="7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8"/>
      <c r="B107" s="78"/>
      <c r="C107" s="78"/>
      <c r="D107" s="78"/>
      <c r="E107" s="78"/>
      <c r="F107" s="78"/>
      <c r="G107" s="466"/>
      <c r="H107" s="78"/>
      <c r="I107" s="78"/>
      <c r="J107" s="78"/>
      <c r="K107" s="78"/>
      <c r="L107" s="78"/>
      <c r="M107" s="78"/>
      <c r="N107" s="7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8"/>
      <c r="B108" s="78"/>
      <c r="C108" s="78"/>
      <c r="D108" s="78"/>
      <c r="E108" s="78"/>
      <c r="F108" s="78"/>
      <c r="G108" s="466"/>
      <c r="H108" s="78"/>
      <c r="I108" s="78"/>
      <c r="J108" s="78"/>
      <c r="K108" s="78"/>
      <c r="L108" s="78"/>
      <c r="M108" s="78"/>
      <c r="N108" s="7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8"/>
      <c r="B109" s="78"/>
      <c r="C109" s="78"/>
      <c r="D109" s="78"/>
      <c r="E109" s="78"/>
      <c r="F109" s="78"/>
      <c r="G109" s="466"/>
      <c r="H109" s="78"/>
      <c r="I109" s="78"/>
      <c r="J109" s="78"/>
      <c r="K109" s="78"/>
      <c r="L109" s="78"/>
      <c r="M109" s="78"/>
      <c r="N109" s="7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25B8129-20EC-4D3C-A07B-260341E5B1C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1B5D-06FF-4C78-85E7-D721F0E1B198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536</v>
      </c>
      <c r="C1" s="116"/>
      <c r="D1" s="117"/>
      <c r="E1" s="117"/>
      <c r="F1" s="117"/>
      <c r="G1" s="117"/>
      <c r="H1" s="117"/>
      <c r="I1" s="118" t="s">
        <v>537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21"/>
      <c r="N2" s="123" t="s">
        <v>3</v>
      </c>
      <c r="O2" s="123"/>
      <c r="P2" s="123"/>
      <c r="Q2" s="123"/>
      <c r="R2" s="123"/>
      <c r="S2" s="123"/>
    </row>
    <row r="3" spans="1:25" ht="15.75" customHeight="1" x14ac:dyDescent="0.3">
      <c r="A3" s="124"/>
      <c r="B3" s="125" t="s">
        <v>4</v>
      </c>
      <c r="C3" s="126" t="s">
        <v>538</v>
      </c>
      <c r="D3" s="126"/>
      <c r="E3" s="127" t="s">
        <v>539</v>
      </c>
      <c r="F3" s="125"/>
      <c r="G3" s="125"/>
      <c r="H3" s="125"/>
      <c r="I3" s="125"/>
      <c r="J3" s="125"/>
      <c r="K3" s="124"/>
      <c r="L3" s="125" t="s">
        <v>7</v>
      </c>
      <c r="M3" s="126" t="s">
        <v>540</v>
      </c>
      <c r="N3" s="126"/>
      <c r="O3" s="127" t="s">
        <v>541</v>
      </c>
      <c r="P3" s="125"/>
      <c r="Q3" s="125"/>
      <c r="R3" s="125"/>
      <c r="S3" s="125"/>
      <c r="U3" s="125"/>
      <c r="V3" s="125"/>
      <c r="W3" s="125"/>
      <c r="X3" s="125"/>
      <c r="Y3" s="125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K4" s="128">
        <v>2</v>
      </c>
      <c r="L4" s="129" t="s">
        <v>10</v>
      </c>
      <c r="M4" s="130" t="s">
        <v>11</v>
      </c>
      <c r="N4" s="131"/>
      <c r="O4" s="132"/>
      <c r="P4" s="133" t="s">
        <v>12</v>
      </c>
      <c r="Q4" s="133" t="s">
        <v>13</v>
      </c>
      <c r="R4" s="133" t="s">
        <v>14</v>
      </c>
      <c r="S4" s="134" t="s">
        <v>15</v>
      </c>
    </row>
    <row r="5" spans="1:25" ht="15.75" customHeight="1" x14ac:dyDescent="0.3">
      <c r="A5" s="135">
        <v>5</v>
      </c>
      <c r="B5" s="136" t="s">
        <v>542</v>
      </c>
      <c r="C5" s="136" t="s">
        <v>543</v>
      </c>
      <c r="D5" s="137">
        <v>100</v>
      </c>
      <c r="E5" s="137">
        <v>100</v>
      </c>
      <c r="F5" s="137">
        <f t="shared" ref="F5:F14" si="0">SUM(D5:E5)</f>
        <v>200</v>
      </c>
      <c r="G5" s="137">
        <v>10</v>
      </c>
      <c r="H5" s="18">
        <v>997</v>
      </c>
      <c r="I5" s="138">
        <v>47</v>
      </c>
      <c r="K5" s="135">
        <v>7</v>
      </c>
      <c r="L5" s="136" t="s">
        <v>544</v>
      </c>
      <c r="M5" s="136" t="s">
        <v>545</v>
      </c>
      <c r="N5" s="137">
        <v>98</v>
      </c>
      <c r="O5" s="137">
        <v>98</v>
      </c>
      <c r="P5" s="137">
        <f t="shared" ref="P5:P14" si="1">SUM(N5:O5)</f>
        <v>196</v>
      </c>
      <c r="Q5" s="137">
        <v>9</v>
      </c>
      <c r="R5" s="18">
        <v>972</v>
      </c>
      <c r="S5" s="138">
        <v>41</v>
      </c>
    </row>
    <row r="6" spans="1:25" ht="15.75" customHeight="1" x14ac:dyDescent="0.3">
      <c r="A6" s="139">
        <v>10</v>
      </c>
      <c r="B6" s="140" t="s">
        <v>546</v>
      </c>
      <c r="C6" s="140" t="s">
        <v>545</v>
      </c>
      <c r="D6" s="141">
        <v>99</v>
      </c>
      <c r="E6" s="141">
        <v>98</v>
      </c>
      <c r="F6" s="141">
        <f t="shared" si="0"/>
        <v>197</v>
      </c>
      <c r="G6" s="142">
        <v>7</v>
      </c>
      <c r="H6" s="143">
        <v>993</v>
      </c>
      <c r="I6" s="144">
        <v>43</v>
      </c>
      <c r="K6" s="139">
        <v>10</v>
      </c>
      <c r="L6" s="140" t="s">
        <v>547</v>
      </c>
      <c r="M6" s="140" t="s">
        <v>543</v>
      </c>
      <c r="N6" s="141">
        <v>96</v>
      </c>
      <c r="O6" s="141">
        <v>95</v>
      </c>
      <c r="P6" s="141">
        <f t="shared" si="1"/>
        <v>191</v>
      </c>
      <c r="Q6" s="142">
        <v>2</v>
      </c>
      <c r="R6" s="143">
        <v>976</v>
      </c>
      <c r="S6" s="144">
        <v>40</v>
      </c>
    </row>
    <row r="7" spans="1:25" ht="15.75" customHeight="1" x14ac:dyDescent="0.3">
      <c r="A7" s="139">
        <v>3</v>
      </c>
      <c r="B7" s="140" t="s">
        <v>548</v>
      </c>
      <c r="C7" s="140" t="s">
        <v>549</v>
      </c>
      <c r="D7" s="141">
        <v>100</v>
      </c>
      <c r="E7" s="141">
        <v>100</v>
      </c>
      <c r="F7" s="141">
        <f t="shared" si="0"/>
        <v>200</v>
      </c>
      <c r="G7" s="142">
        <v>10</v>
      </c>
      <c r="H7" s="143">
        <v>992</v>
      </c>
      <c r="I7" s="144">
        <v>42</v>
      </c>
      <c r="J7" s="145"/>
      <c r="K7" s="139">
        <v>2</v>
      </c>
      <c r="L7" s="140" t="s">
        <v>151</v>
      </c>
      <c r="M7" s="140" t="s">
        <v>550</v>
      </c>
      <c r="N7" s="141">
        <v>97</v>
      </c>
      <c r="O7" s="141">
        <v>96</v>
      </c>
      <c r="P7" s="141">
        <f t="shared" si="1"/>
        <v>193</v>
      </c>
      <c r="Q7" s="142">
        <v>4</v>
      </c>
      <c r="R7" s="143">
        <v>969</v>
      </c>
      <c r="S7" s="144">
        <v>36</v>
      </c>
    </row>
    <row r="8" spans="1:25" ht="15.75" customHeight="1" x14ac:dyDescent="0.3">
      <c r="A8" s="139">
        <v>2</v>
      </c>
      <c r="B8" s="140" t="s">
        <v>551</v>
      </c>
      <c r="C8" s="140" t="s">
        <v>140</v>
      </c>
      <c r="D8" s="141">
        <v>99</v>
      </c>
      <c r="E8" s="141">
        <v>97</v>
      </c>
      <c r="F8" s="141">
        <f t="shared" si="0"/>
        <v>196</v>
      </c>
      <c r="G8" s="142">
        <v>4</v>
      </c>
      <c r="H8" s="146">
        <v>991</v>
      </c>
      <c r="I8" s="147">
        <v>38</v>
      </c>
      <c r="K8" s="139">
        <v>3</v>
      </c>
      <c r="L8" s="148" t="s">
        <v>552</v>
      </c>
      <c r="M8" s="140" t="s">
        <v>246</v>
      </c>
      <c r="N8" s="141">
        <v>99</v>
      </c>
      <c r="O8" s="141">
        <v>98</v>
      </c>
      <c r="P8" s="141">
        <f t="shared" si="1"/>
        <v>197</v>
      </c>
      <c r="Q8" s="142">
        <v>10</v>
      </c>
      <c r="R8" s="143">
        <v>967</v>
      </c>
      <c r="S8" s="144">
        <v>33</v>
      </c>
    </row>
    <row r="9" spans="1:25" ht="15.75" customHeight="1" x14ac:dyDescent="0.3">
      <c r="A9" s="139">
        <v>8</v>
      </c>
      <c r="B9" s="140" t="s">
        <v>553</v>
      </c>
      <c r="C9" s="140" t="s">
        <v>149</v>
      </c>
      <c r="D9" s="141">
        <v>99</v>
      </c>
      <c r="E9" s="141">
        <v>98</v>
      </c>
      <c r="F9" s="141">
        <f t="shared" si="0"/>
        <v>197</v>
      </c>
      <c r="G9" s="142">
        <v>7</v>
      </c>
      <c r="H9" s="143">
        <v>986</v>
      </c>
      <c r="I9" s="144">
        <v>35</v>
      </c>
      <c r="K9" s="139">
        <v>4</v>
      </c>
      <c r="L9" s="140" t="s">
        <v>554</v>
      </c>
      <c r="M9" s="140" t="s">
        <v>149</v>
      </c>
      <c r="N9" s="141">
        <v>99</v>
      </c>
      <c r="O9" s="141">
        <v>97</v>
      </c>
      <c r="P9" s="141">
        <f t="shared" si="1"/>
        <v>196</v>
      </c>
      <c r="Q9" s="142">
        <v>9</v>
      </c>
      <c r="R9" s="143">
        <v>965</v>
      </c>
      <c r="S9" s="144">
        <v>31</v>
      </c>
    </row>
    <row r="10" spans="1:25" ht="15.75" customHeight="1" x14ac:dyDescent="0.3">
      <c r="A10" s="139">
        <v>1</v>
      </c>
      <c r="B10" s="140" t="s">
        <v>555</v>
      </c>
      <c r="C10" s="140" t="s">
        <v>556</v>
      </c>
      <c r="D10" s="141">
        <v>99</v>
      </c>
      <c r="E10" s="141">
        <v>98</v>
      </c>
      <c r="F10" s="141">
        <f t="shared" si="0"/>
        <v>197</v>
      </c>
      <c r="G10" s="142">
        <v>7</v>
      </c>
      <c r="H10" s="146">
        <v>987</v>
      </c>
      <c r="I10" s="147">
        <v>34</v>
      </c>
      <c r="K10" s="139">
        <v>6</v>
      </c>
      <c r="L10" s="140" t="s">
        <v>323</v>
      </c>
      <c r="M10" s="140" t="s">
        <v>90</v>
      </c>
      <c r="N10" s="141">
        <v>99</v>
      </c>
      <c r="O10" s="141">
        <v>95</v>
      </c>
      <c r="P10" s="141">
        <f t="shared" si="1"/>
        <v>194</v>
      </c>
      <c r="Q10" s="142">
        <v>6</v>
      </c>
      <c r="R10" s="143">
        <v>960</v>
      </c>
      <c r="S10" s="144">
        <v>28</v>
      </c>
    </row>
    <row r="11" spans="1:25" ht="15.75" customHeight="1" x14ac:dyDescent="0.3">
      <c r="A11" s="139">
        <v>7</v>
      </c>
      <c r="B11" s="140" t="s">
        <v>557</v>
      </c>
      <c r="C11" s="140" t="s">
        <v>558</v>
      </c>
      <c r="D11" s="141">
        <v>100</v>
      </c>
      <c r="E11" s="141">
        <v>98</v>
      </c>
      <c r="F11" s="141">
        <f t="shared" si="0"/>
        <v>198</v>
      </c>
      <c r="G11" s="142">
        <v>8</v>
      </c>
      <c r="H11" s="143">
        <v>977</v>
      </c>
      <c r="I11" s="144">
        <v>24</v>
      </c>
      <c r="K11" s="139">
        <v>5</v>
      </c>
      <c r="L11" s="140" t="s">
        <v>559</v>
      </c>
      <c r="M11" s="140" t="s">
        <v>140</v>
      </c>
      <c r="N11" s="141">
        <v>99</v>
      </c>
      <c r="O11" s="141">
        <v>96</v>
      </c>
      <c r="P11" s="141">
        <f t="shared" si="1"/>
        <v>195</v>
      </c>
      <c r="Q11" s="142">
        <v>7</v>
      </c>
      <c r="R11" s="143">
        <v>960</v>
      </c>
      <c r="S11" s="144">
        <v>26</v>
      </c>
    </row>
    <row r="12" spans="1:25" ht="15.75" customHeight="1" x14ac:dyDescent="0.3">
      <c r="A12" s="139">
        <v>4</v>
      </c>
      <c r="B12" s="140" t="s">
        <v>560</v>
      </c>
      <c r="C12" s="140" t="s">
        <v>140</v>
      </c>
      <c r="D12" s="141">
        <v>99</v>
      </c>
      <c r="E12" s="141">
        <v>96</v>
      </c>
      <c r="F12" s="141">
        <f t="shared" si="0"/>
        <v>195</v>
      </c>
      <c r="G12" s="142">
        <v>2</v>
      </c>
      <c r="H12" s="143">
        <v>977</v>
      </c>
      <c r="I12" s="144">
        <v>19</v>
      </c>
      <c r="K12" s="139">
        <v>8</v>
      </c>
      <c r="L12" s="140" t="s">
        <v>561</v>
      </c>
      <c r="M12" s="140" t="s">
        <v>558</v>
      </c>
      <c r="N12" s="141">
        <v>98</v>
      </c>
      <c r="O12" s="141">
        <v>95</v>
      </c>
      <c r="P12" s="141">
        <f t="shared" si="1"/>
        <v>193</v>
      </c>
      <c r="Q12" s="142">
        <v>4</v>
      </c>
      <c r="R12" s="143">
        <v>961</v>
      </c>
      <c r="S12" s="144">
        <v>24</v>
      </c>
    </row>
    <row r="13" spans="1:25" ht="15.75" customHeight="1" x14ac:dyDescent="0.3">
      <c r="A13" s="139">
        <v>6</v>
      </c>
      <c r="B13" s="140" t="s">
        <v>562</v>
      </c>
      <c r="C13" s="140" t="s">
        <v>129</v>
      </c>
      <c r="D13" s="141">
        <v>99</v>
      </c>
      <c r="E13" s="141">
        <v>97</v>
      </c>
      <c r="F13" s="141">
        <f t="shared" si="0"/>
        <v>196</v>
      </c>
      <c r="G13" s="142">
        <v>4</v>
      </c>
      <c r="H13" s="143">
        <v>963</v>
      </c>
      <c r="I13" s="144">
        <v>13</v>
      </c>
      <c r="K13" s="139">
        <v>9</v>
      </c>
      <c r="L13" s="140" t="s">
        <v>563</v>
      </c>
      <c r="M13" s="140" t="s">
        <v>564</v>
      </c>
      <c r="N13" s="141">
        <v>97</v>
      </c>
      <c r="O13" s="141">
        <v>97</v>
      </c>
      <c r="P13" s="141">
        <f t="shared" si="1"/>
        <v>194</v>
      </c>
      <c r="Q13" s="142">
        <v>6</v>
      </c>
      <c r="R13" s="143">
        <v>944</v>
      </c>
      <c r="S13" s="144">
        <v>18</v>
      </c>
    </row>
    <row r="14" spans="1:25" ht="15.75" customHeight="1" x14ac:dyDescent="0.3">
      <c r="A14" s="149">
        <v>9</v>
      </c>
      <c r="B14" s="150" t="s">
        <v>565</v>
      </c>
      <c r="C14" s="150" t="s">
        <v>550</v>
      </c>
      <c r="D14" s="151">
        <v>97</v>
      </c>
      <c r="E14" s="151">
        <v>96</v>
      </c>
      <c r="F14" s="151">
        <f t="shared" si="0"/>
        <v>193</v>
      </c>
      <c r="G14" s="152">
        <v>1</v>
      </c>
      <c r="H14" s="153">
        <v>961</v>
      </c>
      <c r="I14" s="154">
        <v>8</v>
      </c>
      <c r="K14" s="149">
        <v>1</v>
      </c>
      <c r="L14" s="150" t="s">
        <v>566</v>
      </c>
      <c r="M14" s="150" t="s">
        <v>140</v>
      </c>
      <c r="N14" s="151">
        <v>96</v>
      </c>
      <c r="O14" s="151">
        <v>95</v>
      </c>
      <c r="P14" s="151">
        <f t="shared" si="1"/>
        <v>191</v>
      </c>
      <c r="Q14" s="152">
        <v>2</v>
      </c>
      <c r="R14" s="155">
        <v>953</v>
      </c>
      <c r="S14" s="156">
        <v>14</v>
      </c>
    </row>
    <row r="15" spans="1:25" ht="15.75" customHeight="1" x14ac:dyDescent="0.3"/>
    <row r="16" spans="1:25" ht="15.75" customHeight="1" x14ac:dyDescent="0.3">
      <c r="A16" s="124"/>
      <c r="B16" s="125" t="s">
        <v>48</v>
      </c>
      <c r="C16" s="126" t="s">
        <v>567</v>
      </c>
      <c r="D16" s="126"/>
      <c r="E16" s="127" t="s">
        <v>568</v>
      </c>
      <c r="F16" s="125"/>
      <c r="G16" s="125"/>
      <c r="H16" s="125"/>
      <c r="I16" s="125"/>
      <c r="K16" s="124"/>
      <c r="L16" s="125" t="s">
        <v>51</v>
      </c>
      <c r="M16" s="126" t="s">
        <v>569</v>
      </c>
      <c r="N16" s="126"/>
      <c r="O16" s="127" t="s">
        <v>570</v>
      </c>
      <c r="P16" s="125"/>
      <c r="Q16" s="125"/>
      <c r="R16" s="125"/>
      <c r="S16" s="125"/>
    </row>
    <row r="17" spans="1:19" ht="15.75" customHeight="1" x14ac:dyDescent="0.3">
      <c r="A17" s="128">
        <v>2</v>
      </c>
      <c r="B17" s="129" t="s">
        <v>10</v>
      </c>
      <c r="C17" s="130" t="s">
        <v>11</v>
      </c>
      <c r="D17" s="157"/>
      <c r="E17" s="158"/>
      <c r="F17" s="159" t="s">
        <v>12</v>
      </c>
      <c r="G17" s="159" t="s">
        <v>13</v>
      </c>
      <c r="H17" s="159" t="s">
        <v>14</v>
      </c>
      <c r="I17" s="160" t="s">
        <v>15</v>
      </c>
      <c r="K17" s="161">
        <v>2</v>
      </c>
      <c r="L17" s="162" t="s">
        <v>10</v>
      </c>
      <c r="M17" s="163" t="s">
        <v>11</v>
      </c>
      <c r="N17" s="157"/>
      <c r="O17" s="158"/>
      <c r="P17" s="159" t="s">
        <v>12</v>
      </c>
      <c r="Q17" s="159" t="s">
        <v>13</v>
      </c>
      <c r="R17" s="159" t="s">
        <v>14</v>
      </c>
      <c r="S17" s="160" t="s">
        <v>15</v>
      </c>
    </row>
    <row r="18" spans="1:19" ht="15.75" customHeight="1" x14ac:dyDescent="0.3">
      <c r="A18" s="164">
        <v>9</v>
      </c>
      <c r="B18" s="165" t="s">
        <v>571</v>
      </c>
      <c r="C18" s="165" t="s">
        <v>545</v>
      </c>
      <c r="D18" s="166">
        <v>97</v>
      </c>
      <c r="E18" s="166">
        <v>96</v>
      </c>
      <c r="F18" s="166">
        <f t="shared" ref="F18:F27" si="2">SUM(D18:E18)</f>
        <v>193</v>
      </c>
      <c r="G18" s="166">
        <v>8</v>
      </c>
      <c r="H18" s="18">
        <v>967</v>
      </c>
      <c r="I18" s="138">
        <v>41</v>
      </c>
      <c r="K18" s="164">
        <v>3</v>
      </c>
      <c r="L18" s="165" t="s">
        <v>572</v>
      </c>
      <c r="M18" s="165" t="s">
        <v>549</v>
      </c>
      <c r="N18" s="166">
        <v>99</v>
      </c>
      <c r="O18" s="166">
        <v>98</v>
      </c>
      <c r="P18" s="166">
        <f t="shared" ref="P18:P27" si="3">SUM(N18:O18)</f>
        <v>197</v>
      </c>
      <c r="Q18" s="166">
        <v>10</v>
      </c>
      <c r="R18" s="18">
        <v>986</v>
      </c>
      <c r="S18" s="138">
        <v>48</v>
      </c>
    </row>
    <row r="19" spans="1:19" ht="15.75" customHeight="1" x14ac:dyDescent="0.3">
      <c r="A19" s="139">
        <v>3</v>
      </c>
      <c r="B19" s="140" t="s">
        <v>573</v>
      </c>
      <c r="C19" s="140" t="s">
        <v>550</v>
      </c>
      <c r="D19" s="141">
        <v>97</v>
      </c>
      <c r="E19" s="141">
        <v>97</v>
      </c>
      <c r="F19" s="141">
        <f t="shared" si="2"/>
        <v>194</v>
      </c>
      <c r="G19" s="142">
        <v>9</v>
      </c>
      <c r="H19" s="143">
        <v>961</v>
      </c>
      <c r="I19" s="144">
        <v>39</v>
      </c>
      <c r="K19" s="139">
        <v>7</v>
      </c>
      <c r="L19" s="140" t="s">
        <v>574</v>
      </c>
      <c r="M19" s="140" t="s">
        <v>575</v>
      </c>
      <c r="N19" s="141">
        <v>97</v>
      </c>
      <c r="O19" s="141">
        <v>96</v>
      </c>
      <c r="P19" s="141">
        <f t="shared" si="3"/>
        <v>193</v>
      </c>
      <c r="Q19" s="142">
        <v>9</v>
      </c>
      <c r="R19" s="143">
        <v>955</v>
      </c>
      <c r="S19" s="144">
        <v>43</v>
      </c>
    </row>
    <row r="20" spans="1:19" ht="15.75" customHeight="1" x14ac:dyDescent="0.3">
      <c r="A20" s="139">
        <v>10</v>
      </c>
      <c r="B20" s="140" t="s">
        <v>576</v>
      </c>
      <c r="C20" s="140" t="s">
        <v>545</v>
      </c>
      <c r="D20" s="141">
        <v>98</v>
      </c>
      <c r="E20" s="141">
        <v>97</v>
      </c>
      <c r="F20" s="141">
        <f t="shared" si="2"/>
        <v>195</v>
      </c>
      <c r="G20" s="142">
        <v>10</v>
      </c>
      <c r="H20" s="143">
        <v>960</v>
      </c>
      <c r="I20" s="144">
        <v>38</v>
      </c>
      <c r="K20" s="139">
        <v>8</v>
      </c>
      <c r="L20" s="140" t="s">
        <v>577</v>
      </c>
      <c r="M20" s="140" t="s">
        <v>149</v>
      </c>
      <c r="N20" s="141">
        <v>96</v>
      </c>
      <c r="O20" s="141">
        <v>93</v>
      </c>
      <c r="P20" s="141">
        <f t="shared" si="3"/>
        <v>189</v>
      </c>
      <c r="Q20" s="142">
        <v>8</v>
      </c>
      <c r="R20" s="143">
        <v>941</v>
      </c>
      <c r="S20" s="144">
        <v>35</v>
      </c>
    </row>
    <row r="21" spans="1:19" ht="15.75" customHeight="1" x14ac:dyDescent="0.3">
      <c r="A21" s="139">
        <v>5</v>
      </c>
      <c r="B21" s="140" t="s">
        <v>578</v>
      </c>
      <c r="C21" s="140" t="s">
        <v>556</v>
      </c>
      <c r="D21" s="141">
        <v>97</v>
      </c>
      <c r="E21" s="141">
        <v>95</v>
      </c>
      <c r="F21" s="141">
        <f t="shared" si="2"/>
        <v>192</v>
      </c>
      <c r="G21" s="142">
        <v>7</v>
      </c>
      <c r="H21" s="143">
        <v>956</v>
      </c>
      <c r="I21" s="144">
        <v>30</v>
      </c>
      <c r="K21" s="139">
        <v>6</v>
      </c>
      <c r="L21" s="140" t="s">
        <v>579</v>
      </c>
      <c r="M21" s="140" t="s">
        <v>575</v>
      </c>
      <c r="N21" s="141">
        <v>95</v>
      </c>
      <c r="O21" s="141">
        <v>91</v>
      </c>
      <c r="P21" s="141">
        <f t="shared" si="3"/>
        <v>186</v>
      </c>
      <c r="Q21" s="142">
        <v>4</v>
      </c>
      <c r="R21" s="143">
        <v>947</v>
      </c>
      <c r="S21" s="144">
        <v>33</v>
      </c>
    </row>
    <row r="22" spans="1:19" ht="15.75" customHeight="1" x14ac:dyDescent="0.3">
      <c r="A22" s="139">
        <v>7</v>
      </c>
      <c r="B22" s="140" t="s">
        <v>217</v>
      </c>
      <c r="C22" s="140" t="s">
        <v>129</v>
      </c>
      <c r="D22" s="141">
        <v>95</v>
      </c>
      <c r="E22" s="141">
        <v>94</v>
      </c>
      <c r="F22" s="141">
        <f t="shared" si="2"/>
        <v>189</v>
      </c>
      <c r="G22" s="142">
        <v>4</v>
      </c>
      <c r="H22" s="143">
        <v>948</v>
      </c>
      <c r="I22" s="144">
        <v>28</v>
      </c>
      <c r="K22" s="139">
        <v>9</v>
      </c>
      <c r="L22" s="140" t="s">
        <v>580</v>
      </c>
      <c r="M22" s="140" t="s">
        <v>543</v>
      </c>
      <c r="N22" s="141">
        <v>95</v>
      </c>
      <c r="O22" s="141">
        <v>94</v>
      </c>
      <c r="P22" s="141">
        <f t="shared" si="3"/>
        <v>189</v>
      </c>
      <c r="Q22" s="142">
        <v>8</v>
      </c>
      <c r="R22" s="143">
        <v>942</v>
      </c>
      <c r="S22" s="144">
        <v>33</v>
      </c>
    </row>
    <row r="23" spans="1:19" ht="15.75" customHeight="1" x14ac:dyDescent="0.3">
      <c r="A23" s="139">
        <v>4</v>
      </c>
      <c r="B23" s="140" t="s">
        <v>581</v>
      </c>
      <c r="C23" s="140" t="s">
        <v>149</v>
      </c>
      <c r="D23" s="141">
        <v>96</v>
      </c>
      <c r="E23" s="141">
        <v>89</v>
      </c>
      <c r="F23" s="141">
        <f t="shared" si="2"/>
        <v>185</v>
      </c>
      <c r="G23" s="142">
        <v>1</v>
      </c>
      <c r="H23" s="143">
        <v>945</v>
      </c>
      <c r="I23" s="144">
        <v>26</v>
      </c>
      <c r="K23" s="139">
        <v>5</v>
      </c>
      <c r="L23" s="140" t="s">
        <v>582</v>
      </c>
      <c r="M23" s="140" t="s">
        <v>543</v>
      </c>
      <c r="N23" s="141">
        <v>96</v>
      </c>
      <c r="O23" s="141">
        <v>93</v>
      </c>
      <c r="P23" s="141">
        <f t="shared" si="3"/>
        <v>189</v>
      </c>
      <c r="Q23" s="142">
        <v>8</v>
      </c>
      <c r="R23" s="143">
        <v>944</v>
      </c>
      <c r="S23" s="144">
        <v>32</v>
      </c>
    </row>
    <row r="24" spans="1:19" ht="15.75" customHeight="1" x14ac:dyDescent="0.3">
      <c r="A24" s="139">
        <v>2</v>
      </c>
      <c r="B24" s="140" t="s">
        <v>583</v>
      </c>
      <c r="C24" s="140" t="s">
        <v>140</v>
      </c>
      <c r="D24" s="141">
        <v>97</v>
      </c>
      <c r="E24" s="141">
        <v>95</v>
      </c>
      <c r="F24" s="141">
        <f t="shared" si="2"/>
        <v>192</v>
      </c>
      <c r="G24" s="142">
        <v>7</v>
      </c>
      <c r="H24" s="143">
        <v>948</v>
      </c>
      <c r="I24" s="144">
        <v>24</v>
      </c>
      <c r="K24" s="139">
        <v>10</v>
      </c>
      <c r="L24" s="140" t="s">
        <v>584</v>
      </c>
      <c r="M24" s="140" t="s">
        <v>543</v>
      </c>
      <c r="N24" s="141">
        <v>92</v>
      </c>
      <c r="O24" s="141">
        <v>90</v>
      </c>
      <c r="P24" s="141">
        <f t="shared" si="3"/>
        <v>182</v>
      </c>
      <c r="Q24" s="142">
        <v>2</v>
      </c>
      <c r="R24" s="143">
        <v>925</v>
      </c>
      <c r="S24" s="144">
        <v>23</v>
      </c>
    </row>
    <row r="25" spans="1:19" ht="15.75" customHeight="1" x14ac:dyDescent="0.3">
      <c r="A25" s="139">
        <v>8</v>
      </c>
      <c r="B25" s="140" t="s">
        <v>585</v>
      </c>
      <c r="C25" s="140" t="s">
        <v>543</v>
      </c>
      <c r="D25" s="141">
        <v>96</v>
      </c>
      <c r="E25" s="141">
        <v>92</v>
      </c>
      <c r="F25" s="141">
        <f t="shared" si="2"/>
        <v>188</v>
      </c>
      <c r="G25" s="142">
        <v>3</v>
      </c>
      <c r="H25" s="143">
        <v>945</v>
      </c>
      <c r="I25" s="144">
        <v>23</v>
      </c>
      <c r="K25" s="139">
        <v>4</v>
      </c>
      <c r="L25" s="140" t="s">
        <v>586</v>
      </c>
      <c r="M25" s="140" t="s">
        <v>575</v>
      </c>
      <c r="N25" s="141">
        <v>96</v>
      </c>
      <c r="O25" s="141">
        <v>91</v>
      </c>
      <c r="P25" s="141">
        <f t="shared" si="3"/>
        <v>187</v>
      </c>
      <c r="Q25" s="142">
        <v>5</v>
      </c>
      <c r="R25" s="143">
        <v>920</v>
      </c>
      <c r="S25" s="144">
        <v>21</v>
      </c>
    </row>
    <row r="26" spans="1:19" ht="15.75" customHeight="1" x14ac:dyDescent="0.3">
      <c r="A26" s="139">
        <v>6</v>
      </c>
      <c r="B26" s="140" t="s">
        <v>544</v>
      </c>
      <c r="C26" s="140" t="s">
        <v>550</v>
      </c>
      <c r="D26" s="141">
        <v>96</v>
      </c>
      <c r="E26" s="141">
        <v>91</v>
      </c>
      <c r="F26" s="141">
        <f t="shared" si="2"/>
        <v>187</v>
      </c>
      <c r="G26" s="142">
        <v>2</v>
      </c>
      <c r="H26" s="143">
        <v>943</v>
      </c>
      <c r="I26" s="144">
        <v>22</v>
      </c>
      <c r="K26" s="139">
        <v>1</v>
      </c>
      <c r="L26" s="140" t="s">
        <v>587</v>
      </c>
      <c r="M26" s="140" t="s">
        <v>558</v>
      </c>
      <c r="N26" s="141">
        <v>93</v>
      </c>
      <c r="O26" s="141">
        <v>93</v>
      </c>
      <c r="P26" s="141">
        <f t="shared" si="3"/>
        <v>186</v>
      </c>
      <c r="Q26" s="142">
        <v>4</v>
      </c>
      <c r="R26" s="146">
        <v>903</v>
      </c>
      <c r="S26" s="147">
        <v>14</v>
      </c>
    </row>
    <row r="27" spans="1:19" ht="15.75" customHeight="1" x14ac:dyDescent="0.3">
      <c r="A27" s="149">
        <v>1</v>
      </c>
      <c r="B27" s="150" t="s">
        <v>588</v>
      </c>
      <c r="C27" s="150" t="s">
        <v>149</v>
      </c>
      <c r="D27" s="151">
        <v>98</v>
      </c>
      <c r="E27" s="151">
        <v>94</v>
      </c>
      <c r="F27" s="151">
        <f t="shared" si="2"/>
        <v>192</v>
      </c>
      <c r="G27" s="152">
        <v>7</v>
      </c>
      <c r="H27" s="155">
        <v>941</v>
      </c>
      <c r="I27" s="156">
        <v>19</v>
      </c>
      <c r="K27" s="149">
        <v>2</v>
      </c>
      <c r="L27" s="150" t="s">
        <v>589</v>
      </c>
      <c r="M27" s="150" t="s">
        <v>590</v>
      </c>
      <c r="N27" s="151" t="s">
        <v>42</v>
      </c>
      <c r="O27" s="151"/>
      <c r="P27" s="151">
        <f t="shared" si="3"/>
        <v>0</v>
      </c>
      <c r="Q27" s="152">
        <v>0</v>
      </c>
      <c r="R27" s="153">
        <v>456</v>
      </c>
      <c r="S27" s="154">
        <v>3</v>
      </c>
    </row>
    <row r="28" spans="1:19" ht="15.75" customHeight="1" x14ac:dyDescent="0.3"/>
    <row r="29" spans="1:19" ht="15.75" customHeight="1" x14ac:dyDescent="0.3">
      <c r="A29" s="124"/>
      <c r="B29" s="125" t="s">
        <v>81</v>
      </c>
      <c r="C29" s="126" t="s">
        <v>507</v>
      </c>
      <c r="D29" s="126"/>
      <c r="E29" s="127" t="s">
        <v>462</v>
      </c>
      <c r="F29" s="125"/>
      <c r="G29" s="125"/>
      <c r="H29" s="125"/>
      <c r="I29" s="125"/>
      <c r="K29" s="124"/>
      <c r="L29" s="125" t="s">
        <v>84</v>
      </c>
      <c r="M29" s="126" t="s">
        <v>591</v>
      </c>
      <c r="N29" s="126"/>
      <c r="O29" s="127" t="s">
        <v>468</v>
      </c>
      <c r="P29" s="125"/>
      <c r="Q29" s="125"/>
      <c r="R29" s="125"/>
      <c r="S29" s="125"/>
    </row>
    <row r="30" spans="1:19" ht="15.75" customHeight="1" x14ac:dyDescent="0.3">
      <c r="A30" s="161">
        <v>2</v>
      </c>
      <c r="B30" s="162" t="s">
        <v>10</v>
      </c>
      <c r="C30" s="163" t="s">
        <v>11</v>
      </c>
      <c r="D30" s="157"/>
      <c r="E30" s="158"/>
      <c r="F30" s="159" t="s">
        <v>12</v>
      </c>
      <c r="G30" s="159" t="s">
        <v>13</v>
      </c>
      <c r="H30" s="159" t="s">
        <v>14</v>
      </c>
      <c r="I30" s="160" t="s">
        <v>15</v>
      </c>
      <c r="K30" s="161">
        <v>2</v>
      </c>
      <c r="L30" s="162" t="s">
        <v>10</v>
      </c>
      <c r="M30" s="163" t="s">
        <v>11</v>
      </c>
      <c r="N30" s="157"/>
      <c r="O30" s="158"/>
      <c r="P30" s="159" t="s">
        <v>12</v>
      </c>
      <c r="Q30" s="159" t="s">
        <v>13</v>
      </c>
      <c r="R30" s="159" t="s">
        <v>14</v>
      </c>
      <c r="S30" s="160" t="s">
        <v>15</v>
      </c>
    </row>
    <row r="31" spans="1:19" ht="15.75" customHeight="1" x14ac:dyDescent="0.3">
      <c r="A31" s="164">
        <v>8</v>
      </c>
      <c r="B31" s="165" t="s">
        <v>592</v>
      </c>
      <c r="C31" s="165" t="s">
        <v>558</v>
      </c>
      <c r="D31" s="166">
        <v>97</v>
      </c>
      <c r="E31" s="166">
        <v>91</v>
      </c>
      <c r="F31" s="166">
        <f t="shared" ref="F31:F39" si="4">SUM(D31:E31)</f>
        <v>188</v>
      </c>
      <c r="G31" s="166">
        <v>7</v>
      </c>
      <c r="H31" s="18">
        <v>940</v>
      </c>
      <c r="I31" s="138">
        <v>38</v>
      </c>
      <c r="K31" s="164">
        <v>8</v>
      </c>
      <c r="L31" s="165" t="s">
        <v>593</v>
      </c>
      <c r="M31" s="165" t="s">
        <v>129</v>
      </c>
      <c r="N31" s="166">
        <v>90</v>
      </c>
      <c r="O31" s="166">
        <v>88</v>
      </c>
      <c r="P31" s="166">
        <f t="shared" ref="P31:P36" si="5">SUM(N31:O31)</f>
        <v>178</v>
      </c>
      <c r="Q31" s="166">
        <v>7</v>
      </c>
      <c r="R31" s="18">
        <v>913</v>
      </c>
      <c r="S31" s="138">
        <v>40</v>
      </c>
    </row>
    <row r="32" spans="1:19" ht="15.75" customHeight="1" x14ac:dyDescent="0.3">
      <c r="A32" s="139">
        <v>1</v>
      </c>
      <c r="B32" s="140" t="s">
        <v>594</v>
      </c>
      <c r="C32" s="140" t="s">
        <v>90</v>
      </c>
      <c r="D32" s="141">
        <v>97</v>
      </c>
      <c r="E32" s="141">
        <v>83</v>
      </c>
      <c r="F32" s="141">
        <f t="shared" si="4"/>
        <v>180</v>
      </c>
      <c r="G32" s="142">
        <v>3</v>
      </c>
      <c r="H32" s="146">
        <v>940</v>
      </c>
      <c r="I32" s="147">
        <v>35</v>
      </c>
      <c r="K32" s="139">
        <v>3</v>
      </c>
      <c r="L32" s="140" t="s">
        <v>595</v>
      </c>
      <c r="M32" s="140" t="s">
        <v>545</v>
      </c>
      <c r="N32" s="141">
        <v>96</v>
      </c>
      <c r="O32" s="141">
        <v>91</v>
      </c>
      <c r="P32" s="141">
        <f t="shared" si="5"/>
        <v>187</v>
      </c>
      <c r="Q32" s="142">
        <v>9</v>
      </c>
      <c r="R32" s="143">
        <v>910</v>
      </c>
      <c r="S32" s="144">
        <v>35</v>
      </c>
    </row>
    <row r="33" spans="1:19" ht="15.75" customHeight="1" x14ac:dyDescent="0.3">
      <c r="A33" s="139">
        <v>6</v>
      </c>
      <c r="B33" s="140" t="s">
        <v>30</v>
      </c>
      <c r="C33" s="140" t="s">
        <v>558</v>
      </c>
      <c r="D33" s="141">
        <v>94</v>
      </c>
      <c r="E33" s="141">
        <v>91</v>
      </c>
      <c r="F33" s="141">
        <f t="shared" si="4"/>
        <v>185</v>
      </c>
      <c r="G33" s="142">
        <v>6</v>
      </c>
      <c r="H33" s="143">
        <v>932</v>
      </c>
      <c r="I33" s="144">
        <v>33</v>
      </c>
      <c r="K33" s="139">
        <v>2</v>
      </c>
      <c r="L33" s="140" t="s">
        <v>596</v>
      </c>
      <c r="M33" s="140" t="s">
        <v>575</v>
      </c>
      <c r="N33" s="141">
        <v>91</v>
      </c>
      <c r="O33" s="141">
        <v>90</v>
      </c>
      <c r="P33" s="141">
        <f t="shared" si="5"/>
        <v>181</v>
      </c>
      <c r="Q33" s="142">
        <v>8</v>
      </c>
      <c r="R33" s="143">
        <v>901</v>
      </c>
      <c r="S33" s="144">
        <v>34</v>
      </c>
    </row>
    <row r="34" spans="1:19" ht="15.75" customHeight="1" x14ac:dyDescent="0.3">
      <c r="A34" s="139">
        <v>4</v>
      </c>
      <c r="B34" s="140" t="s">
        <v>597</v>
      </c>
      <c r="C34" s="140" t="s">
        <v>558</v>
      </c>
      <c r="D34" s="141">
        <v>96</v>
      </c>
      <c r="E34" s="141">
        <v>94</v>
      </c>
      <c r="F34" s="141">
        <f t="shared" si="4"/>
        <v>190</v>
      </c>
      <c r="G34" s="142">
        <v>9</v>
      </c>
      <c r="H34" s="143">
        <v>928</v>
      </c>
      <c r="I34" s="144">
        <v>31</v>
      </c>
      <c r="K34" s="139">
        <v>7</v>
      </c>
      <c r="L34" s="140" t="s">
        <v>598</v>
      </c>
      <c r="M34" s="140" t="s">
        <v>575</v>
      </c>
      <c r="N34" s="141">
        <v>89</v>
      </c>
      <c r="O34" s="141">
        <v>89</v>
      </c>
      <c r="P34" s="141">
        <f t="shared" si="5"/>
        <v>178</v>
      </c>
      <c r="Q34" s="142">
        <v>7</v>
      </c>
      <c r="R34" s="143">
        <v>894</v>
      </c>
      <c r="S34" s="144">
        <v>30</v>
      </c>
    </row>
    <row r="35" spans="1:19" ht="15.75" customHeight="1" x14ac:dyDescent="0.3">
      <c r="A35" s="139">
        <v>3</v>
      </c>
      <c r="B35" s="140" t="s">
        <v>599</v>
      </c>
      <c r="C35" s="140" t="s">
        <v>543</v>
      </c>
      <c r="D35" s="141">
        <v>96</v>
      </c>
      <c r="E35" s="141">
        <v>94</v>
      </c>
      <c r="F35" s="141">
        <f t="shared" si="4"/>
        <v>190</v>
      </c>
      <c r="G35" s="142">
        <v>9</v>
      </c>
      <c r="H35" s="143">
        <v>924</v>
      </c>
      <c r="I35" s="144">
        <v>28</v>
      </c>
      <c r="K35" s="139">
        <v>1</v>
      </c>
      <c r="L35" s="140" t="s">
        <v>600</v>
      </c>
      <c r="M35" s="140" t="s">
        <v>140</v>
      </c>
      <c r="N35" s="141">
        <v>91</v>
      </c>
      <c r="O35" s="141">
        <v>87</v>
      </c>
      <c r="P35" s="141">
        <f t="shared" si="5"/>
        <v>178</v>
      </c>
      <c r="Q35" s="142">
        <v>7</v>
      </c>
      <c r="R35" s="146">
        <v>889</v>
      </c>
      <c r="S35" s="147">
        <v>28</v>
      </c>
    </row>
    <row r="36" spans="1:19" ht="15.75" customHeight="1" x14ac:dyDescent="0.3">
      <c r="A36" s="139">
        <v>9</v>
      </c>
      <c r="B36" s="140" t="s">
        <v>601</v>
      </c>
      <c r="C36" s="140" t="s">
        <v>140</v>
      </c>
      <c r="D36" s="141">
        <v>92</v>
      </c>
      <c r="E36" s="141">
        <v>92</v>
      </c>
      <c r="F36" s="141">
        <f t="shared" si="4"/>
        <v>184</v>
      </c>
      <c r="G36" s="142">
        <v>5</v>
      </c>
      <c r="H36" s="143">
        <v>914</v>
      </c>
      <c r="I36" s="144">
        <v>24</v>
      </c>
      <c r="K36" s="139">
        <v>6</v>
      </c>
      <c r="L36" s="140" t="s">
        <v>602</v>
      </c>
      <c r="M36" s="140" t="s">
        <v>160</v>
      </c>
      <c r="N36" s="141">
        <v>90</v>
      </c>
      <c r="O36" s="141">
        <v>86</v>
      </c>
      <c r="P36" s="141">
        <f t="shared" si="5"/>
        <v>176</v>
      </c>
      <c r="Q36" s="142">
        <v>3</v>
      </c>
      <c r="R36" s="143">
        <v>890</v>
      </c>
      <c r="S36" s="144">
        <v>23</v>
      </c>
    </row>
    <row r="37" spans="1:19" ht="15.75" customHeight="1" x14ac:dyDescent="0.3">
      <c r="A37" s="139">
        <v>2</v>
      </c>
      <c r="B37" s="140" t="s">
        <v>603</v>
      </c>
      <c r="C37" s="140" t="s">
        <v>558</v>
      </c>
      <c r="D37" s="167">
        <v>94</v>
      </c>
      <c r="E37" s="167">
        <v>89</v>
      </c>
      <c r="F37" s="141">
        <f t="shared" si="4"/>
        <v>183</v>
      </c>
      <c r="G37" s="142">
        <v>4</v>
      </c>
      <c r="H37" s="143">
        <v>914</v>
      </c>
      <c r="I37" s="144">
        <v>21</v>
      </c>
      <c r="K37" s="139">
        <v>5</v>
      </c>
      <c r="L37" s="140" t="s">
        <v>604</v>
      </c>
      <c r="M37" s="140" t="s">
        <v>98</v>
      </c>
      <c r="N37" s="141">
        <v>99</v>
      </c>
      <c r="O37" s="141">
        <v>98</v>
      </c>
      <c r="P37" s="141">
        <f>SUM(N37:O37)-19</f>
        <v>178</v>
      </c>
      <c r="Q37" s="142">
        <v>7</v>
      </c>
      <c r="R37" s="143">
        <v>831</v>
      </c>
      <c r="S37" s="144">
        <v>22</v>
      </c>
    </row>
    <row r="38" spans="1:19" ht="15.75" customHeight="1" x14ac:dyDescent="0.3">
      <c r="A38" s="139">
        <v>7</v>
      </c>
      <c r="B38" s="140" t="s">
        <v>605</v>
      </c>
      <c r="C38" s="140" t="s">
        <v>90</v>
      </c>
      <c r="D38" s="141">
        <v>90</v>
      </c>
      <c r="E38" s="141">
        <v>86</v>
      </c>
      <c r="F38" s="141">
        <f t="shared" si="4"/>
        <v>176</v>
      </c>
      <c r="G38" s="142">
        <v>1</v>
      </c>
      <c r="H38" s="168">
        <v>894</v>
      </c>
      <c r="I38" s="144">
        <v>17</v>
      </c>
      <c r="K38" s="139">
        <v>9</v>
      </c>
      <c r="L38" s="140" t="s">
        <v>606</v>
      </c>
      <c r="M38" s="140" t="s">
        <v>98</v>
      </c>
      <c r="N38" s="141">
        <v>83</v>
      </c>
      <c r="O38" s="141">
        <v>78</v>
      </c>
      <c r="P38" s="141">
        <f>SUM(N38:O38)</f>
        <v>161</v>
      </c>
      <c r="Q38" s="142">
        <v>1</v>
      </c>
      <c r="R38" s="143">
        <v>862</v>
      </c>
      <c r="S38" s="144">
        <v>17</v>
      </c>
    </row>
    <row r="39" spans="1:19" ht="15.75" customHeight="1" x14ac:dyDescent="0.3">
      <c r="A39" s="149">
        <v>5</v>
      </c>
      <c r="B39" s="150" t="s">
        <v>607</v>
      </c>
      <c r="C39" s="150" t="s">
        <v>608</v>
      </c>
      <c r="D39" s="151">
        <v>95</v>
      </c>
      <c r="E39" s="151">
        <v>83</v>
      </c>
      <c r="F39" s="151">
        <f t="shared" si="4"/>
        <v>178</v>
      </c>
      <c r="G39" s="152">
        <v>2</v>
      </c>
      <c r="H39" s="153">
        <v>875</v>
      </c>
      <c r="I39" s="154">
        <v>9</v>
      </c>
      <c r="K39" s="149">
        <v>4</v>
      </c>
      <c r="L39" s="150" t="s">
        <v>609</v>
      </c>
      <c r="M39" s="150" t="s">
        <v>558</v>
      </c>
      <c r="N39" s="151">
        <v>86</v>
      </c>
      <c r="O39" s="151">
        <v>80</v>
      </c>
      <c r="P39" s="151">
        <f>SUM(N39:O39)</f>
        <v>166</v>
      </c>
      <c r="Q39" s="152">
        <v>2</v>
      </c>
      <c r="R39" s="153">
        <v>822</v>
      </c>
      <c r="S39" s="154">
        <v>8</v>
      </c>
    </row>
    <row r="40" spans="1:19" ht="15.75" customHeight="1" x14ac:dyDescent="0.3"/>
    <row r="41" spans="1:19" ht="15.75" customHeight="1" x14ac:dyDescent="0.3">
      <c r="B41" s="125" t="s">
        <v>610</v>
      </c>
    </row>
    <row r="42" spans="1:19" ht="15.75" customHeight="1" x14ac:dyDescent="0.35">
      <c r="B42" s="169" t="s">
        <v>611</v>
      </c>
    </row>
    <row r="43" spans="1:19" ht="15.75" customHeight="1" x14ac:dyDescent="0.3"/>
    <row r="44" spans="1:19" ht="15.75" customHeight="1" x14ac:dyDescent="0.3">
      <c r="B44" s="122" t="s">
        <v>612</v>
      </c>
      <c r="F44" s="170" t="s">
        <v>170</v>
      </c>
    </row>
    <row r="45" spans="1:19" ht="15.75" customHeight="1" x14ac:dyDescent="0.3">
      <c r="B45" s="122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6D33B278-BD69-454E-B376-D856315CE261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930F-F0C1-49CC-B01E-23FE95D07E52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536</v>
      </c>
      <c r="C1" s="116"/>
      <c r="D1" s="117"/>
      <c r="E1" s="117"/>
      <c r="F1" s="117" t="s">
        <v>267</v>
      </c>
      <c r="G1" s="117"/>
      <c r="H1" s="117"/>
      <c r="I1" s="171" t="s">
        <v>537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72"/>
      <c r="D2" s="173" t="s">
        <v>3</v>
      </c>
      <c r="E2" s="173"/>
      <c r="F2" s="173"/>
      <c r="G2" s="173"/>
      <c r="H2" s="173"/>
      <c r="I2" s="173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5" ht="15.75" customHeight="1" x14ac:dyDescent="0.3">
      <c r="A3" s="124"/>
      <c r="B3" s="125" t="s">
        <v>4</v>
      </c>
      <c r="C3" s="126" t="s">
        <v>613</v>
      </c>
      <c r="D3" s="126"/>
      <c r="E3" s="127" t="s">
        <v>614</v>
      </c>
      <c r="F3" s="125"/>
      <c r="G3" s="125"/>
      <c r="H3" s="125"/>
      <c r="I3" s="125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57"/>
      <c r="E4" s="158"/>
      <c r="F4" s="159" t="s">
        <v>12</v>
      </c>
      <c r="G4" s="159" t="s">
        <v>13</v>
      </c>
      <c r="H4" s="159" t="s">
        <v>14</v>
      </c>
      <c r="I4" s="160" t="s">
        <v>15</v>
      </c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5" ht="15.75" customHeight="1" x14ac:dyDescent="0.3">
      <c r="A5" s="175">
        <v>4</v>
      </c>
      <c r="B5" s="176" t="s">
        <v>542</v>
      </c>
      <c r="C5" s="176" t="s">
        <v>543</v>
      </c>
      <c r="D5" s="177">
        <v>100</v>
      </c>
      <c r="E5" s="177">
        <v>100</v>
      </c>
      <c r="F5" s="178">
        <v>200</v>
      </c>
      <c r="G5" s="178">
        <v>10</v>
      </c>
      <c r="H5" s="17">
        <v>997</v>
      </c>
      <c r="I5" s="179">
        <v>50</v>
      </c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5" ht="15.75" customHeight="1" x14ac:dyDescent="0.3">
      <c r="A6" s="180">
        <v>3</v>
      </c>
      <c r="B6" s="181" t="s">
        <v>560</v>
      </c>
      <c r="C6" s="181" t="s">
        <v>140</v>
      </c>
      <c r="D6" s="182">
        <v>99</v>
      </c>
      <c r="E6" s="182">
        <v>96</v>
      </c>
      <c r="F6" s="183">
        <v>195</v>
      </c>
      <c r="G6" s="183">
        <v>7</v>
      </c>
      <c r="H6" s="184">
        <v>977</v>
      </c>
      <c r="I6" s="185">
        <v>40</v>
      </c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</row>
    <row r="7" spans="1:25" ht="15.75" customHeight="1" x14ac:dyDescent="0.3">
      <c r="A7" s="186">
        <v>8</v>
      </c>
      <c r="B7" s="181" t="s">
        <v>544</v>
      </c>
      <c r="C7" s="181" t="s">
        <v>545</v>
      </c>
      <c r="D7" s="182">
        <v>98</v>
      </c>
      <c r="E7" s="182">
        <v>98</v>
      </c>
      <c r="F7" s="183">
        <v>196</v>
      </c>
      <c r="G7" s="183">
        <v>9</v>
      </c>
      <c r="H7" s="184">
        <v>972</v>
      </c>
      <c r="I7" s="185">
        <v>36</v>
      </c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</row>
    <row r="8" spans="1:25" ht="15.75" customHeight="1" x14ac:dyDescent="0.3">
      <c r="A8" s="186">
        <v>2</v>
      </c>
      <c r="B8" s="181" t="s">
        <v>151</v>
      </c>
      <c r="C8" s="181" t="s">
        <v>550</v>
      </c>
      <c r="D8" s="182">
        <v>97</v>
      </c>
      <c r="E8" s="182">
        <v>96</v>
      </c>
      <c r="F8" s="183">
        <v>193</v>
      </c>
      <c r="G8" s="183">
        <v>5</v>
      </c>
      <c r="H8" s="184">
        <v>969</v>
      </c>
      <c r="I8" s="185">
        <v>33</v>
      </c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</row>
    <row r="9" spans="1:25" ht="15.75" customHeight="1" x14ac:dyDescent="0.3">
      <c r="A9" s="180">
        <v>5</v>
      </c>
      <c r="B9" s="181" t="s">
        <v>554</v>
      </c>
      <c r="C9" s="181" t="s">
        <v>149</v>
      </c>
      <c r="D9" s="182">
        <v>99</v>
      </c>
      <c r="E9" s="182">
        <v>97</v>
      </c>
      <c r="F9" s="183">
        <v>196</v>
      </c>
      <c r="G9" s="183">
        <v>9</v>
      </c>
      <c r="H9" s="184">
        <v>965</v>
      </c>
      <c r="I9" s="185">
        <v>29</v>
      </c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</row>
    <row r="10" spans="1:25" ht="15.75" customHeight="1" x14ac:dyDescent="0.3">
      <c r="A10" s="186">
        <v>10</v>
      </c>
      <c r="B10" s="181" t="s">
        <v>576</v>
      </c>
      <c r="C10" s="181" t="s">
        <v>545</v>
      </c>
      <c r="D10" s="182">
        <v>98</v>
      </c>
      <c r="E10" s="182">
        <v>97</v>
      </c>
      <c r="F10" s="183">
        <v>195</v>
      </c>
      <c r="G10" s="183">
        <v>7</v>
      </c>
      <c r="H10" s="184">
        <v>960</v>
      </c>
      <c r="I10" s="185">
        <v>29</v>
      </c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</row>
    <row r="11" spans="1:25" ht="15.75" customHeight="1" x14ac:dyDescent="0.3">
      <c r="A11" s="180">
        <v>7</v>
      </c>
      <c r="B11" s="181" t="s">
        <v>565</v>
      </c>
      <c r="C11" s="181" t="s">
        <v>550</v>
      </c>
      <c r="D11" s="182">
        <v>97</v>
      </c>
      <c r="E11" s="182">
        <v>96</v>
      </c>
      <c r="F11" s="183">
        <v>193</v>
      </c>
      <c r="G11" s="183">
        <v>5</v>
      </c>
      <c r="H11" s="184">
        <v>961</v>
      </c>
      <c r="I11" s="185">
        <v>28</v>
      </c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</row>
    <row r="12" spans="1:25" ht="15.75" customHeight="1" x14ac:dyDescent="0.3">
      <c r="A12" s="180">
        <v>1</v>
      </c>
      <c r="B12" s="187" t="s">
        <v>566</v>
      </c>
      <c r="C12" s="187" t="s">
        <v>140</v>
      </c>
      <c r="D12" s="183">
        <v>96</v>
      </c>
      <c r="E12" s="183">
        <v>95</v>
      </c>
      <c r="F12" s="183">
        <v>191</v>
      </c>
      <c r="G12" s="183">
        <v>3</v>
      </c>
      <c r="H12" s="146">
        <v>953</v>
      </c>
      <c r="I12" s="147">
        <v>16</v>
      </c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</row>
    <row r="13" spans="1:25" ht="15.75" customHeight="1" x14ac:dyDescent="0.3">
      <c r="A13" s="180">
        <v>9</v>
      </c>
      <c r="B13" s="181" t="s">
        <v>544</v>
      </c>
      <c r="C13" s="181" t="s">
        <v>550</v>
      </c>
      <c r="D13" s="182">
        <v>96</v>
      </c>
      <c r="E13" s="182">
        <v>91</v>
      </c>
      <c r="F13" s="183">
        <v>187</v>
      </c>
      <c r="G13" s="183">
        <v>2</v>
      </c>
      <c r="H13" s="184">
        <v>943</v>
      </c>
      <c r="I13" s="185">
        <v>14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5" ht="15.75" customHeight="1" x14ac:dyDescent="0.3">
      <c r="A14" s="188">
        <v>6</v>
      </c>
      <c r="B14" s="189" t="s">
        <v>581</v>
      </c>
      <c r="C14" s="189" t="s">
        <v>149</v>
      </c>
      <c r="D14" s="190">
        <v>96</v>
      </c>
      <c r="E14" s="190">
        <v>89</v>
      </c>
      <c r="F14" s="191">
        <v>185</v>
      </c>
      <c r="G14" s="191">
        <v>1</v>
      </c>
      <c r="H14" s="192">
        <v>945</v>
      </c>
      <c r="I14" s="193">
        <v>13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25" ht="15.75" customHeight="1" x14ac:dyDescent="0.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5" ht="15.75" customHeight="1" x14ac:dyDescent="0.3">
      <c r="A16" s="124"/>
      <c r="B16" s="125" t="s">
        <v>7</v>
      </c>
      <c r="C16" s="126" t="s">
        <v>615</v>
      </c>
      <c r="D16" s="126"/>
      <c r="E16" s="127" t="s">
        <v>616</v>
      </c>
      <c r="F16" s="125"/>
      <c r="G16" s="125"/>
      <c r="H16" s="125"/>
      <c r="I16" s="125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</row>
    <row r="17" spans="1:25" ht="15.75" customHeight="1" x14ac:dyDescent="0.3">
      <c r="A17" s="161">
        <v>2</v>
      </c>
      <c r="B17" s="162" t="s">
        <v>10</v>
      </c>
      <c r="C17" s="163" t="s">
        <v>11</v>
      </c>
      <c r="D17" s="157"/>
      <c r="E17" s="158"/>
      <c r="F17" s="159" t="s">
        <v>12</v>
      </c>
      <c r="G17" s="159" t="s">
        <v>13</v>
      </c>
      <c r="H17" s="159" t="s">
        <v>14</v>
      </c>
      <c r="I17" s="160" t="s">
        <v>15</v>
      </c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</row>
    <row r="18" spans="1:25" ht="15.75" customHeight="1" x14ac:dyDescent="0.3">
      <c r="A18" s="194">
        <v>3</v>
      </c>
      <c r="B18" s="176" t="s">
        <v>572</v>
      </c>
      <c r="C18" s="176" t="s">
        <v>549</v>
      </c>
      <c r="D18" s="177">
        <v>99</v>
      </c>
      <c r="E18" s="177">
        <v>98</v>
      </c>
      <c r="F18" s="178">
        <v>197</v>
      </c>
      <c r="G18" s="178">
        <v>10</v>
      </c>
      <c r="H18" s="17">
        <v>986</v>
      </c>
      <c r="I18" s="179">
        <v>46</v>
      </c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</row>
    <row r="19" spans="1:25" ht="15.75" customHeight="1" x14ac:dyDescent="0.3">
      <c r="A19" s="186">
        <v>6</v>
      </c>
      <c r="B19" s="181" t="s">
        <v>617</v>
      </c>
      <c r="C19" s="181" t="s">
        <v>98</v>
      </c>
      <c r="D19" s="182">
        <v>99</v>
      </c>
      <c r="E19" s="182">
        <v>98</v>
      </c>
      <c r="F19" s="183">
        <v>197</v>
      </c>
      <c r="G19" s="183">
        <v>10</v>
      </c>
      <c r="H19" s="184">
        <v>983</v>
      </c>
      <c r="I19" s="185">
        <v>46</v>
      </c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</row>
    <row r="20" spans="1:25" ht="15.75" customHeight="1" x14ac:dyDescent="0.3">
      <c r="A20" s="180">
        <v>9</v>
      </c>
      <c r="B20" s="181" t="s">
        <v>571</v>
      </c>
      <c r="C20" s="181" t="s">
        <v>545</v>
      </c>
      <c r="D20" s="182">
        <v>97</v>
      </c>
      <c r="E20" s="182">
        <v>96</v>
      </c>
      <c r="F20" s="183">
        <v>193</v>
      </c>
      <c r="G20" s="183">
        <v>8</v>
      </c>
      <c r="H20" s="184">
        <v>967</v>
      </c>
      <c r="I20" s="185">
        <v>42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</row>
    <row r="21" spans="1:25" ht="15.75" customHeight="1" x14ac:dyDescent="0.3">
      <c r="A21" s="180">
        <v>7</v>
      </c>
      <c r="B21" s="181" t="s">
        <v>577</v>
      </c>
      <c r="C21" s="181" t="s">
        <v>149</v>
      </c>
      <c r="D21" s="182">
        <v>96</v>
      </c>
      <c r="E21" s="182">
        <v>93</v>
      </c>
      <c r="F21" s="183">
        <v>189</v>
      </c>
      <c r="G21" s="183">
        <v>6</v>
      </c>
      <c r="H21" s="184">
        <v>941</v>
      </c>
      <c r="I21" s="185">
        <v>32</v>
      </c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</row>
    <row r="22" spans="1:25" ht="15.75" customHeight="1" x14ac:dyDescent="0.3">
      <c r="A22" s="186">
        <v>8</v>
      </c>
      <c r="B22" s="181" t="s">
        <v>580</v>
      </c>
      <c r="C22" s="181" t="s">
        <v>543</v>
      </c>
      <c r="D22" s="182">
        <v>95</v>
      </c>
      <c r="E22" s="182">
        <v>94</v>
      </c>
      <c r="F22" s="183">
        <v>189</v>
      </c>
      <c r="G22" s="183">
        <v>6</v>
      </c>
      <c r="H22" s="184">
        <v>942</v>
      </c>
      <c r="I22" s="185">
        <v>30</v>
      </c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</row>
    <row r="23" spans="1:25" ht="15.75" customHeight="1" x14ac:dyDescent="0.3">
      <c r="A23" s="186">
        <v>2</v>
      </c>
      <c r="B23" s="181" t="s">
        <v>588</v>
      </c>
      <c r="C23" s="181" t="s">
        <v>149</v>
      </c>
      <c r="D23" s="182">
        <v>98</v>
      </c>
      <c r="E23" s="182">
        <v>94</v>
      </c>
      <c r="F23" s="183">
        <v>192</v>
      </c>
      <c r="G23" s="183">
        <v>7</v>
      </c>
      <c r="H23" s="184">
        <v>941</v>
      </c>
      <c r="I23" s="185">
        <v>30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</row>
    <row r="24" spans="1:25" ht="15.75" customHeight="1" x14ac:dyDescent="0.3">
      <c r="A24" s="186">
        <v>10</v>
      </c>
      <c r="B24" s="181" t="s">
        <v>601</v>
      </c>
      <c r="C24" s="181" t="s">
        <v>140</v>
      </c>
      <c r="D24" s="182">
        <v>92</v>
      </c>
      <c r="E24" s="182">
        <v>92</v>
      </c>
      <c r="F24" s="183">
        <v>184</v>
      </c>
      <c r="G24" s="183">
        <v>3</v>
      </c>
      <c r="H24" s="184">
        <v>914</v>
      </c>
      <c r="I24" s="185">
        <v>18</v>
      </c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</row>
    <row r="25" spans="1:25" ht="15.75" customHeight="1" x14ac:dyDescent="0.3">
      <c r="A25" s="186">
        <v>4</v>
      </c>
      <c r="B25" s="181" t="s">
        <v>595</v>
      </c>
      <c r="C25" s="181" t="s">
        <v>545</v>
      </c>
      <c r="D25" s="182">
        <v>96</v>
      </c>
      <c r="E25" s="182">
        <v>91</v>
      </c>
      <c r="F25" s="183">
        <v>187</v>
      </c>
      <c r="G25" s="183">
        <v>4</v>
      </c>
      <c r="H25" s="184">
        <v>910</v>
      </c>
      <c r="I25" s="185">
        <v>15</v>
      </c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</row>
    <row r="26" spans="1:25" ht="15.75" customHeight="1" x14ac:dyDescent="0.3">
      <c r="A26" s="180">
        <v>1</v>
      </c>
      <c r="B26" s="187" t="s">
        <v>600</v>
      </c>
      <c r="C26" s="187" t="s">
        <v>140</v>
      </c>
      <c r="D26" s="183">
        <v>91</v>
      </c>
      <c r="E26" s="183">
        <v>87</v>
      </c>
      <c r="F26" s="183">
        <v>178</v>
      </c>
      <c r="G26" s="183">
        <v>2</v>
      </c>
      <c r="H26" s="146">
        <v>889</v>
      </c>
      <c r="I26" s="147">
        <v>12</v>
      </c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</row>
    <row r="27" spans="1:25" ht="15.75" customHeight="1" x14ac:dyDescent="0.3">
      <c r="A27" s="195">
        <v>5</v>
      </c>
      <c r="B27" s="189" t="s">
        <v>607</v>
      </c>
      <c r="C27" s="189" t="s">
        <v>608</v>
      </c>
      <c r="D27" s="190">
        <v>95</v>
      </c>
      <c r="E27" s="190">
        <v>83</v>
      </c>
      <c r="F27" s="191">
        <v>178</v>
      </c>
      <c r="G27" s="191">
        <v>2</v>
      </c>
      <c r="H27" s="192">
        <v>875</v>
      </c>
      <c r="I27" s="193">
        <v>9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</row>
    <row r="28" spans="1:25" ht="15.75" customHeight="1" x14ac:dyDescent="0.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</row>
    <row r="29" spans="1:25" ht="15.75" customHeight="1" x14ac:dyDescent="0.3">
      <c r="A29" s="174"/>
      <c r="B29" s="196" t="s">
        <v>610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</row>
    <row r="30" spans="1:25" ht="15.75" customHeight="1" x14ac:dyDescent="0.35">
      <c r="A30" s="174"/>
      <c r="B30" s="197" t="s">
        <v>611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</row>
    <row r="31" spans="1:25" ht="15.75" customHeight="1" x14ac:dyDescent="0.3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</row>
    <row r="32" spans="1:25" ht="15.75" customHeight="1" x14ac:dyDescent="0.3">
      <c r="A32" s="174"/>
      <c r="B32" s="122" t="s">
        <v>266</v>
      </c>
      <c r="F32" s="170" t="s">
        <v>170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</row>
    <row r="33" spans="1:25" ht="15.75" customHeight="1" x14ac:dyDescent="0.3">
      <c r="A33" s="174"/>
      <c r="B33" s="122" t="s">
        <v>171</v>
      </c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</row>
    <row r="34" spans="1:25" ht="15.75" customHeight="1" x14ac:dyDescent="0.3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:25" ht="15.75" customHeight="1" x14ac:dyDescent="0.3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</row>
    <row r="36" spans="1:25" ht="15.75" customHeight="1" x14ac:dyDescent="0.3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</row>
    <row r="37" spans="1:25" ht="15.75" customHeight="1" x14ac:dyDescent="0.3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</row>
    <row r="38" spans="1:25" ht="15.75" customHeight="1" x14ac:dyDescent="0.3">
      <c r="A38" s="174"/>
      <c r="B38" s="174"/>
      <c r="C38" s="174"/>
      <c r="D38" s="198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</row>
    <row r="39" spans="1:25" ht="15.75" customHeight="1" x14ac:dyDescent="0.3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</row>
    <row r="40" spans="1:25" ht="15.75" customHeight="1" x14ac:dyDescent="0.3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</row>
    <row r="41" spans="1:25" ht="15.75" customHeight="1" x14ac:dyDescent="0.3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</row>
    <row r="42" spans="1:25" ht="15.75" customHeight="1" x14ac:dyDescent="0.3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</row>
    <row r="43" spans="1:25" ht="15.75" customHeight="1" x14ac:dyDescent="0.3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</row>
    <row r="44" spans="1:25" ht="15.75" customHeight="1" x14ac:dyDescent="0.3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</row>
    <row r="45" spans="1:25" ht="15.75" customHeight="1" x14ac:dyDescent="0.3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</row>
    <row r="46" spans="1:25" ht="15.75" customHeight="1" x14ac:dyDescent="0.3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</row>
    <row r="47" spans="1:25" ht="15.75" customHeight="1" x14ac:dyDescent="0.3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</row>
    <row r="48" spans="1:25" ht="15.75" customHeight="1" x14ac:dyDescent="0.3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</row>
    <row r="49" spans="1:25" ht="15.75" customHeight="1" x14ac:dyDescent="0.3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Index!A3" display="á" xr:uid="{39AF76A6-6424-4466-BAC2-EC77D8C5F4D8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6742-F344-4224-A63C-BBCBB2CFD0AE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618</v>
      </c>
      <c r="C1" s="116"/>
      <c r="D1" s="117"/>
      <c r="E1" s="117"/>
      <c r="F1" s="117"/>
      <c r="G1" s="117"/>
      <c r="H1" s="117"/>
      <c r="I1" s="118" t="s">
        <v>537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21"/>
      <c r="N2" s="123" t="s">
        <v>3</v>
      </c>
      <c r="O2" s="123"/>
      <c r="P2" s="123"/>
      <c r="Q2" s="123"/>
      <c r="R2" s="123"/>
      <c r="S2" s="123"/>
    </row>
    <row r="3" spans="1:25" ht="15.75" customHeight="1" x14ac:dyDescent="0.3">
      <c r="A3" s="124"/>
      <c r="B3" s="125" t="s">
        <v>4</v>
      </c>
      <c r="C3" s="126" t="s">
        <v>619</v>
      </c>
      <c r="D3" s="126"/>
      <c r="E3" s="127" t="s">
        <v>620</v>
      </c>
      <c r="F3" s="125"/>
      <c r="G3" s="125"/>
      <c r="H3" s="125"/>
      <c r="I3" s="125"/>
      <c r="J3" s="125"/>
      <c r="K3" s="124"/>
      <c r="L3" s="125" t="s">
        <v>7</v>
      </c>
      <c r="M3" s="126" t="s">
        <v>621</v>
      </c>
      <c r="N3" s="126"/>
      <c r="O3" s="127" t="s">
        <v>622</v>
      </c>
      <c r="P3" s="125"/>
      <c r="Q3" s="125"/>
      <c r="R3" s="125"/>
      <c r="S3" s="125"/>
      <c r="U3" s="125"/>
      <c r="V3" s="125"/>
      <c r="W3" s="125"/>
      <c r="X3" s="125"/>
      <c r="Y3" s="125"/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57"/>
      <c r="E4" s="158"/>
      <c r="F4" s="159" t="s">
        <v>12</v>
      </c>
      <c r="G4" s="159" t="s">
        <v>13</v>
      </c>
      <c r="H4" s="159" t="s">
        <v>14</v>
      </c>
      <c r="I4" s="160" t="s">
        <v>15</v>
      </c>
      <c r="K4" s="161">
        <v>2</v>
      </c>
      <c r="L4" s="162" t="s">
        <v>10</v>
      </c>
      <c r="M4" s="163" t="s">
        <v>11</v>
      </c>
      <c r="N4" s="157"/>
      <c r="O4" s="158"/>
      <c r="P4" s="159" t="s">
        <v>12</v>
      </c>
      <c r="Q4" s="159" t="s">
        <v>13</v>
      </c>
      <c r="R4" s="159" t="s">
        <v>14</v>
      </c>
      <c r="S4" s="160" t="s">
        <v>15</v>
      </c>
    </row>
    <row r="5" spans="1:25" ht="15.75" customHeight="1" x14ac:dyDescent="0.3">
      <c r="A5" s="164">
        <v>4</v>
      </c>
      <c r="B5" s="165" t="s">
        <v>542</v>
      </c>
      <c r="C5" s="165" t="s">
        <v>543</v>
      </c>
      <c r="D5" s="166">
        <v>100</v>
      </c>
      <c r="E5" s="166">
        <v>98</v>
      </c>
      <c r="F5" s="166">
        <f t="shared" ref="F5:F14" si="0">SUM(D5:E5)</f>
        <v>198</v>
      </c>
      <c r="G5" s="166">
        <v>10</v>
      </c>
      <c r="H5" s="18">
        <v>993</v>
      </c>
      <c r="I5" s="138">
        <v>49</v>
      </c>
      <c r="K5" s="164">
        <v>8</v>
      </c>
      <c r="L5" s="165" t="s">
        <v>565</v>
      </c>
      <c r="M5" s="165" t="s">
        <v>550</v>
      </c>
      <c r="N5" s="166">
        <v>98</v>
      </c>
      <c r="O5" s="166">
        <v>97</v>
      </c>
      <c r="P5" s="166">
        <f>SUM(N5:O5)</f>
        <v>195</v>
      </c>
      <c r="Q5" s="166">
        <v>10</v>
      </c>
      <c r="R5" s="18">
        <v>960</v>
      </c>
      <c r="S5" s="138">
        <v>46</v>
      </c>
    </row>
    <row r="6" spans="1:25" ht="15.75" customHeight="1" x14ac:dyDescent="0.35">
      <c r="A6" s="139">
        <v>9</v>
      </c>
      <c r="B6" s="140" t="s">
        <v>546</v>
      </c>
      <c r="C6" s="140" t="s">
        <v>545</v>
      </c>
      <c r="D6" s="141">
        <v>97</v>
      </c>
      <c r="E6" s="141">
        <v>97</v>
      </c>
      <c r="F6" s="141">
        <f t="shared" si="0"/>
        <v>194</v>
      </c>
      <c r="G6" s="142">
        <v>4</v>
      </c>
      <c r="H6" s="143">
        <v>980</v>
      </c>
      <c r="I6" s="144">
        <v>38</v>
      </c>
      <c r="K6" s="139">
        <v>3</v>
      </c>
      <c r="L6" s="199" t="s">
        <v>623</v>
      </c>
      <c r="M6" s="140" t="s">
        <v>624</v>
      </c>
      <c r="N6" s="141">
        <v>99</v>
      </c>
      <c r="O6" s="141">
        <v>98</v>
      </c>
      <c r="P6" s="141">
        <f>SUM(N6:O6)-8</f>
        <v>189</v>
      </c>
      <c r="Q6" s="142">
        <v>6</v>
      </c>
      <c r="R6" s="143">
        <v>947</v>
      </c>
      <c r="S6" s="144">
        <v>40</v>
      </c>
    </row>
    <row r="7" spans="1:25" ht="15.75" customHeight="1" x14ac:dyDescent="0.3">
      <c r="A7" s="139">
        <v>6</v>
      </c>
      <c r="B7" s="140" t="s">
        <v>553</v>
      </c>
      <c r="C7" s="140" t="s">
        <v>149</v>
      </c>
      <c r="D7" s="141">
        <v>98</v>
      </c>
      <c r="E7" s="141">
        <v>97</v>
      </c>
      <c r="F7" s="141">
        <f t="shared" si="0"/>
        <v>195</v>
      </c>
      <c r="G7" s="142">
        <v>7</v>
      </c>
      <c r="H7" s="143">
        <v>975</v>
      </c>
      <c r="I7" s="144">
        <v>34</v>
      </c>
      <c r="J7" s="145"/>
      <c r="K7" s="139">
        <v>5</v>
      </c>
      <c r="L7" s="140" t="s">
        <v>625</v>
      </c>
      <c r="M7" s="140" t="s">
        <v>98</v>
      </c>
      <c r="N7" s="141">
        <v>96</v>
      </c>
      <c r="O7" s="141">
        <v>95</v>
      </c>
      <c r="P7" s="141">
        <f t="shared" ref="P7:P14" si="1">SUM(N7:O7)</f>
        <v>191</v>
      </c>
      <c r="Q7" s="142">
        <v>8</v>
      </c>
      <c r="R7" s="143">
        <v>949</v>
      </c>
      <c r="S7" s="144">
        <v>39</v>
      </c>
    </row>
    <row r="8" spans="1:25" ht="15.75" customHeight="1" x14ac:dyDescent="0.3">
      <c r="A8" s="139">
        <v>1</v>
      </c>
      <c r="B8" s="140" t="s">
        <v>626</v>
      </c>
      <c r="C8" s="140" t="s">
        <v>140</v>
      </c>
      <c r="D8" s="141">
        <v>99</v>
      </c>
      <c r="E8" s="141">
        <v>99</v>
      </c>
      <c r="F8" s="141">
        <f t="shared" si="0"/>
        <v>198</v>
      </c>
      <c r="G8" s="142">
        <v>10</v>
      </c>
      <c r="H8" s="146">
        <v>973</v>
      </c>
      <c r="I8" s="147">
        <v>34</v>
      </c>
      <c r="K8" s="139">
        <v>10</v>
      </c>
      <c r="L8" s="148" t="s">
        <v>571</v>
      </c>
      <c r="M8" s="140" t="s">
        <v>545</v>
      </c>
      <c r="N8" s="141">
        <v>97</v>
      </c>
      <c r="O8" s="141">
        <v>91</v>
      </c>
      <c r="P8" s="141">
        <f t="shared" si="1"/>
        <v>188</v>
      </c>
      <c r="Q8" s="142">
        <v>5</v>
      </c>
      <c r="R8" s="143">
        <v>947</v>
      </c>
      <c r="S8" s="144">
        <v>36</v>
      </c>
    </row>
    <row r="9" spans="1:25" ht="15.75" customHeight="1" x14ac:dyDescent="0.3">
      <c r="A9" s="139">
        <v>2</v>
      </c>
      <c r="B9" s="140" t="s">
        <v>617</v>
      </c>
      <c r="C9" s="140" t="s">
        <v>98</v>
      </c>
      <c r="D9" s="141">
        <v>100</v>
      </c>
      <c r="E9" s="141">
        <v>95</v>
      </c>
      <c r="F9" s="141">
        <f t="shared" si="0"/>
        <v>195</v>
      </c>
      <c r="G9" s="142">
        <v>7</v>
      </c>
      <c r="H9" s="146">
        <v>974</v>
      </c>
      <c r="I9" s="147">
        <v>32</v>
      </c>
      <c r="K9" s="139">
        <v>4</v>
      </c>
      <c r="L9" s="140" t="s">
        <v>627</v>
      </c>
      <c r="M9" s="140" t="s">
        <v>77</v>
      </c>
      <c r="N9" s="141">
        <v>95</v>
      </c>
      <c r="O9" s="141">
        <v>95</v>
      </c>
      <c r="P9" s="141">
        <f t="shared" si="1"/>
        <v>190</v>
      </c>
      <c r="Q9" s="142">
        <v>7</v>
      </c>
      <c r="R9" s="143">
        <v>942</v>
      </c>
      <c r="S9" s="144">
        <v>35</v>
      </c>
    </row>
    <row r="10" spans="1:25" ht="15.75" customHeight="1" x14ac:dyDescent="0.3">
      <c r="A10" s="139">
        <v>5</v>
      </c>
      <c r="B10" s="140" t="s">
        <v>557</v>
      </c>
      <c r="C10" s="140" t="s">
        <v>558</v>
      </c>
      <c r="D10" s="141">
        <v>99</v>
      </c>
      <c r="E10" s="141">
        <v>98</v>
      </c>
      <c r="F10" s="141">
        <f t="shared" si="0"/>
        <v>197</v>
      </c>
      <c r="G10" s="142">
        <v>8</v>
      </c>
      <c r="H10" s="143">
        <v>968</v>
      </c>
      <c r="I10" s="144">
        <v>27</v>
      </c>
      <c r="K10" s="139">
        <v>6</v>
      </c>
      <c r="L10" s="140" t="s">
        <v>628</v>
      </c>
      <c r="M10" s="140" t="s">
        <v>558</v>
      </c>
      <c r="N10" s="141">
        <v>97</v>
      </c>
      <c r="O10" s="141">
        <v>95</v>
      </c>
      <c r="P10" s="141">
        <f t="shared" si="1"/>
        <v>192</v>
      </c>
      <c r="Q10" s="142">
        <v>9</v>
      </c>
      <c r="R10" s="143">
        <v>928</v>
      </c>
      <c r="S10" s="144">
        <v>30</v>
      </c>
    </row>
    <row r="11" spans="1:25" ht="15.75" customHeight="1" x14ac:dyDescent="0.3">
      <c r="A11" s="139">
        <v>8</v>
      </c>
      <c r="B11" s="140" t="s">
        <v>629</v>
      </c>
      <c r="C11" s="140" t="s">
        <v>550</v>
      </c>
      <c r="D11" s="141">
        <v>97</v>
      </c>
      <c r="E11" s="141">
        <v>96</v>
      </c>
      <c r="F11" s="141">
        <f t="shared" si="0"/>
        <v>193</v>
      </c>
      <c r="G11" s="142">
        <v>3</v>
      </c>
      <c r="H11" s="143">
        <v>966</v>
      </c>
      <c r="I11" s="144">
        <v>25</v>
      </c>
      <c r="K11" s="139">
        <v>7</v>
      </c>
      <c r="L11" s="140" t="s">
        <v>630</v>
      </c>
      <c r="M11" s="140" t="s">
        <v>556</v>
      </c>
      <c r="N11" s="141">
        <v>96</v>
      </c>
      <c r="O11" s="141">
        <v>90</v>
      </c>
      <c r="P11" s="141">
        <f t="shared" si="1"/>
        <v>186</v>
      </c>
      <c r="Q11" s="142">
        <v>3</v>
      </c>
      <c r="R11" s="143">
        <v>911</v>
      </c>
      <c r="S11" s="144">
        <v>19</v>
      </c>
    </row>
    <row r="12" spans="1:25" ht="15.75" customHeight="1" x14ac:dyDescent="0.3">
      <c r="A12" s="139">
        <v>10</v>
      </c>
      <c r="B12" s="140" t="s">
        <v>576</v>
      </c>
      <c r="C12" s="140" t="s">
        <v>545</v>
      </c>
      <c r="D12" s="141">
        <v>99</v>
      </c>
      <c r="E12" s="141">
        <v>96</v>
      </c>
      <c r="F12" s="141">
        <f t="shared" si="0"/>
        <v>195</v>
      </c>
      <c r="G12" s="142">
        <v>7</v>
      </c>
      <c r="H12" s="143">
        <v>963</v>
      </c>
      <c r="I12" s="144">
        <v>23</v>
      </c>
      <c r="K12" s="139">
        <v>9</v>
      </c>
      <c r="L12" s="140" t="s">
        <v>631</v>
      </c>
      <c r="M12" s="140" t="s">
        <v>558</v>
      </c>
      <c r="N12" s="141">
        <v>95</v>
      </c>
      <c r="O12" s="141">
        <v>93</v>
      </c>
      <c r="P12" s="141">
        <f t="shared" si="1"/>
        <v>188</v>
      </c>
      <c r="Q12" s="142">
        <v>5</v>
      </c>
      <c r="R12" s="143">
        <v>908</v>
      </c>
      <c r="S12" s="144">
        <v>16</v>
      </c>
    </row>
    <row r="13" spans="1:25" ht="15.75" customHeight="1" x14ac:dyDescent="0.3">
      <c r="A13" s="139">
        <v>7</v>
      </c>
      <c r="B13" s="140" t="s">
        <v>632</v>
      </c>
      <c r="C13" s="140" t="s">
        <v>558</v>
      </c>
      <c r="D13" s="141">
        <v>96</v>
      </c>
      <c r="E13" s="141">
        <v>96</v>
      </c>
      <c r="F13" s="141">
        <f t="shared" si="0"/>
        <v>192</v>
      </c>
      <c r="G13" s="142">
        <v>2</v>
      </c>
      <c r="H13" s="143">
        <v>958</v>
      </c>
      <c r="I13" s="144">
        <v>18</v>
      </c>
      <c r="K13" s="139">
        <v>1</v>
      </c>
      <c r="L13" s="140" t="s">
        <v>633</v>
      </c>
      <c r="M13" s="140" t="s">
        <v>564</v>
      </c>
      <c r="N13" s="141">
        <v>95</v>
      </c>
      <c r="O13" s="141">
        <v>86</v>
      </c>
      <c r="P13" s="141">
        <f t="shared" si="1"/>
        <v>181</v>
      </c>
      <c r="Q13" s="142">
        <v>2</v>
      </c>
      <c r="R13" s="146">
        <v>893</v>
      </c>
      <c r="S13" s="147">
        <v>15</v>
      </c>
    </row>
    <row r="14" spans="1:25" ht="15.75" customHeight="1" x14ac:dyDescent="0.3">
      <c r="A14" s="149">
        <v>3</v>
      </c>
      <c r="B14" s="150" t="s">
        <v>634</v>
      </c>
      <c r="C14" s="150" t="s">
        <v>558</v>
      </c>
      <c r="D14" s="151">
        <v>94</v>
      </c>
      <c r="E14" s="151">
        <v>93</v>
      </c>
      <c r="F14" s="151">
        <f t="shared" si="0"/>
        <v>187</v>
      </c>
      <c r="G14" s="152">
        <v>1</v>
      </c>
      <c r="H14" s="153">
        <v>948</v>
      </c>
      <c r="I14" s="154">
        <v>11</v>
      </c>
      <c r="K14" s="149">
        <v>2</v>
      </c>
      <c r="L14" s="150" t="s">
        <v>635</v>
      </c>
      <c r="M14" s="150" t="s">
        <v>98</v>
      </c>
      <c r="N14" s="151" t="s">
        <v>42</v>
      </c>
      <c r="O14" s="151"/>
      <c r="P14" s="151">
        <f t="shared" si="1"/>
        <v>0</v>
      </c>
      <c r="Q14" s="152">
        <v>0</v>
      </c>
      <c r="R14" s="153">
        <v>352</v>
      </c>
      <c r="S14" s="154">
        <v>4</v>
      </c>
    </row>
    <row r="15" spans="1:25" ht="15.75" customHeight="1" x14ac:dyDescent="0.3"/>
    <row r="16" spans="1:25" ht="15.75" customHeight="1" x14ac:dyDescent="0.3">
      <c r="A16" s="124"/>
      <c r="B16" s="125" t="s">
        <v>48</v>
      </c>
      <c r="C16" s="126" t="s">
        <v>461</v>
      </c>
      <c r="D16" s="126"/>
      <c r="E16" s="127" t="s">
        <v>636</v>
      </c>
      <c r="F16" s="125"/>
      <c r="G16" s="125"/>
      <c r="H16" s="125"/>
      <c r="I16" s="125"/>
      <c r="K16" s="124"/>
      <c r="L16" s="125" t="s">
        <v>51</v>
      </c>
      <c r="M16" s="126" t="s">
        <v>637</v>
      </c>
      <c r="N16" s="126"/>
      <c r="O16" s="127" t="s">
        <v>638</v>
      </c>
      <c r="P16" s="125"/>
      <c r="Q16" s="125"/>
      <c r="R16" s="125"/>
      <c r="S16" s="125"/>
    </row>
    <row r="17" spans="1:19" ht="15.75" customHeight="1" x14ac:dyDescent="0.3">
      <c r="A17" s="161">
        <v>2</v>
      </c>
      <c r="B17" s="162" t="s">
        <v>10</v>
      </c>
      <c r="C17" s="163" t="s">
        <v>11</v>
      </c>
      <c r="D17" s="157"/>
      <c r="E17" s="158"/>
      <c r="F17" s="159" t="s">
        <v>12</v>
      </c>
      <c r="G17" s="159" t="s">
        <v>13</v>
      </c>
      <c r="H17" s="159" t="s">
        <v>14</v>
      </c>
      <c r="I17" s="160" t="s">
        <v>15</v>
      </c>
      <c r="K17" s="161">
        <v>2</v>
      </c>
      <c r="L17" s="162" t="s">
        <v>10</v>
      </c>
      <c r="M17" s="163" t="s">
        <v>11</v>
      </c>
      <c r="N17" s="157"/>
      <c r="O17" s="158"/>
      <c r="P17" s="159" t="s">
        <v>12</v>
      </c>
      <c r="Q17" s="159" t="s">
        <v>13</v>
      </c>
      <c r="R17" s="159" t="s">
        <v>14</v>
      </c>
      <c r="S17" s="160" t="s">
        <v>15</v>
      </c>
    </row>
    <row r="18" spans="1:19" ht="15.75" customHeight="1" x14ac:dyDescent="0.3">
      <c r="A18" s="164">
        <v>2</v>
      </c>
      <c r="B18" s="165" t="s">
        <v>588</v>
      </c>
      <c r="C18" s="165" t="s">
        <v>149</v>
      </c>
      <c r="D18" s="166">
        <v>93</v>
      </c>
      <c r="E18" s="166">
        <v>92</v>
      </c>
      <c r="F18" s="166">
        <f t="shared" ref="F18:F27" si="2">SUM(D18:E18)</f>
        <v>185</v>
      </c>
      <c r="G18" s="166">
        <v>8</v>
      </c>
      <c r="H18" s="18">
        <v>934</v>
      </c>
      <c r="I18" s="138">
        <v>42</v>
      </c>
      <c r="K18" s="164">
        <v>5</v>
      </c>
      <c r="L18" s="165" t="s">
        <v>562</v>
      </c>
      <c r="M18" s="165" t="s">
        <v>129</v>
      </c>
      <c r="N18" s="166">
        <v>97</v>
      </c>
      <c r="O18" s="166">
        <v>94</v>
      </c>
      <c r="P18" s="166">
        <f t="shared" ref="P18:P27" si="3">SUM(N18:O18)</f>
        <v>191</v>
      </c>
      <c r="Q18" s="166">
        <v>10</v>
      </c>
      <c r="R18" s="18">
        <v>949</v>
      </c>
      <c r="S18" s="138">
        <v>49</v>
      </c>
    </row>
    <row r="19" spans="1:19" ht="15.75" customHeight="1" x14ac:dyDescent="0.3">
      <c r="A19" s="139">
        <v>3</v>
      </c>
      <c r="B19" s="140" t="s">
        <v>392</v>
      </c>
      <c r="C19" s="140" t="s">
        <v>77</v>
      </c>
      <c r="D19" s="141">
        <v>94</v>
      </c>
      <c r="E19" s="141">
        <v>93</v>
      </c>
      <c r="F19" s="141">
        <f t="shared" si="2"/>
        <v>187</v>
      </c>
      <c r="G19" s="142">
        <v>9</v>
      </c>
      <c r="H19" s="143">
        <v>924</v>
      </c>
      <c r="I19" s="144">
        <v>36</v>
      </c>
      <c r="K19" s="139">
        <v>1</v>
      </c>
      <c r="L19" s="140" t="s">
        <v>582</v>
      </c>
      <c r="M19" s="140" t="s">
        <v>543</v>
      </c>
      <c r="N19" s="141">
        <v>96</v>
      </c>
      <c r="O19" s="141">
        <v>93</v>
      </c>
      <c r="P19" s="141">
        <f t="shared" si="3"/>
        <v>189</v>
      </c>
      <c r="Q19" s="142">
        <v>9</v>
      </c>
      <c r="R19" s="146">
        <v>943</v>
      </c>
      <c r="S19" s="147">
        <v>46</v>
      </c>
    </row>
    <row r="20" spans="1:19" ht="15.75" customHeight="1" x14ac:dyDescent="0.3">
      <c r="A20" s="139">
        <v>1</v>
      </c>
      <c r="B20" s="140" t="s">
        <v>639</v>
      </c>
      <c r="C20" s="140" t="s">
        <v>140</v>
      </c>
      <c r="D20" s="141">
        <v>96</v>
      </c>
      <c r="E20" s="141">
        <v>93</v>
      </c>
      <c r="F20" s="141">
        <f t="shared" si="2"/>
        <v>189</v>
      </c>
      <c r="G20" s="142">
        <v>10</v>
      </c>
      <c r="H20" s="146">
        <v>930</v>
      </c>
      <c r="I20" s="147">
        <v>35</v>
      </c>
      <c r="K20" s="139">
        <v>10</v>
      </c>
      <c r="L20" s="140" t="s">
        <v>640</v>
      </c>
      <c r="M20" s="140" t="s">
        <v>558</v>
      </c>
      <c r="N20" s="141">
        <v>93</v>
      </c>
      <c r="O20" s="141">
        <v>92</v>
      </c>
      <c r="P20" s="141">
        <f t="shared" si="3"/>
        <v>185</v>
      </c>
      <c r="Q20" s="142">
        <v>8</v>
      </c>
      <c r="R20" s="143">
        <v>917</v>
      </c>
      <c r="S20" s="144">
        <v>33</v>
      </c>
    </row>
    <row r="21" spans="1:19" ht="15.75" customHeight="1" x14ac:dyDescent="0.3">
      <c r="A21" s="139">
        <v>10</v>
      </c>
      <c r="B21" s="140" t="s">
        <v>529</v>
      </c>
      <c r="C21" s="140" t="s">
        <v>129</v>
      </c>
      <c r="D21" s="141">
        <v>95</v>
      </c>
      <c r="E21" s="141">
        <v>89</v>
      </c>
      <c r="F21" s="141">
        <f t="shared" si="2"/>
        <v>184</v>
      </c>
      <c r="G21" s="142">
        <v>7</v>
      </c>
      <c r="H21" s="143">
        <v>924</v>
      </c>
      <c r="I21" s="144">
        <v>32</v>
      </c>
      <c r="K21" s="139">
        <v>2</v>
      </c>
      <c r="L21" s="140" t="s">
        <v>641</v>
      </c>
      <c r="M21" s="140" t="s">
        <v>98</v>
      </c>
      <c r="N21" s="141">
        <v>93</v>
      </c>
      <c r="O21" s="141">
        <v>89</v>
      </c>
      <c r="P21" s="141">
        <f t="shared" si="3"/>
        <v>182</v>
      </c>
      <c r="Q21" s="142">
        <v>7</v>
      </c>
      <c r="R21" s="143">
        <v>903</v>
      </c>
      <c r="S21" s="144">
        <v>32</v>
      </c>
    </row>
    <row r="22" spans="1:19" ht="15.75" customHeight="1" x14ac:dyDescent="0.3">
      <c r="A22" s="139">
        <v>5</v>
      </c>
      <c r="B22" s="148" t="s">
        <v>642</v>
      </c>
      <c r="C22" s="140" t="s">
        <v>575</v>
      </c>
      <c r="D22" s="141">
        <v>88</v>
      </c>
      <c r="E22" s="167">
        <v>82</v>
      </c>
      <c r="F22" s="141">
        <f t="shared" si="2"/>
        <v>170</v>
      </c>
      <c r="G22" s="142">
        <v>2</v>
      </c>
      <c r="H22" s="143">
        <v>916</v>
      </c>
      <c r="I22" s="144">
        <v>32</v>
      </c>
      <c r="K22" s="139">
        <v>8</v>
      </c>
      <c r="L22" s="140" t="s">
        <v>643</v>
      </c>
      <c r="M22" s="140" t="s">
        <v>564</v>
      </c>
      <c r="N22" s="141">
        <v>93</v>
      </c>
      <c r="O22" s="141">
        <v>88</v>
      </c>
      <c r="P22" s="141">
        <f t="shared" si="3"/>
        <v>181</v>
      </c>
      <c r="Q22" s="142">
        <v>6</v>
      </c>
      <c r="R22" s="143">
        <v>903</v>
      </c>
      <c r="S22" s="144">
        <v>27</v>
      </c>
    </row>
    <row r="23" spans="1:19" ht="15.75" customHeight="1" x14ac:dyDescent="0.3">
      <c r="A23" s="139">
        <v>4</v>
      </c>
      <c r="B23" s="140" t="s">
        <v>644</v>
      </c>
      <c r="C23" s="140" t="s">
        <v>564</v>
      </c>
      <c r="D23" s="141">
        <v>89</v>
      </c>
      <c r="E23" s="141">
        <v>84</v>
      </c>
      <c r="F23" s="141">
        <f t="shared" si="2"/>
        <v>173</v>
      </c>
      <c r="G23" s="142">
        <v>3</v>
      </c>
      <c r="H23" s="143">
        <v>915</v>
      </c>
      <c r="I23" s="144">
        <v>31</v>
      </c>
      <c r="K23" s="139">
        <v>9</v>
      </c>
      <c r="L23" s="140" t="s">
        <v>645</v>
      </c>
      <c r="M23" s="140" t="s">
        <v>140</v>
      </c>
      <c r="N23" s="141">
        <v>92</v>
      </c>
      <c r="O23" s="141">
        <v>87</v>
      </c>
      <c r="P23" s="141">
        <f t="shared" si="3"/>
        <v>179</v>
      </c>
      <c r="Q23" s="142">
        <v>5</v>
      </c>
      <c r="R23" s="143">
        <v>898</v>
      </c>
      <c r="S23" s="144">
        <v>26</v>
      </c>
    </row>
    <row r="24" spans="1:19" ht="15.75" customHeight="1" x14ac:dyDescent="0.3">
      <c r="A24" s="139">
        <v>7</v>
      </c>
      <c r="B24" s="140" t="s">
        <v>646</v>
      </c>
      <c r="C24" s="140" t="s">
        <v>647</v>
      </c>
      <c r="D24" s="141">
        <v>92</v>
      </c>
      <c r="E24" s="141">
        <v>83</v>
      </c>
      <c r="F24" s="141">
        <f t="shared" si="2"/>
        <v>175</v>
      </c>
      <c r="G24" s="142">
        <v>4</v>
      </c>
      <c r="H24" s="143">
        <v>903</v>
      </c>
      <c r="I24" s="144">
        <v>25</v>
      </c>
      <c r="K24" s="139">
        <v>6</v>
      </c>
      <c r="L24" s="140" t="s">
        <v>648</v>
      </c>
      <c r="M24" s="140" t="s">
        <v>558</v>
      </c>
      <c r="N24" s="141">
        <v>83</v>
      </c>
      <c r="O24" s="141">
        <v>81</v>
      </c>
      <c r="P24" s="141">
        <f t="shared" si="3"/>
        <v>164</v>
      </c>
      <c r="Q24" s="142">
        <v>1</v>
      </c>
      <c r="R24" s="143">
        <v>885</v>
      </c>
      <c r="S24" s="144">
        <v>24</v>
      </c>
    </row>
    <row r="25" spans="1:19" ht="15.75" customHeight="1" x14ac:dyDescent="0.3">
      <c r="A25" s="139">
        <v>8</v>
      </c>
      <c r="B25" s="140" t="s">
        <v>649</v>
      </c>
      <c r="C25" s="140" t="s">
        <v>129</v>
      </c>
      <c r="D25" s="141">
        <v>94</v>
      </c>
      <c r="E25" s="141">
        <v>89</v>
      </c>
      <c r="F25" s="141">
        <f t="shared" si="2"/>
        <v>183</v>
      </c>
      <c r="G25" s="142">
        <v>6</v>
      </c>
      <c r="H25" s="143">
        <v>904</v>
      </c>
      <c r="I25" s="144">
        <v>23</v>
      </c>
      <c r="K25" s="139">
        <v>7</v>
      </c>
      <c r="L25" s="140" t="s">
        <v>650</v>
      </c>
      <c r="M25" s="140" t="s">
        <v>149</v>
      </c>
      <c r="N25" s="141">
        <v>88</v>
      </c>
      <c r="O25" s="141">
        <v>85</v>
      </c>
      <c r="P25" s="141">
        <f t="shared" si="3"/>
        <v>173</v>
      </c>
      <c r="Q25" s="142">
        <v>3</v>
      </c>
      <c r="R25" s="143">
        <v>875</v>
      </c>
      <c r="S25" s="144">
        <v>17</v>
      </c>
    </row>
    <row r="26" spans="1:19" ht="15.75" customHeight="1" x14ac:dyDescent="0.3">
      <c r="A26" s="139">
        <v>9</v>
      </c>
      <c r="B26" s="140" t="s">
        <v>651</v>
      </c>
      <c r="C26" s="140" t="s">
        <v>575</v>
      </c>
      <c r="D26" s="141">
        <v>92</v>
      </c>
      <c r="E26" s="141">
        <v>87</v>
      </c>
      <c r="F26" s="141">
        <f t="shared" si="2"/>
        <v>179</v>
      </c>
      <c r="G26" s="142">
        <v>5</v>
      </c>
      <c r="H26" s="143">
        <v>889</v>
      </c>
      <c r="I26" s="144">
        <v>20</v>
      </c>
      <c r="K26" s="139">
        <v>3</v>
      </c>
      <c r="L26" s="140" t="s">
        <v>652</v>
      </c>
      <c r="M26" s="140" t="s">
        <v>653</v>
      </c>
      <c r="N26" s="141">
        <v>91</v>
      </c>
      <c r="O26" s="141">
        <v>87</v>
      </c>
      <c r="P26" s="141">
        <f t="shared" si="3"/>
        <v>178</v>
      </c>
      <c r="Q26" s="142">
        <v>4</v>
      </c>
      <c r="R26" s="143">
        <v>872</v>
      </c>
      <c r="S26" s="144">
        <v>15</v>
      </c>
    </row>
    <row r="27" spans="1:19" ht="15.75" customHeight="1" x14ac:dyDescent="0.3">
      <c r="A27" s="149">
        <v>6</v>
      </c>
      <c r="B27" s="150" t="s">
        <v>654</v>
      </c>
      <c r="C27" s="150" t="s">
        <v>129</v>
      </c>
      <c r="D27" s="151" t="s">
        <v>42</v>
      </c>
      <c r="E27" s="151"/>
      <c r="F27" s="151">
        <f t="shared" si="2"/>
        <v>0</v>
      </c>
      <c r="G27" s="152">
        <v>0</v>
      </c>
      <c r="H27" s="153">
        <v>0</v>
      </c>
      <c r="I27" s="154">
        <v>0</v>
      </c>
      <c r="K27" s="149">
        <v>4</v>
      </c>
      <c r="L27" s="150" t="s">
        <v>580</v>
      </c>
      <c r="M27" s="150" t="s">
        <v>543</v>
      </c>
      <c r="N27" s="151">
        <v>86</v>
      </c>
      <c r="O27" s="151">
        <v>85</v>
      </c>
      <c r="P27" s="151">
        <f t="shared" si="3"/>
        <v>171</v>
      </c>
      <c r="Q27" s="152">
        <v>2</v>
      </c>
      <c r="R27" s="153">
        <v>838</v>
      </c>
      <c r="S27" s="154">
        <v>11</v>
      </c>
    </row>
    <row r="28" spans="1:19" ht="15.75" customHeight="1" x14ac:dyDescent="0.3"/>
    <row r="29" spans="1:19" ht="15.75" customHeight="1" x14ac:dyDescent="0.3">
      <c r="A29" s="124"/>
      <c r="B29" s="125" t="s">
        <v>81</v>
      </c>
      <c r="C29" s="126" t="s">
        <v>655</v>
      </c>
      <c r="D29" s="126"/>
      <c r="E29" s="127" t="s">
        <v>656</v>
      </c>
      <c r="F29" s="125"/>
      <c r="G29" s="125"/>
      <c r="H29" s="125"/>
      <c r="I29" s="125"/>
      <c r="K29" s="124"/>
      <c r="L29" s="125" t="s">
        <v>84</v>
      </c>
      <c r="M29" s="126" t="s">
        <v>657</v>
      </c>
      <c r="N29" s="126"/>
      <c r="O29" s="127" t="s">
        <v>658</v>
      </c>
      <c r="P29" s="125"/>
      <c r="Q29" s="125"/>
      <c r="R29" s="125"/>
      <c r="S29" s="125"/>
    </row>
    <row r="30" spans="1:19" ht="15.75" customHeight="1" x14ac:dyDescent="0.3">
      <c r="A30" s="161">
        <v>2</v>
      </c>
      <c r="B30" s="162" t="s">
        <v>10</v>
      </c>
      <c r="C30" s="163" t="s">
        <v>11</v>
      </c>
      <c r="D30" s="157"/>
      <c r="E30" s="158"/>
      <c r="F30" s="159" t="s">
        <v>12</v>
      </c>
      <c r="G30" s="159" t="s">
        <v>13</v>
      </c>
      <c r="H30" s="159" t="s">
        <v>14</v>
      </c>
      <c r="I30" s="160" t="s">
        <v>15</v>
      </c>
      <c r="K30" s="161">
        <v>2</v>
      </c>
      <c r="L30" s="162" t="s">
        <v>10</v>
      </c>
      <c r="M30" s="163" t="s">
        <v>11</v>
      </c>
      <c r="N30" s="157"/>
      <c r="O30" s="158"/>
      <c r="P30" s="159" t="s">
        <v>12</v>
      </c>
      <c r="Q30" s="159" t="s">
        <v>13</v>
      </c>
      <c r="R30" s="159" t="s">
        <v>14</v>
      </c>
      <c r="S30" s="160" t="s">
        <v>15</v>
      </c>
    </row>
    <row r="31" spans="1:19" ht="15.75" customHeight="1" x14ac:dyDescent="0.3">
      <c r="A31" s="164">
        <v>9</v>
      </c>
      <c r="B31" s="165" t="s">
        <v>659</v>
      </c>
      <c r="C31" s="165" t="s">
        <v>624</v>
      </c>
      <c r="D31" s="166">
        <v>93</v>
      </c>
      <c r="E31" s="166">
        <v>91</v>
      </c>
      <c r="F31" s="166">
        <f t="shared" ref="F31:F39" si="4">SUM(D31:E31)</f>
        <v>184</v>
      </c>
      <c r="G31" s="166">
        <v>9</v>
      </c>
      <c r="H31" s="200">
        <v>921</v>
      </c>
      <c r="I31" s="138">
        <v>42</v>
      </c>
      <c r="K31" s="164">
        <v>9</v>
      </c>
      <c r="L31" s="165" t="s">
        <v>660</v>
      </c>
      <c r="M31" s="165" t="s">
        <v>129</v>
      </c>
      <c r="N31" s="166">
        <v>92</v>
      </c>
      <c r="O31" s="201">
        <v>82</v>
      </c>
      <c r="P31" s="166">
        <f t="shared" ref="P31:P39" si="5">SUM(N31:O31)</f>
        <v>174</v>
      </c>
      <c r="Q31" s="166">
        <v>8</v>
      </c>
      <c r="R31" s="18">
        <v>882</v>
      </c>
      <c r="S31" s="138">
        <v>43</v>
      </c>
    </row>
    <row r="32" spans="1:19" ht="15.75" customHeight="1" x14ac:dyDescent="0.3">
      <c r="A32" s="139">
        <v>4</v>
      </c>
      <c r="B32" s="140" t="s">
        <v>661</v>
      </c>
      <c r="C32" s="140" t="s">
        <v>575</v>
      </c>
      <c r="D32" s="141">
        <v>94</v>
      </c>
      <c r="E32" s="141">
        <v>87</v>
      </c>
      <c r="F32" s="141">
        <f t="shared" si="4"/>
        <v>181</v>
      </c>
      <c r="G32" s="142">
        <v>8</v>
      </c>
      <c r="H32" s="143">
        <v>904</v>
      </c>
      <c r="I32" s="144">
        <v>40</v>
      </c>
      <c r="K32" s="139">
        <v>3</v>
      </c>
      <c r="L32" s="140" t="s">
        <v>662</v>
      </c>
      <c r="M32" s="140" t="s">
        <v>575</v>
      </c>
      <c r="N32" s="141">
        <v>86</v>
      </c>
      <c r="O32" s="202">
        <v>78</v>
      </c>
      <c r="P32" s="141">
        <f t="shared" si="5"/>
        <v>164</v>
      </c>
      <c r="Q32" s="142">
        <v>7</v>
      </c>
      <c r="R32" s="143">
        <v>777</v>
      </c>
      <c r="S32" s="144">
        <v>32</v>
      </c>
    </row>
    <row r="33" spans="1:19" ht="15.75" customHeight="1" x14ac:dyDescent="0.3">
      <c r="A33" s="139">
        <v>2</v>
      </c>
      <c r="B33" s="140" t="s">
        <v>663</v>
      </c>
      <c r="C33" s="140" t="s">
        <v>19</v>
      </c>
      <c r="D33" s="141">
        <v>90</v>
      </c>
      <c r="E33" s="141">
        <v>86</v>
      </c>
      <c r="F33" s="141">
        <f t="shared" si="4"/>
        <v>176</v>
      </c>
      <c r="G33" s="142">
        <v>6</v>
      </c>
      <c r="H33" s="143">
        <v>878</v>
      </c>
      <c r="I33" s="144">
        <v>35</v>
      </c>
      <c r="K33" s="139">
        <v>7</v>
      </c>
      <c r="L33" s="140" t="s">
        <v>664</v>
      </c>
      <c r="M33" s="140" t="s">
        <v>653</v>
      </c>
      <c r="N33" s="141">
        <v>77</v>
      </c>
      <c r="O33" s="141">
        <v>75</v>
      </c>
      <c r="P33" s="141">
        <f t="shared" si="5"/>
        <v>152</v>
      </c>
      <c r="Q33" s="142">
        <v>3</v>
      </c>
      <c r="R33" s="143">
        <v>831</v>
      </c>
      <c r="S33" s="144">
        <v>29</v>
      </c>
    </row>
    <row r="34" spans="1:19" ht="15.75" customHeight="1" x14ac:dyDescent="0.3">
      <c r="A34" s="139">
        <v>7</v>
      </c>
      <c r="B34" s="140" t="s">
        <v>665</v>
      </c>
      <c r="C34" s="140" t="s">
        <v>575</v>
      </c>
      <c r="D34" s="141">
        <v>91</v>
      </c>
      <c r="E34" s="141">
        <v>90</v>
      </c>
      <c r="F34" s="141">
        <f t="shared" si="4"/>
        <v>181</v>
      </c>
      <c r="G34" s="142">
        <v>8</v>
      </c>
      <c r="H34" s="143">
        <v>876</v>
      </c>
      <c r="I34" s="144">
        <v>34</v>
      </c>
      <c r="K34" s="139">
        <v>6</v>
      </c>
      <c r="L34" s="140" t="s">
        <v>609</v>
      </c>
      <c r="M34" s="140" t="s">
        <v>558</v>
      </c>
      <c r="N34" s="141">
        <v>85</v>
      </c>
      <c r="O34" s="141">
        <v>78</v>
      </c>
      <c r="P34" s="141">
        <f t="shared" si="5"/>
        <v>163</v>
      </c>
      <c r="Q34" s="142">
        <v>6</v>
      </c>
      <c r="R34" s="143">
        <v>819</v>
      </c>
      <c r="S34" s="144">
        <v>29</v>
      </c>
    </row>
    <row r="35" spans="1:19" ht="15.75" customHeight="1" x14ac:dyDescent="0.3">
      <c r="A35" s="139">
        <v>5</v>
      </c>
      <c r="B35" s="140" t="s">
        <v>666</v>
      </c>
      <c r="C35" s="140" t="s">
        <v>575</v>
      </c>
      <c r="D35" s="141">
        <v>86</v>
      </c>
      <c r="E35" s="141">
        <v>80</v>
      </c>
      <c r="F35" s="141">
        <f t="shared" si="4"/>
        <v>166</v>
      </c>
      <c r="G35" s="142">
        <v>4</v>
      </c>
      <c r="H35" s="143">
        <v>845</v>
      </c>
      <c r="I35" s="144">
        <v>23</v>
      </c>
      <c r="K35" s="139">
        <v>5</v>
      </c>
      <c r="L35" s="140" t="s">
        <v>667</v>
      </c>
      <c r="M35" s="140" t="s">
        <v>653</v>
      </c>
      <c r="N35" s="141">
        <v>92</v>
      </c>
      <c r="O35" s="141">
        <v>90</v>
      </c>
      <c r="P35" s="141">
        <f t="shared" si="5"/>
        <v>182</v>
      </c>
      <c r="Q35" s="142">
        <v>9</v>
      </c>
      <c r="R35" s="143">
        <v>532</v>
      </c>
      <c r="S35" s="144">
        <v>24</v>
      </c>
    </row>
    <row r="36" spans="1:19" ht="15.75" customHeight="1" x14ac:dyDescent="0.3">
      <c r="A36" s="139">
        <v>1</v>
      </c>
      <c r="B36" s="140" t="s">
        <v>668</v>
      </c>
      <c r="C36" s="140" t="s">
        <v>77</v>
      </c>
      <c r="D36" s="141">
        <v>82</v>
      </c>
      <c r="E36" s="141">
        <v>78</v>
      </c>
      <c r="F36" s="141">
        <f t="shared" si="4"/>
        <v>160</v>
      </c>
      <c r="G36" s="142">
        <v>3</v>
      </c>
      <c r="H36" s="146">
        <v>810</v>
      </c>
      <c r="I36" s="147">
        <v>19</v>
      </c>
      <c r="K36" s="139">
        <v>2</v>
      </c>
      <c r="L36" s="140" t="s">
        <v>669</v>
      </c>
      <c r="M36" s="140" t="s">
        <v>558</v>
      </c>
      <c r="N36" s="141">
        <v>87</v>
      </c>
      <c r="O36" s="141">
        <v>69</v>
      </c>
      <c r="P36" s="141">
        <f t="shared" si="5"/>
        <v>156</v>
      </c>
      <c r="Q36" s="142">
        <v>4</v>
      </c>
      <c r="R36" s="143">
        <v>798</v>
      </c>
      <c r="S36" s="144">
        <v>21</v>
      </c>
    </row>
    <row r="37" spans="1:19" ht="15.75" customHeight="1" x14ac:dyDescent="0.3">
      <c r="A37" s="139">
        <v>3</v>
      </c>
      <c r="B37" s="140" t="s">
        <v>670</v>
      </c>
      <c r="C37" s="140" t="s">
        <v>653</v>
      </c>
      <c r="D37" s="141">
        <v>86</v>
      </c>
      <c r="E37" s="141">
        <v>85</v>
      </c>
      <c r="F37" s="141">
        <f t="shared" si="4"/>
        <v>171</v>
      </c>
      <c r="G37" s="142">
        <v>5</v>
      </c>
      <c r="H37" s="143">
        <v>784</v>
      </c>
      <c r="I37" s="144">
        <v>16</v>
      </c>
      <c r="K37" s="139">
        <v>1</v>
      </c>
      <c r="L37" s="140" t="s">
        <v>587</v>
      </c>
      <c r="M37" s="140" t="s">
        <v>558</v>
      </c>
      <c r="N37" s="141">
        <v>83</v>
      </c>
      <c r="O37" s="141">
        <v>69</v>
      </c>
      <c r="P37" s="141">
        <f t="shared" si="5"/>
        <v>152</v>
      </c>
      <c r="Q37" s="142">
        <v>3</v>
      </c>
      <c r="R37" s="146">
        <v>786</v>
      </c>
      <c r="S37" s="147">
        <v>19</v>
      </c>
    </row>
    <row r="38" spans="1:19" ht="15.75" customHeight="1" x14ac:dyDescent="0.3">
      <c r="A38" s="139">
        <v>8</v>
      </c>
      <c r="B38" s="140" t="s">
        <v>671</v>
      </c>
      <c r="C38" s="140" t="s">
        <v>672</v>
      </c>
      <c r="D38" s="141" t="s">
        <v>42</v>
      </c>
      <c r="E38" s="141"/>
      <c r="F38" s="141">
        <f t="shared" si="4"/>
        <v>0</v>
      </c>
      <c r="G38" s="142">
        <v>0</v>
      </c>
      <c r="H38" s="143">
        <v>338</v>
      </c>
      <c r="I38" s="144">
        <v>9</v>
      </c>
      <c r="K38" s="139">
        <v>8</v>
      </c>
      <c r="L38" s="140" t="s">
        <v>673</v>
      </c>
      <c r="M38" s="140" t="s">
        <v>575</v>
      </c>
      <c r="N38" s="141">
        <v>80</v>
      </c>
      <c r="O38" s="202">
        <v>78</v>
      </c>
      <c r="P38" s="141">
        <f t="shared" si="5"/>
        <v>158</v>
      </c>
      <c r="Q38" s="142">
        <v>5</v>
      </c>
      <c r="R38" s="143">
        <v>599</v>
      </c>
      <c r="S38" s="144">
        <v>14</v>
      </c>
    </row>
    <row r="39" spans="1:19" ht="15.75" customHeight="1" x14ac:dyDescent="0.3">
      <c r="A39" s="149">
        <v>6</v>
      </c>
      <c r="B39" s="150" t="s">
        <v>674</v>
      </c>
      <c r="C39" s="150" t="s">
        <v>672</v>
      </c>
      <c r="D39" s="151" t="s">
        <v>42</v>
      </c>
      <c r="E39" s="151"/>
      <c r="F39" s="151">
        <f t="shared" si="4"/>
        <v>0</v>
      </c>
      <c r="G39" s="152">
        <v>0</v>
      </c>
      <c r="H39" s="153">
        <v>0</v>
      </c>
      <c r="I39" s="154">
        <v>0</v>
      </c>
      <c r="K39" s="149">
        <v>4</v>
      </c>
      <c r="L39" s="150" t="s">
        <v>595</v>
      </c>
      <c r="M39" s="150" t="s">
        <v>545</v>
      </c>
      <c r="N39" s="151" t="s">
        <v>42</v>
      </c>
      <c r="O39" s="151"/>
      <c r="P39" s="151">
        <f t="shared" si="5"/>
        <v>0</v>
      </c>
      <c r="Q39" s="152">
        <v>0</v>
      </c>
      <c r="R39" s="153">
        <v>349</v>
      </c>
      <c r="S39" s="154">
        <v>11</v>
      </c>
    </row>
    <row r="40" spans="1:19" ht="15.75" customHeight="1" x14ac:dyDescent="0.3"/>
    <row r="41" spans="1:19" ht="15.75" customHeight="1" x14ac:dyDescent="0.3">
      <c r="B41" s="125" t="s">
        <v>610</v>
      </c>
    </row>
    <row r="42" spans="1:19" ht="15.75" customHeight="1" x14ac:dyDescent="0.35">
      <c r="B42" s="169" t="s">
        <v>611</v>
      </c>
    </row>
    <row r="43" spans="1:19" ht="15.75" customHeight="1" x14ac:dyDescent="0.3"/>
    <row r="44" spans="1:19" ht="15.75" customHeight="1" x14ac:dyDescent="0.3">
      <c r="B44" s="122" t="s">
        <v>612</v>
      </c>
      <c r="F44" s="170" t="s">
        <v>170</v>
      </c>
    </row>
    <row r="45" spans="1:19" ht="15.75" customHeight="1" x14ac:dyDescent="0.3">
      <c r="B45" s="122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608D98DC-2BFE-4E9B-B3AF-32F8F897D61A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165B-09AA-45BD-8C76-1217719BC44B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19" customWidth="1"/>
    <col min="2" max="3" width="20.7109375" style="122" customWidth="1"/>
    <col min="4" max="9" width="5" style="122" customWidth="1"/>
    <col min="10" max="10" width="1.5703125" style="122" customWidth="1"/>
    <col min="11" max="11" width="2.7109375" style="119" customWidth="1"/>
    <col min="12" max="13" width="20.7109375" style="122" customWidth="1"/>
    <col min="14" max="19" width="5" style="122" customWidth="1"/>
    <col min="20" max="25" width="9.28515625" style="122"/>
  </cols>
  <sheetData>
    <row r="1" spans="1:25" ht="18" x14ac:dyDescent="0.35">
      <c r="A1" s="115"/>
      <c r="B1" s="116" t="s">
        <v>618</v>
      </c>
      <c r="C1" s="116"/>
      <c r="D1" s="117"/>
      <c r="E1" s="117"/>
      <c r="F1" s="117" t="s">
        <v>267</v>
      </c>
      <c r="G1" s="117"/>
      <c r="H1" s="117"/>
      <c r="I1" s="171" t="s">
        <v>537</v>
      </c>
      <c r="J1" s="116"/>
      <c r="K1" s="117"/>
      <c r="L1" s="117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20.100000000000001" customHeight="1" x14ac:dyDescent="0.35">
      <c r="B2" s="120" t="s">
        <v>2</v>
      </c>
      <c r="C2" s="172"/>
      <c r="D2" s="173" t="s">
        <v>3</v>
      </c>
      <c r="E2" s="173"/>
      <c r="F2" s="173"/>
      <c r="G2" s="173"/>
      <c r="H2" s="173"/>
      <c r="I2" s="173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5" ht="15.75" customHeight="1" x14ac:dyDescent="0.3">
      <c r="A3" s="124"/>
      <c r="B3" s="125" t="s">
        <v>4</v>
      </c>
      <c r="C3" s="126" t="s">
        <v>675</v>
      </c>
      <c r="D3" s="126"/>
      <c r="E3" s="127" t="s">
        <v>676</v>
      </c>
      <c r="F3" s="125"/>
      <c r="G3" s="125"/>
      <c r="H3" s="125"/>
      <c r="I3" s="125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57"/>
      <c r="E4" s="158"/>
      <c r="F4" s="159" t="s">
        <v>12</v>
      </c>
      <c r="G4" s="159" t="s">
        <v>13</v>
      </c>
      <c r="H4" s="159" t="s">
        <v>14</v>
      </c>
      <c r="I4" s="160" t="s">
        <v>15</v>
      </c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5" ht="15.75" customHeight="1" x14ac:dyDescent="0.3">
      <c r="A5" s="175">
        <v>4</v>
      </c>
      <c r="B5" s="176" t="s">
        <v>542</v>
      </c>
      <c r="C5" s="176" t="s">
        <v>543</v>
      </c>
      <c r="D5" s="177">
        <v>100</v>
      </c>
      <c r="E5" s="177">
        <v>98</v>
      </c>
      <c r="F5" s="178">
        <v>198</v>
      </c>
      <c r="G5" s="178">
        <v>8</v>
      </c>
      <c r="H5" s="17">
        <v>993</v>
      </c>
      <c r="I5" s="179">
        <v>40</v>
      </c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5" ht="15.75" customHeight="1" x14ac:dyDescent="0.3">
      <c r="A6" s="180">
        <v>3</v>
      </c>
      <c r="B6" s="181" t="s">
        <v>617</v>
      </c>
      <c r="C6" s="181" t="s">
        <v>98</v>
      </c>
      <c r="D6" s="182">
        <v>100</v>
      </c>
      <c r="E6" s="182">
        <v>95</v>
      </c>
      <c r="F6" s="183">
        <v>195</v>
      </c>
      <c r="G6" s="183">
        <v>6</v>
      </c>
      <c r="H6" s="184">
        <v>974</v>
      </c>
      <c r="I6" s="185">
        <v>30</v>
      </c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</row>
    <row r="7" spans="1:25" ht="15.75" customHeight="1" x14ac:dyDescent="0.3">
      <c r="A7" s="186">
        <v>2</v>
      </c>
      <c r="B7" s="181" t="s">
        <v>626</v>
      </c>
      <c r="C7" s="181" t="s">
        <v>140</v>
      </c>
      <c r="D7" s="182">
        <v>99</v>
      </c>
      <c r="E7" s="182">
        <v>99</v>
      </c>
      <c r="F7" s="183">
        <v>198</v>
      </c>
      <c r="G7" s="183">
        <v>8</v>
      </c>
      <c r="H7" s="184">
        <v>973</v>
      </c>
      <c r="I7" s="185">
        <v>30</v>
      </c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</row>
    <row r="8" spans="1:25" ht="15.75" customHeight="1" x14ac:dyDescent="0.3">
      <c r="A8" s="186">
        <v>8</v>
      </c>
      <c r="B8" s="181" t="s">
        <v>576</v>
      </c>
      <c r="C8" s="181" t="s">
        <v>545</v>
      </c>
      <c r="D8" s="182">
        <v>99</v>
      </c>
      <c r="E8" s="182">
        <v>96</v>
      </c>
      <c r="F8" s="183">
        <v>195</v>
      </c>
      <c r="G8" s="183">
        <v>6</v>
      </c>
      <c r="H8" s="184">
        <v>963</v>
      </c>
      <c r="I8" s="185">
        <v>26</v>
      </c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</row>
    <row r="9" spans="1:25" ht="15.75" customHeight="1" x14ac:dyDescent="0.3">
      <c r="A9" s="186">
        <v>6</v>
      </c>
      <c r="B9" s="181" t="s">
        <v>629</v>
      </c>
      <c r="C9" s="181" t="s">
        <v>550</v>
      </c>
      <c r="D9" s="182">
        <v>97</v>
      </c>
      <c r="E9" s="182">
        <v>96</v>
      </c>
      <c r="F9" s="183">
        <v>193</v>
      </c>
      <c r="G9" s="183">
        <v>3</v>
      </c>
      <c r="H9" s="184">
        <v>966</v>
      </c>
      <c r="I9" s="185">
        <v>24</v>
      </c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</row>
    <row r="10" spans="1:25" ht="15.75" customHeight="1" x14ac:dyDescent="0.3">
      <c r="A10" s="180">
        <v>5</v>
      </c>
      <c r="B10" s="181" t="s">
        <v>565</v>
      </c>
      <c r="C10" s="181" t="s">
        <v>550</v>
      </c>
      <c r="D10" s="182">
        <v>98</v>
      </c>
      <c r="E10" s="182">
        <v>97</v>
      </c>
      <c r="F10" s="183">
        <v>195</v>
      </c>
      <c r="G10" s="183">
        <v>6</v>
      </c>
      <c r="H10" s="184">
        <v>960</v>
      </c>
      <c r="I10" s="185">
        <v>22</v>
      </c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</row>
    <row r="11" spans="1:25" ht="15.75" customHeight="1" x14ac:dyDescent="0.3">
      <c r="A11" s="180">
        <v>7</v>
      </c>
      <c r="B11" s="203" t="s">
        <v>571</v>
      </c>
      <c r="C11" s="187" t="s">
        <v>545</v>
      </c>
      <c r="D11" s="183">
        <v>97</v>
      </c>
      <c r="E11" s="183">
        <v>91</v>
      </c>
      <c r="F11" s="183">
        <v>188</v>
      </c>
      <c r="G11" s="183">
        <v>2</v>
      </c>
      <c r="H11" s="184">
        <v>947</v>
      </c>
      <c r="I11" s="185">
        <v>14</v>
      </c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</row>
    <row r="12" spans="1:25" ht="15.75" customHeight="1" x14ac:dyDescent="0.3">
      <c r="A12" s="195">
        <v>1</v>
      </c>
      <c r="B12" s="204" t="s">
        <v>588</v>
      </c>
      <c r="C12" s="204" t="s">
        <v>149</v>
      </c>
      <c r="D12" s="191">
        <v>93</v>
      </c>
      <c r="E12" s="191">
        <v>92</v>
      </c>
      <c r="F12" s="191">
        <v>185</v>
      </c>
      <c r="G12" s="191">
        <v>1</v>
      </c>
      <c r="H12" s="155">
        <v>934</v>
      </c>
      <c r="I12" s="156">
        <v>7</v>
      </c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</row>
    <row r="13" spans="1:25" ht="15.75" customHeight="1" x14ac:dyDescent="0.3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5" ht="15.75" customHeight="1" x14ac:dyDescent="0.3">
      <c r="A14" s="124"/>
      <c r="B14" s="125" t="s">
        <v>7</v>
      </c>
      <c r="C14" s="126" t="s">
        <v>677</v>
      </c>
      <c r="D14" s="126"/>
      <c r="E14" s="127" t="s">
        <v>678</v>
      </c>
      <c r="F14" s="125"/>
      <c r="G14" s="125"/>
      <c r="H14" s="125"/>
      <c r="I14" s="125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25" ht="15.75" customHeight="1" x14ac:dyDescent="0.3">
      <c r="A15" s="161">
        <v>2</v>
      </c>
      <c r="B15" s="162" t="s">
        <v>10</v>
      </c>
      <c r="C15" s="163" t="s">
        <v>11</v>
      </c>
      <c r="D15" s="157"/>
      <c r="E15" s="158"/>
      <c r="F15" s="159" t="s">
        <v>12</v>
      </c>
      <c r="G15" s="159" t="s">
        <v>13</v>
      </c>
      <c r="H15" s="159" t="s">
        <v>14</v>
      </c>
      <c r="I15" s="160" t="s">
        <v>15</v>
      </c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5" ht="15.75" customHeight="1" x14ac:dyDescent="0.3">
      <c r="A16" s="194">
        <v>1</v>
      </c>
      <c r="B16" s="205" t="s">
        <v>639</v>
      </c>
      <c r="C16" s="205" t="s">
        <v>140</v>
      </c>
      <c r="D16" s="178">
        <v>96</v>
      </c>
      <c r="E16" s="178">
        <v>93</v>
      </c>
      <c r="F16" s="178">
        <v>189</v>
      </c>
      <c r="G16" s="178">
        <v>8</v>
      </c>
      <c r="H16" s="43">
        <v>930</v>
      </c>
      <c r="I16" s="206">
        <v>37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</row>
    <row r="17" spans="1:25" ht="15.75" customHeight="1" x14ac:dyDescent="0.3">
      <c r="A17" s="186">
        <v>8</v>
      </c>
      <c r="B17" s="181" t="s">
        <v>659</v>
      </c>
      <c r="C17" s="181" t="s">
        <v>624</v>
      </c>
      <c r="D17" s="182">
        <v>93</v>
      </c>
      <c r="E17" s="182">
        <v>91</v>
      </c>
      <c r="F17" s="183">
        <v>184</v>
      </c>
      <c r="G17" s="183">
        <v>7</v>
      </c>
      <c r="H17" s="184">
        <v>921</v>
      </c>
      <c r="I17" s="185">
        <v>34</v>
      </c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</row>
    <row r="18" spans="1:25" ht="15.75" customHeight="1" x14ac:dyDescent="0.3">
      <c r="A18" s="186">
        <v>4</v>
      </c>
      <c r="B18" s="181" t="s">
        <v>641</v>
      </c>
      <c r="C18" s="181" t="s">
        <v>98</v>
      </c>
      <c r="D18" s="182">
        <v>93</v>
      </c>
      <c r="E18" s="182">
        <v>89</v>
      </c>
      <c r="F18" s="183">
        <v>182</v>
      </c>
      <c r="G18" s="183">
        <v>6</v>
      </c>
      <c r="H18" s="184">
        <v>903</v>
      </c>
      <c r="I18" s="185">
        <v>31</v>
      </c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</row>
    <row r="19" spans="1:25" ht="15.75" customHeight="1" x14ac:dyDescent="0.3">
      <c r="A19" s="186">
        <v>2</v>
      </c>
      <c r="B19" s="181" t="s">
        <v>663</v>
      </c>
      <c r="C19" s="181" t="s">
        <v>19</v>
      </c>
      <c r="D19" s="182">
        <v>90</v>
      </c>
      <c r="E19" s="182">
        <v>86</v>
      </c>
      <c r="F19" s="183">
        <v>176</v>
      </c>
      <c r="G19" s="183">
        <v>5</v>
      </c>
      <c r="H19" s="184">
        <v>878</v>
      </c>
      <c r="I19" s="185">
        <v>24</v>
      </c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</row>
    <row r="20" spans="1:25" ht="15.75" customHeight="1" x14ac:dyDescent="0.3">
      <c r="A20" s="180">
        <v>7</v>
      </c>
      <c r="B20" s="181" t="s">
        <v>650</v>
      </c>
      <c r="C20" s="181" t="s">
        <v>149</v>
      </c>
      <c r="D20" s="182">
        <v>88</v>
      </c>
      <c r="E20" s="182">
        <v>85</v>
      </c>
      <c r="F20" s="183">
        <v>173</v>
      </c>
      <c r="G20" s="183">
        <v>4</v>
      </c>
      <c r="H20" s="184">
        <v>875</v>
      </c>
      <c r="I20" s="185">
        <v>20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</row>
    <row r="21" spans="1:25" ht="15.75" customHeight="1" x14ac:dyDescent="0.3">
      <c r="A21" s="180">
        <v>5</v>
      </c>
      <c r="B21" s="181" t="s">
        <v>580</v>
      </c>
      <c r="C21" s="181" t="s">
        <v>543</v>
      </c>
      <c r="D21" s="182">
        <v>86</v>
      </c>
      <c r="E21" s="182">
        <v>85</v>
      </c>
      <c r="F21" s="183">
        <v>171</v>
      </c>
      <c r="G21" s="183">
        <v>3</v>
      </c>
      <c r="H21" s="184">
        <v>838</v>
      </c>
      <c r="I21" s="185">
        <v>16</v>
      </c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</row>
    <row r="22" spans="1:25" ht="15.75" customHeight="1" x14ac:dyDescent="0.3">
      <c r="A22" s="180">
        <v>3</v>
      </c>
      <c r="B22" s="181" t="s">
        <v>595</v>
      </c>
      <c r="C22" s="181" t="s">
        <v>545</v>
      </c>
      <c r="D22" s="182" t="s">
        <v>42</v>
      </c>
      <c r="E22" s="182" t="s">
        <v>378</v>
      </c>
      <c r="F22" s="183">
        <v>0</v>
      </c>
      <c r="G22" s="183">
        <v>0</v>
      </c>
      <c r="H22" s="184">
        <v>349</v>
      </c>
      <c r="I22" s="185">
        <v>9</v>
      </c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</row>
    <row r="23" spans="1:25" ht="15.75" customHeight="1" x14ac:dyDescent="0.3">
      <c r="A23" s="188">
        <v>6</v>
      </c>
      <c r="B23" s="189" t="s">
        <v>674</v>
      </c>
      <c r="C23" s="189" t="s">
        <v>672</v>
      </c>
      <c r="D23" s="190" t="s">
        <v>42</v>
      </c>
      <c r="E23" s="190" t="s">
        <v>378</v>
      </c>
      <c r="F23" s="191">
        <v>0</v>
      </c>
      <c r="G23" s="191">
        <v>0</v>
      </c>
      <c r="H23" s="192">
        <v>0</v>
      </c>
      <c r="I23" s="193">
        <v>0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</row>
    <row r="24" spans="1:25" ht="15.75" customHeight="1" x14ac:dyDescent="0.3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</row>
    <row r="25" spans="1:25" ht="15.75" customHeight="1" x14ac:dyDescent="0.3">
      <c r="A25" s="174"/>
      <c r="B25" s="196" t="s">
        <v>610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</row>
    <row r="26" spans="1:25" ht="15.75" customHeight="1" x14ac:dyDescent="0.35">
      <c r="A26" s="174"/>
      <c r="B26" s="197" t="s">
        <v>611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</row>
    <row r="27" spans="1:25" ht="15.75" customHeight="1" x14ac:dyDescent="0.3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</row>
    <row r="28" spans="1:25" ht="15.75" customHeight="1" x14ac:dyDescent="0.3">
      <c r="A28" s="174"/>
      <c r="B28" s="122" t="s">
        <v>266</v>
      </c>
      <c r="F28" s="170" t="s">
        <v>170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</row>
    <row r="29" spans="1:25" ht="15.75" customHeight="1" x14ac:dyDescent="0.3">
      <c r="A29" s="174"/>
      <c r="B29" s="122" t="s">
        <v>171</v>
      </c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</row>
    <row r="30" spans="1:25" ht="15.75" customHeight="1" x14ac:dyDescent="0.3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</row>
    <row r="31" spans="1:25" ht="15.75" customHeight="1" x14ac:dyDescent="0.3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</row>
    <row r="32" spans="1:25" ht="15.75" customHeight="1" x14ac:dyDescent="0.3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</row>
    <row r="33" spans="1:25" ht="15.75" customHeight="1" x14ac:dyDescent="0.3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</row>
    <row r="34" spans="1:25" ht="15.75" customHeight="1" x14ac:dyDescent="0.3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:25" ht="15.75" customHeight="1" x14ac:dyDescent="0.3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</row>
    <row r="36" spans="1:25" ht="15.75" customHeight="1" x14ac:dyDescent="0.3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</row>
    <row r="37" spans="1:25" ht="15.75" customHeight="1" x14ac:dyDescent="0.3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</row>
    <row r="38" spans="1:25" ht="15.75" customHeight="1" x14ac:dyDescent="0.3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</row>
    <row r="39" spans="1:25" ht="15.75" customHeight="1" x14ac:dyDescent="0.3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</row>
    <row r="40" spans="1:25" ht="15.75" customHeight="1" x14ac:dyDescent="0.3">
      <c r="A40" s="174"/>
      <c r="B40" s="174"/>
      <c r="C40" s="174"/>
      <c r="D40" s="198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</row>
    <row r="41" spans="1:25" ht="15.75" customHeight="1" x14ac:dyDescent="0.3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</row>
    <row r="42" spans="1:25" ht="15.75" customHeight="1" x14ac:dyDescent="0.3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</row>
    <row r="43" spans="1:25" ht="15.75" customHeight="1" x14ac:dyDescent="0.3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</row>
    <row r="44" spans="1:25" ht="15.75" customHeight="1" x14ac:dyDescent="0.3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</row>
    <row r="45" spans="1:25" ht="15.75" customHeight="1" x14ac:dyDescent="0.3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</row>
    <row r="46" spans="1:25" ht="15.75" customHeight="1" x14ac:dyDescent="0.3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</row>
    <row r="47" spans="1:25" ht="15.75" customHeight="1" x14ac:dyDescent="0.3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</row>
    <row r="48" spans="1:25" ht="15.75" customHeight="1" x14ac:dyDescent="0.3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</row>
    <row r="49" spans="1:25" ht="15.75" customHeight="1" x14ac:dyDescent="0.3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Index!A3" display="á" xr:uid="{638D5967-5CCD-4965-B799-EB7600D27828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B68E-1DF0-4321-A8D1-32658D3F4B27}">
  <sheetPr>
    <tabColor theme="4" tint="0.39997558519241921"/>
    <pageSetUpPr fitToPage="1"/>
  </sheetPr>
  <dimension ref="A1:Y2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98"/>
      <c r="B1" s="2" t="s">
        <v>679</v>
      </c>
      <c r="C1" s="2"/>
      <c r="D1" s="3"/>
      <c r="E1" s="3"/>
      <c r="F1" s="3"/>
      <c r="G1" s="3"/>
      <c r="H1" s="3"/>
      <c r="I1" s="4" t="s">
        <v>680</v>
      </c>
    </row>
    <row r="2" spans="1:9" ht="20.100000000000001" customHeight="1" x14ac:dyDescent="0.35"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A3" s="1"/>
      <c r="B3" s="8" t="s">
        <v>4</v>
      </c>
      <c r="C3" s="9" t="s">
        <v>681</v>
      </c>
      <c r="D3" s="9"/>
      <c r="E3" s="9" t="s">
        <v>50</v>
      </c>
      <c r="F3" s="8"/>
      <c r="G3" s="8"/>
      <c r="H3" s="8"/>
      <c r="I3" s="8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4</v>
      </c>
      <c r="B5" s="16" t="s">
        <v>565</v>
      </c>
      <c r="C5" s="16" t="s">
        <v>550</v>
      </c>
      <c r="D5" s="18">
        <v>90</v>
      </c>
      <c r="E5" s="18">
        <v>96</v>
      </c>
      <c r="F5" s="18">
        <f t="shared" ref="F5:F10" si="0">SUM(D5:E5)</f>
        <v>186</v>
      </c>
      <c r="G5" s="18">
        <v>6</v>
      </c>
      <c r="H5" s="18">
        <v>926</v>
      </c>
      <c r="I5" s="138">
        <v>28</v>
      </c>
    </row>
    <row r="6" spans="1:9" ht="15.75" customHeight="1" x14ac:dyDescent="0.3">
      <c r="A6" s="215">
        <v>3</v>
      </c>
      <c r="B6" s="216" t="s">
        <v>553</v>
      </c>
      <c r="C6" s="216" t="s">
        <v>149</v>
      </c>
      <c r="D6" s="143">
        <v>90</v>
      </c>
      <c r="E6" s="143">
        <v>90</v>
      </c>
      <c r="F6" s="143">
        <f t="shared" si="0"/>
        <v>180</v>
      </c>
      <c r="G6" s="23">
        <v>5</v>
      </c>
      <c r="H6" s="143">
        <v>729</v>
      </c>
      <c r="I6" s="144">
        <v>20</v>
      </c>
    </row>
    <row r="7" spans="1:9" ht="15.75" customHeight="1" x14ac:dyDescent="0.3">
      <c r="A7" s="215">
        <v>6</v>
      </c>
      <c r="B7" s="216" t="s">
        <v>682</v>
      </c>
      <c r="C7" s="216" t="s">
        <v>27</v>
      </c>
      <c r="D7" s="143">
        <v>91</v>
      </c>
      <c r="E7" s="143">
        <v>81</v>
      </c>
      <c r="F7" s="143">
        <f t="shared" si="0"/>
        <v>172</v>
      </c>
      <c r="G7" s="23">
        <v>2</v>
      </c>
      <c r="H7" s="143">
        <v>877</v>
      </c>
      <c r="I7" s="144">
        <v>19</v>
      </c>
    </row>
    <row r="8" spans="1:9" ht="15.75" customHeight="1" x14ac:dyDescent="0.3">
      <c r="A8" s="215">
        <v>5</v>
      </c>
      <c r="B8" s="216" t="s">
        <v>217</v>
      </c>
      <c r="C8" s="216" t="s">
        <v>129</v>
      </c>
      <c r="D8" s="143">
        <v>87</v>
      </c>
      <c r="E8" s="143">
        <v>92</v>
      </c>
      <c r="F8" s="143">
        <f t="shared" si="0"/>
        <v>179</v>
      </c>
      <c r="G8" s="23">
        <v>4</v>
      </c>
      <c r="H8" s="143">
        <v>864</v>
      </c>
      <c r="I8" s="144">
        <v>17</v>
      </c>
    </row>
    <row r="9" spans="1:9" ht="15.75" customHeight="1" x14ac:dyDescent="0.3">
      <c r="A9" s="215">
        <v>2</v>
      </c>
      <c r="B9" s="216" t="s">
        <v>683</v>
      </c>
      <c r="C9" s="216" t="s">
        <v>558</v>
      </c>
      <c r="D9" s="143">
        <v>88</v>
      </c>
      <c r="E9" s="143">
        <v>86</v>
      </c>
      <c r="F9" s="143">
        <f t="shared" si="0"/>
        <v>174</v>
      </c>
      <c r="G9" s="23">
        <v>3</v>
      </c>
      <c r="H9" s="146">
        <v>855</v>
      </c>
      <c r="I9" s="147">
        <v>13</v>
      </c>
    </row>
    <row r="10" spans="1:9" ht="15.75" customHeight="1" x14ac:dyDescent="0.3">
      <c r="A10" s="217">
        <v>1</v>
      </c>
      <c r="B10" s="218" t="s">
        <v>684</v>
      </c>
      <c r="C10" s="218" t="s">
        <v>27</v>
      </c>
      <c r="D10" s="153">
        <v>82</v>
      </c>
      <c r="E10" s="153">
        <v>90</v>
      </c>
      <c r="F10" s="153">
        <f t="shared" si="0"/>
        <v>172</v>
      </c>
      <c r="G10" s="34">
        <v>2</v>
      </c>
      <c r="H10" s="155">
        <v>832</v>
      </c>
      <c r="I10" s="156">
        <v>9</v>
      </c>
    </row>
    <row r="11" spans="1:9" ht="15.75" customHeight="1" x14ac:dyDescent="0.3"/>
    <row r="12" spans="1:9" ht="15.75" customHeight="1" x14ac:dyDescent="0.3">
      <c r="A12" s="1"/>
      <c r="B12" s="8" t="s">
        <v>7</v>
      </c>
      <c r="C12" s="9" t="s">
        <v>685</v>
      </c>
      <c r="D12" s="9"/>
      <c r="E12" s="9" t="s">
        <v>686</v>
      </c>
      <c r="F12" s="8"/>
      <c r="G12" s="8"/>
      <c r="H12" s="8"/>
      <c r="I12" s="8"/>
    </row>
    <row r="13" spans="1:9" ht="15.75" customHeight="1" x14ac:dyDescent="0.3">
      <c r="A13" s="207">
        <v>2</v>
      </c>
      <c r="B13" s="208" t="s">
        <v>10</v>
      </c>
      <c r="C13" s="209" t="s">
        <v>11</v>
      </c>
      <c r="D13" s="210"/>
      <c r="E13" s="211"/>
      <c r="F13" s="212" t="s">
        <v>12</v>
      </c>
      <c r="G13" s="212" t="s">
        <v>13</v>
      </c>
      <c r="H13" s="212" t="s">
        <v>14</v>
      </c>
      <c r="I13" s="213" t="s">
        <v>15</v>
      </c>
    </row>
    <row r="14" spans="1:9" ht="15.75" customHeight="1" x14ac:dyDescent="0.3">
      <c r="A14" s="214">
        <v>3</v>
      </c>
      <c r="B14" s="16" t="s">
        <v>687</v>
      </c>
      <c r="C14" s="16" t="s">
        <v>27</v>
      </c>
      <c r="D14" s="18">
        <v>92</v>
      </c>
      <c r="E14" s="18">
        <v>84</v>
      </c>
      <c r="F14" s="18">
        <f t="shared" ref="F14:F19" si="1">SUM(D14:E14)</f>
        <v>176</v>
      </c>
      <c r="G14" s="18">
        <v>6</v>
      </c>
      <c r="H14" s="18">
        <v>862</v>
      </c>
      <c r="I14" s="138">
        <v>28</v>
      </c>
    </row>
    <row r="15" spans="1:9" ht="15.75" customHeight="1" x14ac:dyDescent="0.3">
      <c r="A15" s="215">
        <v>5</v>
      </c>
      <c r="B15" s="216" t="s">
        <v>554</v>
      </c>
      <c r="C15" s="216" t="s">
        <v>149</v>
      </c>
      <c r="D15" s="143">
        <v>87</v>
      </c>
      <c r="E15" s="143">
        <v>87</v>
      </c>
      <c r="F15" s="143">
        <f t="shared" si="1"/>
        <v>174</v>
      </c>
      <c r="G15" s="23">
        <v>5</v>
      </c>
      <c r="H15" s="143">
        <v>840</v>
      </c>
      <c r="I15" s="144">
        <v>23</v>
      </c>
    </row>
    <row r="16" spans="1:9" ht="15.75" customHeight="1" x14ac:dyDescent="0.3">
      <c r="A16" s="215">
        <v>6</v>
      </c>
      <c r="B16" s="216" t="s">
        <v>593</v>
      </c>
      <c r="C16" s="216" t="s">
        <v>129</v>
      </c>
      <c r="D16" s="143">
        <v>84</v>
      </c>
      <c r="E16" s="143">
        <v>80</v>
      </c>
      <c r="F16" s="143">
        <f t="shared" si="1"/>
        <v>164</v>
      </c>
      <c r="G16" s="23">
        <v>4</v>
      </c>
      <c r="H16" s="143">
        <v>816</v>
      </c>
      <c r="I16" s="144">
        <v>21</v>
      </c>
    </row>
    <row r="17" spans="1:9" ht="15.75" customHeight="1" x14ac:dyDescent="0.3">
      <c r="A17" s="215">
        <v>4</v>
      </c>
      <c r="B17" s="216" t="s">
        <v>688</v>
      </c>
      <c r="C17" s="216" t="s">
        <v>27</v>
      </c>
      <c r="D17" s="143">
        <v>68</v>
      </c>
      <c r="E17" s="143">
        <v>67</v>
      </c>
      <c r="F17" s="143">
        <f t="shared" si="1"/>
        <v>135</v>
      </c>
      <c r="G17" s="23">
        <v>2</v>
      </c>
      <c r="H17" s="143">
        <v>756</v>
      </c>
      <c r="I17" s="144">
        <v>14</v>
      </c>
    </row>
    <row r="18" spans="1:9" ht="15.75" customHeight="1" x14ac:dyDescent="0.3">
      <c r="A18" s="215">
        <v>1</v>
      </c>
      <c r="B18" s="216" t="s">
        <v>689</v>
      </c>
      <c r="C18" s="216" t="s">
        <v>160</v>
      </c>
      <c r="D18" s="143">
        <v>71</v>
      </c>
      <c r="E18" s="143">
        <v>63</v>
      </c>
      <c r="F18" s="143">
        <f t="shared" si="1"/>
        <v>134</v>
      </c>
      <c r="G18" s="23">
        <v>1</v>
      </c>
      <c r="H18" s="146">
        <v>750</v>
      </c>
      <c r="I18" s="147">
        <v>11</v>
      </c>
    </row>
    <row r="19" spans="1:9" ht="15.75" customHeight="1" x14ac:dyDescent="0.3">
      <c r="A19" s="217">
        <v>2</v>
      </c>
      <c r="B19" s="218" t="s">
        <v>609</v>
      </c>
      <c r="C19" s="218" t="s">
        <v>558</v>
      </c>
      <c r="D19" s="153">
        <v>59</v>
      </c>
      <c r="E19" s="153">
        <v>78</v>
      </c>
      <c r="F19" s="153">
        <f t="shared" si="1"/>
        <v>137</v>
      </c>
      <c r="G19" s="34">
        <v>3</v>
      </c>
      <c r="H19" s="153">
        <v>685</v>
      </c>
      <c r="I19" s="154">
        <v>8</v>
      </c>
    </row>
    <row r="20" spans="1:9" ht="15.75" customHeight="1" x14ac:dyDescent="0.3"/>
    <row r="21" spans="1:9" ht="15.75" customHeight="1" x14ac:dyDescent="0.3">
      <c r="B21" s="8" t="s">
        <v>610</v>
      </c>
    </row>
    <row r="22" spans="1:9" ht="15.75" customHeight="1" x14ac:dyDescent="0.35">
      <c r="B22" s="219" t="s">
        <v>611</v>
      </c>
    </row>
    <row r="23" spans="1:9" ht="15.75" customHeight="1" x14ac:dyDescent="0.3"/>
    <row r="24" spans="1:9" ht="15.75" customHeight="1" x14ac:dyDescent="0.3">
      <c r="B24" s="10" t="s">
        <v>690</v>
      </c>
      <c r="F24" s="45" t="s">
        <v>374</v>
      </c>
    </row>
    <row r="25" spans="1:9" ht="15.75" customHeight="1" x14ac:dyDescent="0.3">
      <c r="B25" s="10" t="s">
        <v>375</v>
      </c>
    </row>
  </sheetData>
  <mergeCells count="1">
    <mergeCell ref="D2:I2"/>
  </mergeCells>
  <hyperlinks>
    <hyperlink ref="B2" location="'Index'!A3" tooltip="Go to the Index sheet" display="á" xr:uid="{EED90550-3110-4A35-B0F6-4B49FFA13E9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48C3-754E-42E8-B1BC-2C44E4CC94DE}">
  <sheetPr>
    <tabColor theme="4" tint="0.39997558519241921"/>
    <pageSetUpPr fitToPage="1"/>
  </sheetPr>
  <dimension ref="A1:Y17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98"/>
      <c r="B1" s="2" t="s">
        <v>679</v>
      </c>
      <c r="C1" s="2"/>
      <c r="D1" s="3"/>
      <c r="E1" s="3"/>
      <c r="F1" s="3"/>
      <c r="G1" s="3" t="s">
        <v>267</v>
      </c>
      <c r="H1" s="3"/>
      <c r="I1" s="103" t="s">
        <v>680</v>
      </c>
    </row>
    <row r="2" spans="1:9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</row>
    <row r="3" spans="1:9" ht="15.75" customHeight="1" x14ac:dyDescent="0.3">
      <c r="A3" s="1"/>
      <c r="B3" s="8" t="s">
        <v>4</v>
      </c>
      <c r="C3" s="9" t="s">
        <v>691</v>
      </c>
      <c r="D3" s="9"/>
      <c r="E3" s="9" t="s">
        <v>692</v>
      </c>
      <c r="F3" s="8"/>
      <c r="G3" s="8"/>
      <c r="H3" s="8"/>
      <c r="I3" s="8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20">
        <v>6</v>
      </c>
      <c r="B5" s="49" t="s">
        <v>565</v>
      </c>
      <c r="C5" s="49" t="s">
        <v>550</v>
      </c>
      <c r="D5" s="17">
        <v>90</v>
      </c>
      <c r="E5" s="17">
        <v>96</v>
      </c>
      <c r="F5" s="18">
        <v>186</v>
      </c>
      <c r="G5" s="18">
        <v>7</v>
      </c>
      <c r="H5" s="17">
        <v>926</v>
      </c>
      <c r="I5" s="179">
        <v>34</v>
      </c>
    </row>
    <row r="6" spans="1:9" ht="15.75" customHeight="1" x14ac:dyDescent="0.3">
      <c r="A6" s="215">
        <v>3</v>
      </c>
      <c r="B6" s="221" t="s">
        <v>687</v>
      </c>
      <c r="C6" s="221" t="s">
        <v>27</v>
      </c>
      <c r="D6" s="184">
        <v>92</v>
      </c>
      <c r="E6" s="184">
        <v>84</v>
      </c>
      <c r="F6" s="143">
        <v>176</v>
      </c>
      <c r="G6" s="143">
        <v>6</v>
      </c>
      <c r="H6" s="184">
        <v>862</v>
      </c>
      <c r="I6" s="185">
        <v>26</v>
      </c>
    </row>
    <row r="7" spans="1:9" ht="15.75" customHeight="1" x14ac:dyDescent="0.3">
      <c r="A7" s="215">
        <v>7</v>
      </c>
      <c r="B7" s="221" t="s">
        <v>682</v>
      </c>
      <c r="C7" s="221" t="s">
        <v>27</v>
      </c>
      <c r="D7" s="184">
        <v>91</v>
      </c>
      <c r="E7" s="184">
        <v>81</v>
      </c>
      <c r="F7" s="143">
        <v>172</v>
      </c>
      <c r="G7" s="143">
        <v>4</v>
      </c>
      <c r="H7" s="184">
        <v>877</v>
      </c>
      <c r="I7" s="185">
        <v>25</v>
      </c>
    </row>
    <row r="8" spans="1:9" ht="15.75" customHeight="1" x14ac:dyDescent="0.3">
      <c r="A8" s="215">
        <v>5</v>
      </c>
      <c r="B8" s="221" t="s">
        <v>554</v>
      </c>
      <c r="C8" s="221" t="s">
        <v>149</v>
      </c>
      <c r="D8" s="184">
        <v>87</v>
      </c>
      <c r="E8" s="184">
        <v>87</v>
      </c>
      <c r="F8" s="143">
        <v>174</v>
      </c>
      <c r="G8" s="143">
        <v>5</v>
      </c>
      <c r="H8" s="184">
        <v>840</v>
      </c>
      <c r="I8" s="185">
        <v>20</v>
      </c>
    </row>
    <row r="9" spans="1:9" ht="15.75" customHeight="1" x14ac:dyDescent="0.3">
      <c r="A9" s="215">
        <v>1</v>
      </c>
      <c r="B9" s="216" t="s">
        <v>684</v>
      </c>
      <c r="C9" s="216" t="s">
        <v>27</v>
      </c>
      <c r="D9" s="143">
        <v>82</v>
      </c>
      <c r="E9" s="143">
        <v>90</v>
      </c>
      <c r="F9" s="143">
        <v>172</v>
      </c>
      <c r="G9" s="143">
        <v>4</v>
      </c>
      <c r="H9" s="146">
        <v>832</v>
      </c>
      <c r="I9" s="147">
        <v>16</v>
      </c>
    </row>
    <row r="10" spans="1:9" ht="15.75" customHeight="1" x14ac:dyDescent="0.3">
      <c r="A10" s="222">
        <v>4</v>
      </c>
      <c r="B10" s="221" t="s">
        <v>688</v>
      </c>
      <c r="C10" s="221" t="s">
        <v>27</v>
      </c>
      <c r="D10" s="184">
        <v>68</v>
      </c>
      <c r="E10" s="184">
        <v>67</v>
      </c>
      <c r="F10" s="143">
        <v>135</v>
      </c>
      <c r="G10" s="143">
        <v>2</v>
      </c>
      <c r="H10" s="184">
        <v>756</v>
      </c>
      <c r="I10" s="185">
        <v>13</v>
      </c>
    </row>
    <row r="11" spans="1:9" ht="15.75" customHeight="1" x14ac:dyDescent="0.3">
      <c r="A11" s="223">
        <v>2</v>
      </c>
      <c r="B11" s="224" t="s">
        <v>689</v>
      </c>
      <c r="C11" s="224" t="s">
        <v>160</v>
      </c>
      <c r="D11" s="192">
        <v>71</v>
      </c>
      <c r="E11" s="192">
        <v>63</v>
      </c>
      <c r="F11" s="153">
        <v>134</v>
      </c>
      <c r="G11" s="153">
        <v>1</v>
      </c>
      <c r="H11" s="192">
        <v>750</v>
      </c>
      <c r="I11" s="193">
        <v>7</v>
      </c>
    </row>
    <row r="12" spans="1:9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</row>
    <row r="13" spans="1:9" ht="15.75" customHeight="1" x14ac:dyDescent="0.3">
      <c r="A13" s="48"/>
      <c r="B13" s="225" t="s">
        <v>610</v>
      </c>
      <c r="C13" s="48"/>
      <c r="D13" s="48"/>
      <c r="E13" s="48"/>
      <c r="F13" s="48"/>
      <c r="G13" s="48"/>
      <c r="H13" s="48"/>
      <c r="I13" s="48"/>
    </row>
    <row r="14" spans="1:9" ht="15.75" customHeight="1" x14ac:dyDescent="0.35">
      <c r="A14" s="48"/>
      <c r="B14" s="226" t="s">
        <v>611</v>
      </c>
      <c r="C14" s="48"/>
      <c r="D14" s="48"/>
      <c r="E14" s="48"/>
      <c r="F14" s="48"/>
      <c r="G14" s="48"/>
      <c r="H14" s="48"/>
      <c r="I14" s="48"/>
    </row>
    <row r="15" spans="1:9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</row>
    <row r="16" spans="1:9" ht="15.75" customHeight="1" x14ac:dyDescent="0.3">
      <c r="A16" s="48"/>
      <c r="B16" s="10" t="s">
        <v>266</v>
      </c>
      <c r="F16" s="45" t="s">
        <v>374</v>
      </c>
      <c r="H16" s="48"/>
      <c r="I16" s="48"/>
    </row>
    <row r="17" spans="2:2" ht="15.75" customHeight="1" x14ac:dyDescent="0.3">
      <c r="B17" s="10" t="s">
        <v>375</v>
      </c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677D5A6-3062-4EEF-9774-4A9CB5F765D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D848-3A72-45C2-8DC0-FD78CBEF6C6D}">
  <sheetPr>
    <tabColor theme="4" tint="0.39997558519241921"/>
    <pageSetUpPr fitToPage="1"/>
  </sheetPr>
  <dimension ref="A1:Y2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98"/>
      <c r="B1" s="2" t="s">
        <v>693</v>
      </c>
      <c r="C1" s="2"/>
      <c r="D1" s="3"/>
      <c r="E1" s="3"/>
      <c r="F1" s="3"/>
      <c r="G1" s="3"/>
      <c r="H1" s="3"/>
      <c r="I1" s="4" t="s">
        <v>680</v>
      </c>
    </row>
    <row r="2" spans="1:9" ht="20.100000000000001" customHeight="1" x14ac:dyDescent="0.35"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A3" s="1"/>
      <c r="B3" s="8" t="s">
        <v>4</v>
      </c>
      <c r="C3" s="9" t="s">
        <v>694</v>
      </c>
      <c r="D3" s="9"/>
      <c r="E3" s="9" t="s">
        <v>695</v>
      </c>
      <c r="F3" s="8"/>
      <c r="G3" s="8"/>
      <c r="H3" s="8"/>
      <c r="I3" s="8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9</v>
      </c>
      <c r="B5" s="16" t="s">
        <v>542</v>
      </c>
      <c r="C5" s="16" t="s">
        <v>543</v>
      </c>
      <c r="D5" s="18">
        <v>89</v>
      </c>
      <c r="E5" s="18">
        <v>94</v>
      </c>
      <c r="F5" s="18">
        <f t="shared" ref="F5:F15" si="0">SUM(D5:E5)</f>
        <v>183</v>
      </c>
      <c r="G5" s="18">
        <v>11</v>
      </c>
      <c r="H5" s="18">
        <v>919</v>
      </c>
      <c r="I5" s="138">
        <v>55</v>
      </c>
    </row>
    <row r="6" spans="1:9" ht="15.75" customHeight="1" x14ac:dyDescent="0.3">
      <c r="A6" s="215">
        <v>3</v>
      </c>
      <c r="B6" s="216" t="s">
        <v>599</v>
      </c>
      <c r="C6" s="216" t="s">
        <v>543</v>
      </c>
      <c r="D6" s="143">
        <v>91</v>
      </c>
      <c r="E6" s="143">
        <v>87</v>
      </c>
      <c r="F6" s="143">
        <f t="shared" si="0"/>
        <v>178</v>
      </c>
      <c r="G6" s="23">
        <v>10</v>
      </c>
      <c r="H6" s="143">
        <v>872</v>
      </c>
      <c r="I6" s="144">
        <v>50</v>
      </c>
    </row>
    <row r="7" spans="1:9" ht="15.75" customHeight="1" x14ac:dyDescent="0.3">
      <c r="A7" s="215">
        <v>8</v>
      </c>
      <c r="B7" s="216" t="s">
        <v>696</v>
      </c>
      <c r="C7" s="216" t="s">
        <v>558</v>
      </c>
      <c r="D7" s="143">
        <v>85</v>
      </c>
      <c r="E7" s="143">
        <v>81</v>
      </c>
      <c r="F7" s="143">
        <f t="shared" si="0"/>
        <v>166</v>
      </c>
      <c r="G7" s="23">
        <v>9</v>
      </c>
      <c r="H7" s="143">
        <v>807</v>
      </c>
      <c r="I7" s="144">
        <v>40</v>
      </c>
    </row>
    <row r="8" spans="1:9" ht="15.75" customHeight="1" x14ac:dyDescent="0.3">
      <c r="A8" s="215">
        <v>5</v>
      </c>
      <c r="B8" s="216" t="s">
        <v>689</v>
      </c>
      <c r="C8" s="216" t="s">
        <v>160</v>
      </c>
      <c r="D8" s="143">
        <v>75</v>
      </c>
      <c r="E8" s="143">
        <v>90</v>
      </c>
      <c r="F8" s="143">
        <f t="shared" si="0"/>
        <v>165</v>
      </c>
      <c r="G8" s="23">
        <v>8</v>
      </c>
      <c r="H8" s="143">
        <v>801</v>
      </c>
      <c r="I8" s="144">
        <v>39</v>
      </c>
    </row>
    <row r="9" spans="1:9" ht="15.75" customHeight="1" x14ac:dyDescent="0.3">
      <c r="A9" s="215">
        <v>7</v>
      </c>
      <c r="B9" s="216" t="s">
        <v>697</v>
      </c>
      <c r="C9" s="216" t="s">
        <v>246</v>
      </c>
      <c r="D9" s="143">
        <v>73</v>
      </c>
      <c r="E9" s="143">
        <v>71</v>
      </c>
      <c r="F9" s="143">
        <f t="shared" si="0"/>
        <v>144</v>
      </c>
      <c r="G9" s="23">
        <v>6</v>
      </c>
      <c r="H9" s="143">
        <v>764</v>
      </c>
      <c r="I9" s="144">
        <v>35</v>
      </c>
    </row>
    <row r="10" spans="1:9" ht="15.75" customHeight="1" x14ac:dyDescent="0.3">
      <c r="A10" s="215">
        <v>10</v>
      </c>
      <c r="B10" s="216" t="s">
        <v>674</v>
      </c>
      <c r="C10" s="216" t="s">
        <v>672</v>
      </c>
      <c r="D10" s="143">
        <v>77</v>
      </c>
      <c r="E10" s="143">
        <v>68</v>
      </c>
      <c r="F10" s="143">
        <f t="shared" si="0"/>
        <v>145</v>
      </c>
      <c r="G10" s="23">
        <v>7</v>
      </c>
      <c r="H10" s="143">
        <v>696</v>
      </c>
      <c r="I10" s="144">
        <v>23</v>
      </c>
    </row>
    <row r="11" spans="1:9" ht="15.75" customHeight="1" x14ac:dyDescent="0.3">
      <c r="A11" s="215">
        <v>6</v>
      </c>
      <c r="B11" s="216" t="s">
        <v>609</v>
      </c>
      <c r="C11" s="216" t="s">
        <v>558</v>
      </c>
      <c r="D11" s="143">
        <v>74</v>
      </c>
      <c r="E11" s="143">
        <v>62</v>
      </c>
      <c r="F11" s="143">
        <f t="shared" si="0"/>
        <v>136</v>
      </c>
      <c r="G11" s="23">
        <v>4</v>
      </c>
      <c r="H11" s="143">
        <v>698</v>
      </c>
      <c r="I11" s="144">
        <v>20</v>
      </c>
    </row>
    <row r="12" spans="1:9" ht="15.75" customHeight="1" x14ac:dyDescent="0.3">
      <c r="A12" s="215">
        <v>2</v>
      </c>
      <c r="B12" s="216" t="s">
        <v>589</v>
      </c>
      <c r="C12" s="216" t="s">
        <v>590</v>
      </c>
      <c r="D12" s="143" t="s">
        <v>42</v>
      </c>
      <c r="E12" s="143"/>
      <c r="F12" s="143">
        <f t="shared" si="0"/>
        <v>0</v>
      </c>
      <c r="G12" s="23">
        <v>0</v>
      </c>
      <c r="H12" s="146">
        <v>562</v>
      </c>
      <c r="I12" s="147">
        <v>20</v>
      </c>
    </row>
    <row r="13" spans="1:9" ht="15.75" customHeight="1" x14ac:dyDescent="0.3">
      <c r="A13" s="215">
        <v>11</v>
      </c>
      <c r="B13" s="216" t="s">
        <v>659</v>
      </c>
      <c r="C13" s="216" t="s">
        <v>624</v>
      </c>
      <c r="D13" s="143">
        <v>70</v>
      </c>
      <c r="E13" s="143">
        <v>72</v>
      </c>
      <c r="F13" s="143">
        <f t="shared" si="0"/>
        <v>142</v>
      </c>
      <c r="G13" s="23">
        <v>5</v>
      </c>
      <c r="H13" s="143">
        <v>675</v>
      </c>
      <c r="I13" s="144">
        <v>17</v>
      </c>
    </row>
    <row r="14" spans="1:9" ht="15.75" customHeight="1" x14ac:dyDescent="0.3">
      <c r="A14" s="215">
        <v>1</v>
      </c>
      <c r="B14" s="216" t="s">
        <v>669</v>
      </c>
      <c r="C14" s="216" t="s">
        <v>558</v>
      </c>
      <c r="D14" s="143">
        <v>62</v>
      </c>
      <c r="E14" s="143">
        <v>66</v>
      </c>
      <c r="F14" s="143">
        <f t="shared" si="0"/>
        <v>128</v>
      </c>
      <c r="G14" s="23">
        <v>3</v>
      </c>
      <c r="H14" s="146">
        <v>651</v>
      </c>
      <c r="I14" s="147">
        <v>15</v>
      </c>
    </row>
    <row r="15" spans="1:9" ht="15.75" customHeight="1" x14ac:dyDescent="0.3">
      <c r="A15" s="217">
        <v>4</v>
      </c>
      <c r="B15" s="218" t="s">
        <v>663</v>
      </c>
      <c r="C15" s="218" t="s">
        <v>19</v>
      </c>
      <c r="D15" s="153">
        <v>50</v>
      </c>
      <c r="E15" s="153">
        <v>67</v>
      </c>
      <c r="F15" s="153">
        <f t="shared" si="0"/>
        <v>117</v>
      </c>
      <c r="G15" s="34">
        <v>2</v>
      </c>
      <c r="H15" s="153">
        <v>637</v>
      </c>
      <c r="I15" s="154">
        <v>15</v>
      </c>
    </row>
    <row r="17" spans="2:6" ht="15.75" customHeight="1" x14ac:dyDescent="0.3">
      <c r="B17" s="8" t="s">
        <v>610</v>
      </c>
    </row>
    <row r="18" spans="2:6" ht="15.75" customHeight="1" x14ac:dyDescent="0.35">
      <c r="B18" s="219" t="s">
        <v>611</v>
      </c>
    </row>
    <row r="19" spans="2:6" ht="15.75" customHeight="1" x14ac:dyDescent="0.3"/>
    <row r="20" spans="2:6" ht="15.75" customHeight="1" x14ac:dyDescent="0.3">
      <c r="B20" s="10" t="s">
        <v>690</v>
      </c>
      <c r="F20" s="45" t="s">
        <v>374</v>
      </c>
    </row>
    <row r="21" spans="2:6" ht="15.75" customHeight="1" x14ac:dyDescent="0.3">
      <c r="B21" s="10" t="s">
        <v>375</v>
      </c>
    </row>
  </sheetData>
  <mergeCells count="1">
    <mergeCell ref="D2:I2"/>
  </mergeCells>
  <hyperlinks>
    <hyperlink ref="B2" location="'Index'!A3" tooltip="Go to the Index sheet" display="á" xr:uid="{CBAB9181-6195-4359-BCB7-93364698D6D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D2FD-18B7-4239-8658-C284B3747937}">
  <sheetPr>
    <tabColor theme="5" tint="0.79998168889431442"/>
    <pageSetUpPr fitToPage="1"/>
  </sheetPr>
  <dimension ref="A1:Y4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227"/>
      <c r="B1" s="2" t="s">
        <v>698</v>
      </c>
      <c r="C1" s="2"/>
      <c r="D1" s="3"/>
      <c r="E1" s="3"/>
      <c r="F1" s="3"/>
      <c r="G1" s="3"/>
      <c r="H1" s="3"/>
      <c r="I1" s="4" t="s">
        <v>699</v>
      </c>
    </row>
    <row r="2" spans="1:9" ht="20.100000000000001" customHeight="1" x14ac:dyDescent="0.35"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A3" s="1"/>
      <c r="B3" s="8" t="s">
        <v>4</v>
      </c>
      <c r="C3" s="9" t="s">
        <v>489</v>
      </c>
      <c r="D3" s="9"/>
      <c r="E3" s="9" t="s">
        <v>700</v>
      </c>
      <c r="F3" s="8"/>
      <c r="G3" s="8"/>
      <c r="H3" s="8"/>
      <c r="I3" s="8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7</v>
      </c>
      <c r="B5" s="16" t="s">
        <v>701</v>
      </c>
      <c r="C5" s="16" t="s">
        <v>543</v>
      </c>
      <c r="D5" s="17">
        <v>97</v>
      </c>
      <c r="E5" s="17">
        <v>98</v>
      </c>
      <c r="F5" s="18">
        <f t="shared" ref="F5:F14" si="0">SUM(D5:E5)</f>
        <v>195</v>
      </c>
      <c r="G5" s="18">
        <v>10</v>
      </c>
      <c r="H5" s="18">
        <v>965</v>
      </c>
      <c r="I5" s="138">
        <v>48</v>
      </c>
    </row>
    <row r="6" spans="1:9" ht="15.75" customHeight="1" x14ac:dyDescent="0.3">
      <c r="A6" s="215">
        <v>5</v>
      </c>
      <c r="B6" s="216" t="s">
        <v>542</v>
      </c>
      <c r="C6" s="216" t="s">
        <v>543</v>
      </c>
      <c r="D6" s="184">
        <v>96</v>
      </c>
      <c r="E6" s="184">
        <v>98</v>
      </c>
      <c r="F6" s="143">
        <f t="shared" si="0"/>
        <v>194</v>
      </c>
      <c r="G6" s="23">
        <v>9</v>
      </c>
      <c r="H6" s="143">
        <v>964</v>
      </c>
      <c r="I6" s="144">
        <v>46</v>
      </c>
    </row>
    <row r="7" spans="1:9" ht="15.75" customHeight="1" x14ac:dyDescent="0.3">
      <c r="A7" s="215">
        <v>9</v>
      </c>
      <c r="B7" s="216" t="s">
        <v>629</v>
      </c>
      <c r="C7" s="216" t="s">
        <v>550</v>
      </c>
      <c r="D7" s="184">
        <v>94</v>
      </c>
      <c r="E7" s="184">
        <v>96</v>
      </c>
      <c r="F7" s="143">
        <f t="shared" si="0"/>
        <v>190</v>
      </c>
      <c r="G7" s="23">
        <v>7</v>
      </c>
      <c r="H7" s="143">
        <v>947</v>
      </c>
      <c r="I7" s="144">
        <v>39</v>
      </c>
    </row>
    <row r="8" spans="1:9" ht="15.75" customHeight="1" x14ac:dyDescent="0.3">
      <c r="A8" s="215">
        <v>10</v>
      </c>
      <c r="B8" s="216" t="s">
        <v>544</v>
      </c>
      <c r="C8" s="216" t="s">
        <v>550</v>
      </c>
      <c r="D8" s="184">
        <v>95</v>
      </c>
      <c r="E8" s="184">
        <v>97</v>
      </c>
      <c r="F8" s="143">
        <f t="shared" si="0"/>
        <v>192</v>
      </c>
      <c r="G8" s="23">
        <v>8</v>
      </c>
      <c r="H8" s="143">
        <v>945</v>
      </c>
      <c r="I8" s="144">
        <v>37</v>
      </c>
    </row>
    <row r="9" spans="1:9" ht="15.75" customHeight="1" x14ac:dyDescent="0.3">
      <c r="A9" s="215">
        <v>2</v>
      </c>
      <c r="B9" s="216" t="s">
        <v>702</v>
      </c>
      <c r="C9" s="216" t="s">
        <v>624</v>
      </c>
      <c r="D9" s="184">
        <v>87</v>
      </c>
      <c r="E9" s="184">
        <v>90</v>
      </c>
      <c r="F9" s="143">
        <f t="shared" si="0"/>
        <v>177</v>
      </c>
      <c r="G9" s="23">
        <v>3</v>
      </c>
      <c r="H9" s="146">
        <v>921</v>
      </c>
      <c r="I9" s="147">
        <v>27</v>
      </c>
    </row>
    <row r="10" spans="1:9" ht="15.75" customHeight="1" x14ac:dyDescent="0.3">
      <c r="A10" s="215">
        <v>8</v>
      </c>
      <c r="B10" s="216" t="s">
        <v>553</v>
      </c>
      <c r="C10" s="216" t="s">
        <v>149</v>
      </c>
      <c r="D10" s="184">
        <v>91</v>
      </c>
      <c r="E10" s="184">
        <v>93</v>
      </c>
      <c r="F10" s="143">
        <f t="shared" si="0"/>
        <v>184</v>
      </c>
      <c r="G10" s="23">
        <v>6</v>
      </c>
      <c r="H10" s="143">
        <v>913</v>
      </c>
      <c r="I10" s="144">
        <v>26</v>
      </c>
    </row>
    <row r="11" spans="1:9" ht="15.75" customHeight="1" x14ac:dyDescent="0.3">
      <c r="A11" s="215">
        <v>4</v>
      </c>
      <c r="B11" s="216" t="s">
        <v>30</v>
      </c>
      <c r="C11" s="216" t="s">
        <v>558</v>
      </c>
      <c r="D11" s="184">
        <v>87</v>
      </c>
      <c r="E11" s="184">
        <v>91</v>
      </c>
      <c r="F11" s="143">
        <f t="shared" si="0"/>
        <v>178</v>
      </c>
      <c r="G11" s="23">
        <v>4</v>
      </c>
      <c r="H11" s="143">
        <v>898</v>
      </c>
      <c r="I11" s="144">
        <v>19</v>
      </c>
    </row>
    <row r="12" spans="1:9" ht="15.75" customHeight="1" x14ac:dyDescent="0.3">
      <c r="A12" s="215">
        <v>1</v>
      </c>
      <c r="B12" s="216" t="s">
        <v>703</v>
      </c>
      <c r="C12" s="216" t="s">
        <v>160</v>
      </c>
      <c r="D12" s="184">
        <v>90</v>
      </c>
      <c r="E12" s="184">
        <v>91</v>
      </c>
      <c r="F12" s="143">
        <f t="shared" si="0"/>
        <v>181</v>
      </c>
      <c r="G12" s="23">
        <v>5</v>
      </c>
      <c r="H12" s="146">
        <v>888</v>
      </c>
      <c r="I12" s="147">
        <v>17</v>
      </c>
    </row>
    <row r="13" spans="1:9" ht="15.75" customHeight="1" x14ac:dyDescent="0.3">
      <c r="A13" s="215">
        <v>3</v>
      </c>
      <c r="B13" s="216" t="s">
        <v>704</v>
      </c>
      <c r="C13" s="216" t="s">
        <v>98</v>
      </c>
      <c r="D13" s="184">
        <v>80</v>
      </c>
      <c r="E13" s="184">
        <v>90</v>
      </c>
      <c r="F13" s="143">
        <f t="shared" si="0"/>
        <v>170</v>
      </c>
      <c r="G13" s="23">
        <v>2</v>
      </c>
      <c r="H13" s="143">
        <v>878</v>
      </c>
      <c r="I13" s="144">
        <v>14</v>
      </c>
    </row>
    <row r="14" spans="1:9" ht="15.75" customHeight="1" x14ac:dyDescent="0.3">
      <c r="A14" s="217">
        <v>6</v>
      </c>
      <c r="B14" s="218" t="s">
        <v>705</v>
      </c>
      <c r="C14" s="218" t="s">
        <v>558</v>
      </c>
      <c r="D14" s="192" t="s">
        <v>42</v>
      </c>
      <c r="E14" s="192"/>
      <c r="F14" s="153">
        <f t="shared" si="0"/>
        <v>0</v>
      </c>
      <c r="G14" s="34">
        <v>0</v>
      </c>
      <c r="H14" s="153">
        <v>337</v>
      </c>
      <c r="I14" s="154">
        <v>3</v>
      </c>
    </row>
    <row r="15" spans="1:9" ht="15.75" customHeight="1" x14ac:dyDescent="0.3"/>
    <row r="16" spans="1:9" ht="15.75" customHeight="1" x14ac:dyDescent="0.3">
      <c r="A16" s="1"/>
      <c r="B16" s="8" t="s">
        <v>7</v>
      </c>
      <c r="C16" s="9" t="s">
        <v>706</v>
      </c>
      <c r="D16" s="9"/>
      <c r="E16" s="9" t="s">
        <v>707</v>
      </c>
      <c r="F16" s="8"/>
      <c r="G16" s="8"/>
      <c r="H16" s="8"/>
      <c r="I16" s="8"/>
    </row>
    <row r="17" spans="1:9" ht="15.75" customHeight="1" x14ac:dyDescent="0.3">
      <c r="A17" s="207">
        <v>2</v>
      </c>
      <c r="B17" s="208" t="s">
        <v>10</v>
      </c>
      <c r="C17" s="209" t="s">
        <v>11</v>
      </c>
      <c r="D17" s="210"/>
      <c r="E17" s="211"/>
      <c r="F17" s="212" t="s">
        <v>12</v>
      </c>
      <c r="G17" s="212" t="s">
        <v>13</v>
      </c>
      <c r="H17" s="212" t="s">
        <v>14</v>
      </c>
      <c r="I17" s="213" t="s">
        <v>15</v>
      </c>
    </row>
    <row r="18" spans="1:9" ht="15.75" customHeight="1" x14ac:dyDescent="0.3">
      <c r="A18" s="214">
        <v>4</v>
      </c>
      <c r="B18" s="16" t="s">
        <v>582</v>
      </c>
      <c r="C18" s="16" t="s">
        <v>543</v>
      </c>
      <c r="D18" s="17">
        <v>94</v>
      </c>
      <c r="E18" s="17">
        <v>95</v>
      </c>
      <c r="F18" s="18">
        <f t="shared" ref="F18:F27" si="1">SUM(D18:E18)</f>
        <v>189</v>
      </c>
      <c r="G18" s="18">
        <v>10</v>
      </c>
      <c r="H18" s="18">
        <v>907</v>
      </c>
      <c r="I18" s="138">
        <v>47</v>
      </c>
    </row>
    <row r="19" spans="1:9" ht="15.75" customHeight="1" x14ac:dyDescent="0.3">
      <c r="A19" s="215">
        <v>1</v>
      </c>
      <c r="B19" s="216" t="s">
        <v>120</v>
      </c>
      <c r="C19" s="216" t="s">
        <v>98</v>
      </c>
      <c r="D19" s="184">
        <v>86</v>
      </c>
      <c r="E19" s="184">
        <v>91</v>
      </c>
      <c r="F19" s="143">
        <f t="shared" si="1"/>
        <v>177</v>
      </c>
      <c r="G19" s="23">
        <v>8</v>
      </c>
      <c r="H19" s="146">
        <v>718</v>
      </c>
      <c r="I19" s="147">
        <v>37</v>
      </c>
    </row>
    <row r="20" spans="1:9" ht="15.75" customHeight="1" x14ac:dyDescent="0.3">
      <c r="A20" s="215">
        <v>5</v>
      </c>
      <c r="B20" s="216" t="s">
        <v>708</v>
      </c>
      <c r="C20" s="216" t="s">
        <v>98</v>
      </c>
      <c r="D20" s="184">
        <v>81</v>
      </c>
      <c r="E20" s="184">
        <v>83</v>
      </c>
      <c r="F20" s="143">
        <f t="shared" si="1"/>
        <v>164</v>
      </c>
      <c r="G20" s="23">
        <v>5</v>
      </c>
      <c r="H20" s="143">
        <v>861</v>
      </c>
      <c r="I20" s="144">
        <v>36</v>
      </c>
    </row>
    <row r="21" spans="1:9" ht="15.75" customHeight="1" x14ac:dyDescent="0.3">
      <c r="A21" s="215">
        <v>6</v>
      </c>
      <c r="B21" s="216" t="s">
        <v>709</v>
      </c>
      <c r="C21" s="216" t="s">
        <v>550</v>
      </c>
      <c r="D21" s="184">
        <v>90</v>
      </c>
      <c r="E21" s="184">
        <v>91</v>
      </c>
      <c r="F21" s="143">
        <f t="shared" si="1"/>
        <v>181</v>
      </c>
      <c r="G21" s="23">
        <v>9</v>
      </c>
      <c r="H21" s="143">
        <v>860</v>
      </c>
      <c r="I21" s="144">
        <v>36</v>
      </c>
    </row>
    <row r="22" spans="1:9" ht="15.75" customHeight="1" x14ac:dyDescent="0.3">
      <c r="A22" s="215">
        <v>9</v>
      </c>
      <c r="B22" s="216" t="s">
        <v>710</v>
      </c>
      <c r="C22" s="216" t="s">
        <v>149</v>
      </c>
      <c r="D22" s="184">
        <v>81</v>
      </c>
      <c r="E22" s="184">
        <v>81</v>
      </c>
      <c r="F22" s="143">
        <f t="shared" si="1"/>
        <v>162</v>
      </c>
      <c r="G22" s="23">
        <v>4</v>
      </c>
      <c r="H22" s="143">
        <v>831</v>
      </c>
      <c r="I22" s="144">
        <v>28</v>
      </c>
    </row>
    <row r="23" spans="1:9" ht="15.75" customHeight="1" x14ac:dyDescent="0.3">
      <c r="A23" s="215">
        <v>7</v>
      </c>
      <c r="B23" s="216" t="s">
        <v>650</v>
      </c>
      <c r="C23" s="216" t="s">
        <v>149</v>
      </c>
      <c r="D23" s="184">
        <v>83</v>
      </c>
      <c r="E23" s="184">
        <v>86</v>
      </c>
      <c r="F23" s="143">
        <f t="shared" si="1"/>
        <v>169</v>
      </c>
      <c r="G23" s="23">
        <v>7</v>
      </c>
      <c r="H23" s="143">
        <v>826</v>
      </c>
      <c r="I23" s="144">
        <v>27</v>
      </c>
    </row>
    <row r="24" spans="1:9" ht="15.75" customHeight="1" x14ac:dyDescent="0.3">
      <c r="A24" s="215">
        <v>8</v>
      </c>
      <c r="B24" s="216" t="s">
        <v>554</v>
      </c>
      <c r="C24" s="216" t="s">
        <v>149</v>
      </c>
      <c r="D24" s="184">
        <v>80</v>
      </c>
      <c r="E24" s="184">
        <v>86</v>
      </c>
      <c r="F24" s="143">
        <f t="shared" si="1"/>
        <v>166</v>
      </c>
      <c r="G24" s="23">
        <v>6</v>
      </c>
      <c r="H24" s="143">
        <v>821</v>
      </c>
      <c r="I24" s="144">
        <v>27</v>
      </c>
    </row>
    <row r="25" spans="1:9" ht="15.75" customHeight="1" x14ac:dyDescent="0.3">
      <c r="A25" s="215">
        <v>3</v>
      </c>
      <c r="B25" s="216" t="s">
        <v>711</v>
      </c>
      <c r="C25" s="216" t="s">
        <v>558</v>
      </c>
      <c r="D25" s="184">
        <v>74</v>
      </c>
      <c r="E25" s="184">
        <v>83</v>
      </c>
      <c r="F25" s="143">
        <f t="shared" si="1"/>
        <v>157</v>
      </c>
      <c r="G25" s="23">
        <v>3</v>
      </c>
      <c r="H25" s="143">
        <v>790</v>
      </c>
      <c r="I25" s="144">
        <v>20</v>
      </c>
    </row>
    <row r="26" spans="1:9" ht="15.75" customHeight="1" x14ac:dyDescent="0.3">
      <c r="A26" s="215">
        <v>2</v>
      </c>
      <c r="B26" s="216" t="s">
        <v>712</v>
      </c>
      <c r="C26" s="216" t="s">
        <v>558</v>
      </c>
      <c r="D26" s="184">
        <v>72</v>
      </c>
      <c r="E26" s="184">
        <v>76</v>
      </c>
      <c r="F26" s="143">
        <f t="shared" si="1"/>
        <v>148</v>
      </c>
      <c r="G26" s="23">
        <v>2</v>
      </c>
      <c r="H26" s="143">
        <v>682</v>
      </c>
      <c r="I26" s="144">
        <v>11</v>
      </c>
    </row>
    <row r="27" spans="1:9" ht="15.75" customHeight="1" x14ac:dyDescent="0.3">
      <c r="A27" s="217">
        <v>10</v>
      </c>
      <c r="B27" s="218" t="s">
        <v>713</v>
      </c>
      <c r="C27" s="218" t="s">
        <v>558</v>
      </c>
      <c r="D27" s="192" t="s">
        <v>111</v>
      </c>
      <c r="E27" s="192"/>
      <c r="F27" s="153">
        <f t="shared" si="1"/>
        <v>0</v>
      </c>
      <c r="G27" s="34">
        <v>0</v>
      </c>
      <c r="H27" s="153">
        <v>0</v>
      </c>
      <c r="I27" s="154">
        <v>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714</v>
      </c>
      <c r="D29" s="9"/>
      <c r="E29" s="9" t="s">
        <v>715</v>
      </c>
      <c r="F29" s="8"/>
      <c r="G29" s="8"/>
      <c r="H29" s="8"/>
      <c r="I29" s="8"/>
    </row>
    <row r="30" spans="1:9" ht="15.75" customHeight="1" x14ac:dyDescent="0.3">
      <c r="A30" s="207">
        <v>2</v>
      </c>
      <c r="B30" s="208" t="s">
        <v>10</v>
      </c>
      <c r="C30" s="209" t="s">
        <v>11</v>
      </c>
      <c r="D30" s="210"/>
      <c r="E30" s="211"/>
      <c r="F30" s="212" t="s">
        <v>12</v>
      </c>
      <c r="G30" s="212" t="s">
        <v>13</v>
      </c>
      <c r="H30" s="212" t="s">
        <v>14</v>
      </c>
      <c r="I30" s="213" t="s">
        <v>15</v>
      </c>
    </row>
    <row r="31" spans="1:9" ht="15.75" customHeight="1" x14ac:dyDescent="0.3">
      <c r="A31" s="214">
        <v>1</v>
      </c>
      <c r="B31" s="16" t="s">
        <v>716</v>
      </c>
      <c r="C31" s="16" t="s">
        <v>672</v>
      </c>
      <c r="D31" s="17">
        <v>86</v>
      </c>
      <c r="E31" s="17">
        <v>88</v>
      </c>
      <c r="F31" s="18">
        <f t="shared" ref="F31:F40" si="2">SUM(D31:E31)</f>
        <v>174</v>
      </c>
      <c r="G31" s="18">
        <v>10</v>
      </c>
      <c r="H31" s="43">
        <v>890</v>
      </c>
      <c r="I31" s="206">
        <v>48</v>
      </c>
    </row>
    <row r="32" spans="1:9" ht="15.75" customHeight="1" x14ac:dyDescent="0.3">
      <c r="A32" s="215">
        <v>9</v>
      </c>
      <c r="B32" s="216" t="s">
        <v>581</v>
      </c>
      <c r="C32" s="216" t="s">
        <v>149</v>
      </c>
      <c r="D32" s="184">
        <v>83</v>
      </c>
      <c r="E32" s="184">
        <v>87</v>
      </c>
      <c r="F32" s="143">
        <f t="shared" si="2"/>
        <v>170</v>
      </c>
      <c r="G32" s="23">
        <v>9</v>
      </c>
      <c r="H32" s="143">
        <v>870</v>
      </c>
      <c r="I32" s="144">
        <v>43</v>
      </c>
    </row>
    <row r="33" spans="1:9" ht="15.75" customHeight="1" x14ac:dyDescent="0.3">
      <c r="A33" s="215">
        <v>10</v>
      </c>
      <c r="B33" s="216" t="s">
        <v>671</v>
      </c>
      <c r="C33" s="216" t="s">
        <v>672</v>
      </c>
      <c r="D33" s="184">
        <v>82</v>
      </c>
      <c r="E33" s="184">
        <v>83</v>
      </c>
      <c r="F33" s="143">
        <f t="shared" si="2"/>
        <v>165</v>
      </c>
      <c r="G33" s="23">
        <v>7</v>
      </c>
      <c r="H33" s="143">
        <v>849</v>
      </c>
      <c r="I33" s="144">
        <v>37</v>
      </c>
    </row>
    <row r="34" spans="1:9" ht="15.75" customHeight="1" x14ac:dyDescent="0.3">
      <c r="A34" s="215">
        <v>4</v>
      </c>
      <c r="B34" s="216" t="s">
        <v>717</v>
      </c>
      <c r="C34" s="216" t="s">
        <v>543</v>
      </c>
      <c r="D34" s="184">
        <v>77</v>
      </c>
      <c r="E34" s="184">
        <v>88</v>
      </c>
      <c r="F34" s="143">
        <f t="shared" si="2"/>
        <v>165</v>
      </c>
      <c r="G34" s="23">
        <v>7</v>
      </c>
      <c r="H34" s="143">
        <v>844</v>
      </c>
      <c r="I34" s="144">
        <v>36</v>
      </c>
    </row>
    <row r="35" spans="1:9" ht="15.75" customHeight="1" x14ac:dyDescent="0.3">
      <c r="A35" s="215">
        <v>6</v>
      </c>
      <c r="B35" s="216" t="s">
        <v>718</v>
      </c>
      <c r="C35" s="216" t="s">
        <v>558</v>
      </c>
      <c r="D35" s="184">
        <v>79</v>
      </c>
      <c r="E35" s="184">
        <v>84</v>
      </c>
      <c r="F35" s="143">
        <f t="shared" si="2"/>
        <v>163</v>
      </c>
      <c r="G35" s="23">
        <v>4</v>
      </c>
      <c r="H35" s="143">
        <v>824</v>
      </c>
      <c r="I35" s="144">
        <v>30</v>
      </c>
    </row>
    <row r="36" spans="1:9" ht="15.75" customHeight="1" x14ac:dyDescent="0.3">
      <c r="A36" s="215">
        <v>8</v>
      </c>
      <c r="B36" s="216" t="s">
        <v>688</v>
      </c>
      <c r="C36" s="216" t="s">
        <v>27</v>
      </c>
      <c r="D36" s="184">
        <v>82</v>
      </c>
      <c r="E36" s="184">
        <v>87</v>
      </c>
      <c r="F36" s="143">
        <f t="shared" si="2"/>
        <v>169</v>
      </c>
      <c r="G36" s="23">
        <v>8</v>
      </c>
      <c r="H36" s="143">
        <v>638</v>
      </c>
      <c r="I36" s="144">
        <v>24</v>
      </c>
    </row>
    <row r="37" spans="1:9" ht="15.75" customHeight="1" x14ac:dyDescent="0.3">
      <c r="A37" s="215">
        <v>7</v>
      </c>
      <c r="B37" s="216" t="s">
        <v>580</v>
      </c>
      <c r="C37" s="216" t="s">
        <v>543</v>
      </c>
      <c r="D37" s="184">
        <v>82</v>
      </c>
      <c r="E37" s="184">
        <v>83</v>
      </c>
      <c r="F37" s="143">
        <f t="shared" si="2"/>
        <v>165</v>
      </c>
      <c r="G37" s="23">
        <v>7</v>
      </c>
      <c r="H37" s="143">
        <v>776</v>
      </c>
      <c r="I37" s="144">
        <v>23</v>
      </c>
    </row>
    <row r="38" spans="1:9" ht="15.75" customHeight="1" x14ac:dyDescent="0.3">
      <c r="A38" s="215">
        <v>3</v>
      </c>
      <c r="B38" s="216" t="s">
        <v>644</v>
      </c>
      <c r="C38" s="216" t="s">
        <v>564</v>
      </c>
      <c r="D38" s="184">
        <v>77</v>
      </c>
      <c r="E38" s="184">
        <v>83</v>
      </c>
      <c r="F38" s="143">
        <f t="shared" si="2"/>
        <v>160</v>
      </c>
      <c r="G38" s="23">
        <v>3</v>
      </c>
      <c r="H38" s="143">
        <v>786</v>
      </c>
      <c r="I38" s="144">
        <v>19</v>
      </c>
    </row>
    <row r="39" spans="1:9" ht="15.75" customHeight="1" x14ac:dyDescent="0.3">
      <c r="A39" s="215">
        <v>2</v>
      </c>
      <c r="B39" s="216" t="s">
        <v>669</v>
      </c>
      <c r="C39" s="216" t="s">
        <v>558</v>
      </c>
      <c r="D39" s="184">
        <v>57</v>
      </c>
      <c r="E39" s="184">
        <v>69</v>
      </c>
      <c r="F39" s="143">
        <f t="shared" si="2"/>
        <v>126</v>
      </c>
      <c r="G39" s="23">
        <v>1</v>
      </c>
      <c r="H39" s="143">
        <v>653</v>
      </c>
      <c r="I39" s="144">
        <v>10</v>
      </c>
    </row>
    <row r="40" spans="1:9" ht="15.75" customHeight="1" x14ac:dyDescent="0.3">
      <c r="A40" s="217">
        <v>5</v>
      </c>
      <c r="B40" s="218" t="s">
        <v>609</v>
      </c>
      <c r="C40" s="218" t="s">
        <v>558</v>
      </c>
      <c r="D40" s="192">
        <v>56</v>
      </c>
      <c r="E40" s="192">
        <v>78</v>
      </c>
      <c r="F40" s="153">
        <f t="shared" si="2"/>
        <v>134</v>
      </c>
      <c r="G40" s="34">
        <v>2</v>
      </c>
      <c r="H40" s="153">
        <v>632</v>
      </c>
      <c r="I40" s="154">
        <v>8</v>
      </c>
    </row>
    <row r="41" spans="1:9" ht="15.75" customHeight="1" x14ac:dyDescent="0.3"/>
    <row r="42" spans="1:9" ht="15.75" customHeight="1" x14ac:dyDescent="0.3">
      <c r="B42" s="10" t="s">
        <v>719</v>
      </c>
      <c r="F42" s="45" t="s">
        <v>374</v>
      </c>
    </row>
    <row r="43" spans="1:9" ht="15.75" customHeight="1" x14ac:dyDescent="0.3">
      <c r="B43" s="10" t="s">
        <v>375</v>
      </c>
    </row>
  </sheetData>
  <mergeCells count="1">
    <mergeCell ref="D2:I2"/>
  </mergeCells>
  <hyperlinks>
    <hyperlink ref="B2" location="'Index'!A3" tooltip="Go to the Index sheet" display="á" xr:uid="{34A3101B-BD77-48E4-8E2B-89DB638C4EB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5A57-DB87-441A-87CA-D7AC6DD36820}">
  <sheetPr>
    <tabColor theme="5" tint="0.79998168889431442"/>
    <pageSetUpPr fitToPage="1"/>
  </sheetPr>
  <dimension ref="A1:Y1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227"/>
      <c r="B1" s="2" t="s">
        <v>698</v>
      </c>
      <c r="C1" s="2"/>
      <c r="D1" s="3"/>
      <c r="E1" s="3"/>
      <c r="F1" s="3" t="s">
        <v>267</v>
      </c>
      <c r="G1" s="3"/>
      <c r="H1" s="3"/>
      <c r="I1" s="4" t="s">
        <v>699</v>
      </c>
    </row>
    <row r="2" spans="1:9" ht="20.100000000000001" customHeight="1" x14ac:dyDescent="0.35">
      <c r="B2" s="5" t="s">
        <v>2</v>
      </c>
      <c r="C2" s="46"/>
      <c r="D2" s="47" t="s">
        <v>318</v>
      </c>
      <c r="E2" s="47"/>
      <c r="F2" s="47"/>
      <c r="G2" s="47"/>
      <c r="H2" s="47"/>
      <c r="I2" s="47"/>
    </row>
    <row r="3" spans="1:9" ht="15.75" customHeight="1" x14ac:dyDescent="0.3">
      <c r="A3" s="1"/>
      <c r="B3" s="8" t="s">
        <v>4</v>
      </c>
      <c r="C3" s="9" t="s">
        <v>720</v>
      </c>
      <c r="D3" s="9"/>
      <c r="E3" s="9" t="s">
        <v>468</v>
      </c>
      <c r="F3" s="8"/>
      <c r="G3" s="8"/>
      <c r="H3" s="8"/>
      <c r="I3" s="8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20">
        <v>2</v>
      </c>
      <c r="B5" s="49" t="s">
        <v>542</v>
      </c>
      <c r="C5" s="49" t="s">
        <v>543</v>
      </c>
      <c r="D5" s="17">
        <v>96</v>
      </c>
      <c r="E5" s="17">
        <v>98</v>
      </c>
      <c r="F5" s="18">
        <v>194</v>
      </c>
      <c r="G5" s="18">
        <v>9</v>
      </c>
      <c r="H5" s="17">
        <v>964</v>
      </c>
      <c r="I5" s="179">
        <v>45</v>
      </c>
    </row>
    <row r="6" spans="1:9" ht="15.75" customHeight="1" x14ac:dyDescent="0.3">
      <c r="A6" s="222">
        <v>8</v>
      </c>
      <c r="B6" s="221" t="s">
        <v>629</v>
      </c>
      <c r="C6" s="221" t="s">
        <v>550</v>
      </c>
      <c r="D6" s="184">
        <v>94</v>
      </c>
      <c r="E6" s="184">
        <v>96</v>
      </c>
      <c r="F6" s="143">
        <v>190</v>
      </c>
      <c r="G6" s="143">
        <v>7</v>
      </c>
      <c r="H6" s="184">
        <v>947</v>
      </c>
      <c r="I6" s="185">
        <v>38</v>
      </c>
    </row>
    <row r="7" spans="1:9" ht="15.75" customHeight="1" x14ac:dyDescent="0.3">
      <c r="A7" s="215">
        <v>9</v>
      </c>
      <c r="B7" s="221" t="s">
        <v>544</v>
      </c>
      <c r="C7" s="221" t="s">
        <v>550</v>
      </c>
      <c r="D7" s="184">
        <v>95</v>
      </c>
      <c r="E7" s="184">
        <v>97</v>
      </c>
      <c r="F7" s="143">
        <v>192</v>
      </c>
      <c r="G7" s="143">
        <v>8</v>
      </c>
      <c r="H7" s="184">
        <v>945</v>
      </c>
      <c r="I7" s="185">
        <v>37</v>
      </c>
    </row>
    <row r="8" spans="1:9" ht="15.75" customHeight="1" x14ac:dyDescent="0.3">
      <c r="A8" s="215">
        <v>7</v>
      </c>
      <c r="B8" s="221" t="s">
        <v>581</v>
      </c>
      <c r="C8" s="221" t="s">
        <v>149</v>
      </c>
      <c r="D8" s="184">
        <v>83</v>
      </c>
      <c r="E8" s="184">
        <v>87</v>
      </c>
      <c r="F8" s="143">
        <v>170</v>
      </c>
      <c r="G8" s="143">
        <v>6</v>
      </c>
      <c r="H8" s="184">
        <v>870</v>
      </c>
      <c r="I8" s="185">
        <v>29</v>
      </c>
    </row>
    <row r="9" spans="1:9" ht="15.75" customHeight="1" x14ac:dyDescent="0.3">
      <c r="A9" s="215">
        <v>1</v>
      </c>
      <c r="B9" s="216" t="s">
        <v>717</v>
      </c>
      <c r="C9" s="216" t="s">
        <v>543</v>
      </c>
      <c r="D9" s="143">
        <v>77</v>
      </c>
      <c r="E9" s="143">
        <v>88</v>
      </c>
      <c r="F9" s="143">
        <v>165</v>
      </c>
      <c r="G9" s="143">
        <v>2</v>
      </c>
      <c r="H9" s="146">
        <v>844</v>
      </c>
      <c r="I9" s="147">
        <v>21</v>
      </c>
    </row>
    <row r="10" spans="1:9" ht="15.75" customHeight="1" x14ac:dyDescent="0.3">
      <c r="A10" s="215">
        <v>5</v>
      </c>
      <c r="B10" s="221" t="s">
        <v>650</v>
      </c>
      <c r="C10" s="221" t="s">
        <v>149</v>
      </c>
      <c r="D10" s="184">
        <v>83</v>
      </c>
      <c r="E10" s="184">
        <v>86</v>
      </c>
      <c r="F10" s="143">
        <v>169</v>
      </c>
      <c r="G10" s="143">
        <v>5</v>
      </c>
      <c r="H10" s="184">
        <v>826</v>
      </c>
      <c r="I10" s="185">
        <v>18</v>
      </c>
    </row>
    <row r="11" spans="1:9" ht="15.75" customHeight="1" x14ac:dyDescent="0.3">
      <c r="A11" s="222">
        <v>6</v>
      </c>
      <c r="B11" s="221" t="s">
        <v>554</v>
      </c>
      <c r="C11" s="221" t="s">
        <v>149</v>
      </c>
      <c r="D11" s="184">
        <v>80</v>
      </c>
      <c r="E11" s="184">
        <v>86</v>
      </c>
      <c r="F11" s="143">
        <v>166</v>
      </c>
      <c r="G11" s="143">
        <v>3</v>
      </c>
      <c r="H11" s="184">
        <v>821</v>
      </c>
      <c r="I11" s="185">
        <v>18</v>
      </c>
    </row>
    <row r="12" spans="1:9" ht="15.75" customHeight="1" x14ac:dyDescent="0.3">
      <c r="A12" s="222">
        <v>4</v>
      </c>
      <c r="B12" s="221" t="s">
        <v>688</v>
      </c>
      <c r="C12" s="221" t="s">
        <v>27</v>
      </c>
      <c r="D12" s="184">
        <v>82</v>
      </c>
      <c r="E12" s="184">
        <v>87</v>
      </c>
      <c r="F12" s="143">
        <v>169</v>
      </c>
      <c r="G12" s="143">
        <v>5</v>
      </c>
      <c r="H12" s="184">
        <v>638</v>
      </c>
      <c r="I12" s="185">
        <v>13</v>
      </c>
    </row>
    <row r="13" spans="1:9" ht="15.75" customHeight="1" x14ac:dyDescent="0.3">
      <c r="A13" s="217">
        <v>3</v>
      </c>
      <c r="B13" s="224" t="s">
        <v>580</v>
      </c>
      <c r="C13" s="224" t="s">
        <v>543</v>
      </c>
      <c r="D13" s="192">
        <v>82</v>
      </c>
      <c r="E13" s="192">
        <v>83</v>
      </c>
      <c r="F13" s="153">
        <v>165</v>
      </c>
      <c r="G13" s="153">
        <v>2</v>
      </c>
      <c r="H13" s="192">
        <v>776</v>
      </c>
      <c r="I13" s="193">
        <v>10</v>
      </c>
    </row>
    <row r="14" spans="1:9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.75" customHeight="1" x14ac:dyDescent="0.3">
      <c r="A15" s="48"/>
      <c r="B15" s="10" t="s">
        <v>266</v>
      </c>
      <c r="F15" s="45" t="s">
        <v>374</v>
      </c>
      <c r="H15" s="48"/>
      <c r="I15" s="48"/>
    </row>
    <row r="16" spans="1:9" ht="15.75" customHeight="1" x14ac:dyDescent="0.3">
      <c r="A16" s="48"/>
      <c r="B16" s="10" t="s">
        <v>375</v>
      </c>
      <c r="H16" s="48"/>
      <c r="I16" s="4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29F0952F-F946-4D1A-91CC-5BAFE8FF51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EFB2-6B2F-4187-84AE-541C3E77CAE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268</v>
      </c>
      <c r="D3" s="9"/>
      <c r="E3" s="9" t="s">
        <v>269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3</v>
      </c>
      <c r="B5" s="49" t="s">
        <v>18</v>
      </c>
      <c r="C5" s="49" t="s">
        <v>19</v>
      </c>
      <c r="D5" s="17">
        <v>186</v>
      </c>
      <c r="E5" s="18">
        <v>8</v>
      </c>
      <c r="F5" s="17">
        <v>923</v>
      </c>
      <c r="G5" s="50">
        <v>38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0">
        <v>5</v>
      </c>
      <c r="B6" s="52" t="s">
        <v>57</v>
      </c>
      <c r="C6" s="52" t="s">
        <v>58</v>
      </c>
      <c r="D6" s="22">
        <v>186</v>
      </c>
      <c r="E6" s="24">
        <v>8</v>
      </c>
      <c r="F6" s="22">
        <v>919</v>
      </c>
      <c r="G6" s="53">
        <v>33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1">
        <v>2</v>
      </c>
      <c r="B7" s="52" t="s">
        <v>55</v>
      </c>
      <c r="C7" s="52" t="s">
        <v>56</v>
      </c>
      <c r="D7" s="22">
        <v>182</v>
      </c>
      <c r="E7" s="24">
        <v>6</v>
      </c>
      <c r="F7" s="22">
        <v>910</v>
      </c>
      <c r="G7" s="53">
        <v>32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0">
        <v>1</v>
      </c>
      <c r="B8" s="26" t="s">
        <v>63</v>
      </c>
      <c r="C8" s="26" t="s">
        <v>45</v>
      </c>
      <c r="D8" s="24">
        <v>173</v>
      </c>
      <c r="E8" s="24">
        <v>3</v>
      </c>
      <c r="F8" s="27">
        <v>892</v>
      </c>
      <c r="G8" s="28">
        <v>26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0">
        <v>7</v>
      </c>
      <c r="B9" s="52" t="s">
        <v>66</v>
      </c>
      <c r="C9" s="52" t="s">
        <v>67</v>
      </c>
      <c r="D9" s="22">
        <v>176</v>
      </c>
      <c r="E9" s="24">
        <v>4</v>
      </c>
      <c r="F9" s="22">
        <v>884</v>
      </c>
      <c r="G9" s="53">
        <v>19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1">
        <v>4</v>
      </c>
      <c r="B10" s="52" t="s">
        <v>69</v>
      </c>
      <c r="C10" s="52" t="s">
        <v>61</v>
      </c>
      <c r="D10" s="22">
        <v>178</v>
      </c>
      <c r="E10" s="24">
        <v>5</v>
      </c>
      <c r="F10" s="22">
        <v>880</v>
      </c>
      <c r="G10" s="61">
        <v>16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1">
        <v>6</v>
      </c>
      <c r="B11" s="52" t="s">
        <v>64</v>
      </c>
      <c r="C11" s="52" t="s">
        <v>65</v>
      </c>
      <c r="D11" s="22">
        <v>170</v>
      </c>
      <c r="E11" s="24">
        <v>1</v>
      </c>
      <c r="F11" s="22">
        <v>876</v>
      </c>
      <c r="G11" s="53">
        <v>15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5">
        <v>8</v>
      </c>
      <c r="B12" s="56" t="s">
        <v>74</v>
      </c>
      <c r="C12" s="56" t="s">
        <v>67</v>
      </c>
      <c r="D12" s="33">
        <v>172</v>
      </c>
      <c r="E12" s="35">
        <v>2</v>
      </c>
      <c r="F12" s="33">
        <v>866</v>
      </c>
      <c r="G12" s="57">
        <v>9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1"/>
      <c r="B14" s="8" t="s">
        <v>7</v>
      </c>
      <c r="C14" s="9" t="s">
        <v>270</v>
      </c>
      <c r="D14" s="9"/>
      <c r="E14" s="9" t="s">
        <v>115</v>
      </c>
      <c r="F14" s="8"/>
      <c r="G14" s="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5">
        <v>3</v>
      </c>
      <c r="B16" s="49" t="s">
        <v>89</v>
      </c>
      <c r="C16" s="49" t="s">
        <v>90</v>
      </c>
      <c r="D16" s="17">
        <v>179</v>
      </c>
      <c r="E16" s="18">
        <v>8</v>
      </c>
      <c r="F16" s="17">
        <v>877</v>
      </c>
      <c r="G16" s="50">
        <v>32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0">
        <v>5</v>
      </c>
      <c r="B17" s="52" t="s">
        <v>94</v>
      </c>
      <c r="C17" s="52" t="s">
        <v>45</v>
      </c>
      <c r="D17" s="22">
        <v>168</v>
      </c>
      <c r="E17" s="24">
        <v>4</v>
      </c>
      <c r="F17" s="22">
        <v>871</v>
      </c>
      <c r="G17" s="53">
        <v>29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1">
        <v>6</v>
      </c>
      <c r="B18" s="52" t="s">
        <v>97</v>
      </c>
      <c r="C18" s="52" t="s">
        <v>98</v>
      </c>
      <c r="D18" s="22">
        <v>176</v>
      </c>
      <c r="E18" s="24">
        <v>7</v>
      </c>
      <c r="F18" s="22">
        <v>870</v>
      </c>
      <c r="G18" s="53">
        <v>26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1">
        <v>8</v>
      </c>
      <c r="B19" s="52" t="s">
        <v>93</v>
      </c>
      <c r="C19" s="52" t="s">
        <v>65</v>
      </c>
      <c r="D19" s="22">
        <v>172</v>
      </c>
      <c r="E19" s="24">
        <v>6</v>
      </c>
      <c r="F19" s="22">
        <v>862</v>
      </c>
      <c r="G19" s="53">
        <v>26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1">
        <v>2</v>
      </c>
      <c r="B20" s="52" t="s">
        <v>99</v>
      </c>
      <c r="C20" s="52" t="s">
        <v>98</v>
      </c>
      <c r="D20" s="22">
        <v>170</v>
      </c>
      <c r="E20" s="24">
        <v>5</v>
      </c>
      <c r="F20" s="22">
        <v>855</v>
      </c>
      <c r="G20" s="53">
        <v>22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1">
        <v>4</v>
      </c>
      <c r="B21" s="52" t="s">
        <v>123</v>
      </c>
      <c r="C21" s="52" t="s">
        <v>65</v>
      </c>
      <c r="D21" s="22">
        <v>167</v>
      </c>
      <c r="E21" s="24">
        <v>3</v>
      </c>
      <c r="F21" s="22">
        <v>850</v>
      </c>
      <c r="G21" s="53">
        <v>21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0">
        <v>1</v>
      </c>
      <c r="B22" s="26" t="s">
        <v>127</v>
      </c>
      <c r="C22" s="26" t="s">
        <v>56</v>
      </c>
      <c r="D22" s="24">
        <v>162</v>
      </c>
      <c r="E22" s="24">
        <v>1</v>
      </c>
      <c r="F22" s="27">
        <v>836</v>
      </c>
      <c r="G22" s="28">
        <v>16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31">
        <v>7</v>
      </c>
      <c r="B23" s="56" t="s">
        <v>133</v>
      </c>
      <c r="C23" s="56" t="s">
        <v>134</v>
      </c>
      <c r="D23" s="33">
        <v>163</v>
      </c>
      <c r="E23" s="35">
        <v>2</v>
      </c>
      <c r="F23" s="33">
        <v>801</v>
      </c>
      <c r="G23" s="57">
        <v>10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1"/>
      <c r="B25" s="8" t="s">
        <v>48</v>
      </c>
      <c r="C25" s="9" t="s">
        <v>271</v>
      </c>
      <c r="D25" s="9"/>
      <c r="E25" s="9" t="s">
        <v>272</v>
      </c>
      <c r="F25" s="8"/>
      <c r="G25" s="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8">
        <v>2</v>
      </c>
      <c r="B27" s="49" t="s">
        <v>148</v>
      </c>
      <c r="C27" s="49" t="s">
        <v>149</v>
      </c>
      <c r="D27" s="17">
        <v>174</v>
      </c>
      <c r="E27" s="18">
        <v>7</v>
      </c>
      <c r="F27" s="17">
        <v>854</v>
      </c>
      <c r="G27" s="50">
        <v>33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20">
        <v>3</v>
      </c>
      <c r="B28" s="52" t="s">
        <v>124</v>
      </c>
      <c r="C28" s="52" t="s">
        <v>61</v>
      </c>
      <c r="D28" s="22">
        <v>165</v>
      </c>
      <c r="E28" s="24">
        <v>5</v>
      </c>
      <c r="F28" s="22">
        <v>850</v>
      </c>
      <c r="G28" s="53">
        <v>31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20">
        <v>7</v>
      </c>
      <c r="B29" s="52" t="s">
        <v>156</v>
      </c>
      <c r="C29" s="52" t="s">
        <v>45</v>
      </c>
      <c r="D29" s="22">
        <v>166</v>
      </c>
      <c r="E29" s="24">
        <v>6</v>
      </c>
      <c r="F29" s="22">
        <v>821</v>
      </c>
      <c r="G29" s="53">
        <v>24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51">
        <v>4</v>
      </c>
      <c r="B30" s="52" t="s">
        <v>157</v>
      </c>
      <c r="C30" s="52" t="s">
        <v>158</v>
      </c>
      <c r="D30" s="22">
        <v>179</v>
      </c>
      <c r="E30" s="24">
        <v>8</v>
      </c>
      <c r="F30" s="22">
        <v>519</v>
      </c>
      <c r="G30" s="53">
        <v>22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51">
        <v>8</v>
      </c>
      <c r="B31" s="52" t="s">
        <v>178</v>
      </c>
      <c r="C31" s="52" t="s">
        <v>17</v>
      </c>
      <c r="D31" s="22">
        <v>159</v>
      </c>
      <c r="E31" s="24">
        <v>2</v>
      </c>
      <c r="F31" s="22">
        <v>816</v>
      </c>
      <c r="G31" s="53">
        <v>20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0">
        <v>1</v>
      </c>
      <c r="B32" s="26" t="s">
        <v>166</v>
      </c>
      <c r="C32" s="26" t="s">
        <v>90</v>
      </c>
      <c r="D32" s="24">
        <v>165</v>
      </c>
      <c r="E32" s="24">
        <v>5</v>
      </c>
      <c r="F32" s="27">
        <v>798</v>
      </c>
      <c r="G32" s="28">
        <v>19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51">
        <v>6</v>
      </c>
      <c r="B33" s="52" t="s">
        <v>165</v>
      </c>
      <c r="C33" s="52" t="s">
        <v>98</v>
      </c>
      <c r="D33" s="22">
        <v>150</v>
      </c>
      <c r="E33" s="24">
        <v>1</v>
      </c>
      <c r="F33" s="22">
        <v>796</v>
      </c>
      <c r="G33" s="53">
        <v>18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31">
        <v>5</v>
      </c>
      <c r="B34" s="56" t="s">
        <v>191</v>
      </c>
      <c r="C34" s="56" t="s">
        <v>192</v>
      </c>
      <c r="D34" s="33">
        <v>162</v>
      </c>
      <c r="E34" s="35">
        <v>3</v>
      </c>
      <c r="F34" s="33">
        <v>799</v>
      </c>
      <c r="G34" s="57">
        <v>16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1"/>
      <c r="B36" s="8" t="s">
        <v>51</v>
      </c>
      <c r="C36" s="9" t="s">
        <v>273</v>
      </c>
      <c r="D36" s="9"/>
      <c r="E36" s="9" t="s">
        <v>274</v>
      </c>
      <c r="F36" s="8"/>
      <c r="G36" s="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15">
        <v>3</v>
      </c>
      <c r="B38" s="49" t="s">
        <v>181</v>
      </c>
      <c r="C38" s="49" t="s">
        <v>58</v>
      </c>
      <c r="D38" s="17">
        <v>166</v>
      </c>
      <c r="E38" s="18">
        <v>7</v>
      </c>
      <c r="F38" s="17">
        <v>821</v>
      </c>
      <c r="G38" s="50">
        <v>36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51">
        <v>6</v>
      </c>
      <c r="B39" s="52" t="s">
        <v>187</v>
      </c>
      <c r="C39" s="52" t="s">
        <v>35</v>
      </c>
      <c r="D39" s="22">
        <v>163</v>
      </c>
      <c r="E39" s="24">
        <v>5</v>
      </c>
      <c r="F39" s="22">
        <v>812</v>
      </c>
      <c r="G39" s="53">
        <v>33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51">
        <v>8</v>
      </c>
      <c r="B40" s="52" t="s">
        <v>188</v>
      </c>
      <c r="C40" s="52" t="s">
        <v>39</v>
      </c>
      <c r="D40" s="22">
        <v>170</v>
      </c>
      <c r="E40" s="24">
        <v>8</v>
      </c>
      <c r="F40" s="22">
        <v>798</v>
      </c>
      <c r="G40" s="53">
        <v>29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51">
        <v>2</v>
      </c>
      <c r="B41" s="52" t="s">
        <v>190</v>
      </c>
      <c r="C41" s="52" t="s">
        <v>184</v>
      </c>
      <c r="D41" s="22">
        <v>147</v>
      </c>
      <c r="E41" s="24">
        <v>1</v>
      </c>
      <c r="F41" s="22">
        <v>783</v>
      </c>
      <c r="G41" s="53">
        <v>25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20">
        <v>7</v>
      </c>
      <c r="B42" s="52" t="s">
        <v>193</v>
      </c>
      <c r="C42" s="52" t="s">
        <v>160</v>
      </c>
      <c r="D42" s="22">
        <v>154</v>
      </c>
      <c r="E42" s="24">
        <v>3</v>
      </c>
      <c r="F42" s="22">
        <v>769</v>
      </c>
      <c r="G42" s="53">
        <v>20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0">
        <v>1</v>
      </c>
      <c r="B43" s="26" t="s">
        <v>219</v>
      </c>
      <c r="C43" s="26" t="s">
        <v>98</v>
      </c>
      <c r="D43" s="24">
        <v>164</v>
      </c>
      <c r="E43" s="24">
        <v>6</v>
      </c>
      <c r="F43" s="27">
        <v>731</v>
      </c>
      <c r="G43" s="28">
        <v>15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51">
        <v>4</v>
      </c>
      <c r="B44" s="52" t="s">
        <v>196</v>
      </c>
      <c r="C44" s="52" t="s">
        <v>134</v>
      </c>
      <c r="D44" s="22">
        <v>152</v>
      </c>
      <c r="E44" s="24">
        <v>2</v>
      </c>
      <c r="F44" s="22">
        <v>745</v>
      </c>
      <c r="G44" s="53">
        <v>13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31">
        <v>5</v>
      </c>
      <c r="B45" s="56" t="s">
        <v>221</v>
      </c>
      <c r="C45" s="56" t="s">
        <v>19</v>
      </c>
      <c r="D45" s="33">
        <v>159</v>
      </c>
      <c r="E45" s="35">
        <v>4</v>
      </c>
      <c r="F45" s="33">
        <v>723</v>
      </c>
      <c r="G45" s="57">
        <v>12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1"/>
      <c r="B47" s="8" t="s">
        <v>81</v>
      </c>
      <c r="C47" s="9" t="s">
        <v>275</v>
      </c>
      <c r="D47" s="9"/>
      <c r="E47" s="9" t="s">
        <v>276</v>
      </c>
      <c r="F47" s="8"/>
      <c r="G47" s="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58">
        <v>8</v>
      </c>
      <c r="B49" s="49" t="s">
        <v>205</v>
      </c>
      <c r="C49" s="49" t="s">
        <v>134</v>
      </c>
      <c r="D49" s="17">
        <v>158</v>
      </c>
      <c r="E49" s="18">
        <v>8</v>
      </c>
      <c r="F49" s="17">
        <v>797</v>
      </c>
      <c r="G49" s="50">
        <v>40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0">
        <v>9</v>
      </c>
      <c r="B50" s="52" t="s">
        <v>208</v>
      </c>
      <c r="C50" s="52" t="s">
        <v>35</v>
      </c>
      <c r="D50" s="22">
        <v>162</v>
      </c>
      <c r="E50" s="24">
        <v>9</v>
      </c>
      <c r="F50" s="22">
        <v>773</v>
      </c>
      <c r="G50" s="53">
        <v>33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51">
        <v>2</v>
      </c>
      <c r="B51" s="52" t="s">
        <v>214</v>
      </c>
      <c r="C51" s="52" t="s">
        <v>39</v>
      </c>
      <c r="D51" s="22" t="s">
        <v>42</v>
      </c>
      <c r="E51" s="24">
        <v>0</v>
      </c>
      <c r="F51" s="22">
        <v>630</v>
      </c>
      <c r="G51" s="53">
        <v>28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51">
        <v>4</v>
      </c>
      <c r="B52" s="52" t="s">
        <v>218</v>
      </c>
      <c r="C52" s="52" t="s">
        <v>160</v>
      </c>
      <c r="D52" s="22">
        <v>154</v>
      </c>
      <c r="E52" s="24">
        <v>7</v>
      </c>
      <c r="F52" s="22">
        <v>754</v>
      </c>
      <c r="G52" s="53">
        <v>26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51">
        <v>6</v>
      </c>
      <c r="B53" s="52" t="s">
        <v>254</v>
      </c>
      <c r="C53" s="52" t="s">
        <v>134</v>
      </c>
      <c r="D53" s="22">
        <v>133</v>
      </c>
      <c r="E53" s="24">
        <v>3</v>
      </c>
      <c r="F53" s="22">
        <v>738</v>
      </c>
      <c r="G53" s="53">
        <v>26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20">
        <v>7</v>
      </c>
      <c r="B54" s="52" t="s">
        <v>239</v>
      </c>
      <c r="C54" s="52" t="s">
        <v>35</v>
      </c>
      <c r="D54" s="22">
        <v>149</v>
      </c>
      <c r="E54" s="24">
        <v>6</v>
      </c>
      <c r="F54" s="22">
        <v>738</v>
      </c>
      <c r="G54" s="53">
        <v>21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20">
        <v>3</v>
      </c>
      <c r="B55" s="52" t="s">
        <v>233</v>
      </c>
      <c r="C55" s="52" t="s">
        <v>98</v>
      </c>
      <c r="D55" s="22">
        <v>146</v>
      </c>
      <c r="E55" s="24">
        <v>5</v>
      </c>
      <c r="F55" s="22">
        <v>718</v>
      </c>
      <c r="G55" s="53">
        <v>18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20">
        <v>5</v>
      </c>
      <c r="B56" s="52" t="s">
        <v>261</v>
      </c>
      <c r="C56" s="52" t="s">
        <v>58</v>
      </c>
      <c r="D56" s="22">
        <v>119</v>
      </c>
      <c r="E56" s="24">
        <v>2</v>
      </c>
      <c r="F56" s="22">
        <v>688</v>
      </c>
      <c r="G56" s="53">
        <v>18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31">
        <v>1</v>
      </c>
      <c r="B57" s="37" t="s">
        <v>235</v>
      </c>
      <c r="C57" s="37" t="s">
        <v>98</v>
      </c>
      <c r="D57" s="35">
        <v>141</v>
      </c>
      <c r="E57" s="35">
        <v>4</v>
      </c>
      <c r="F57" s="38">
        <v>713</v>
      </c>
      <c r="G57" s="39">
        <v>17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10" t="s">
        <v>266</v>
      </c>
      <c r="F59" s="45" t="s">
        <v>170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10" t="s">
        <v>171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DBF0CE4-FEAD-453B-84C3-BE95328D13B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7021-49B0-4E53-88A0-6254D79B5E7D}">
  <sheetPr>
    <tabColor rgb="FF00FFCC"/>
    <pageSetUpPr fitToPage="1"/>
  </sheetPr>
  <dimension ref="A1:Y1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10" customWidth="1"/>
    <col min="12" max="13" width="20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9" ht="18" x14ac:dyDescent="0.35">
      <c r="A1" s="98"/>
      <c r="B1" s="2" t="s">
        <v>721</v>
      </c>
      <c r="C1" s="3"/>
      <c r="D1" s="3"/>
      <c r="E1" s="3"/>
      <c r="F1" s="3"/>
      <c r="G1" s="3"/>
      <c r="H1" s="3"/>
      <c r="I1" s="4" t="s">
        <v>722</v>
      </c>
    </row>
    <row r="2" spans="1:9" ht="20.100000000000001" customHeight="1" x14ac:dyDescent="0.35">
      <c r="A2" s="1"/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A3" s="228"/>
      <c r="B3" s="229" t="s">
        <v>4</v>
      </c>
      <c r="C3" s="230" t="s">
        <v>723</v>
      </c>
      <c r="D3" s="230"/>
      <c r="E3" s="230" t="s">
        <v>724</v>
      </c>
      <c r="F3" s="229"/>
      <c r="G3" s="229"/>
      <c r="H3" s="229"/>
      <c r="I3" s="229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1</v>
      </c>
      <c r="B5" s="16" t="s">
        <v>725</v>
      </c>
      <c r="C5" s="16" t="s">
        <v>726</v>
      </c>
      <c r="D5" s="18">
        <v>95</v>
      </c>
      <c r="E5" s="18">
        <v>97</v>
      </c>
      <c r="F5" s="18">
        <f t="shared" ref="F5:F11" si="0">SUM(D5:E5)</f>
        <v>192</v>
      </c>
      <c r="G5" s="18">
        <v>5</v>
      </c>
      <c r="H5" s="231">
        <v>968</v>
      </c>
      <c r="I5" s="232">
        <v>32</v>
      </c>
    </row>
    <row r="6" spans="1:9" ht="15.75" customHeight="1" x14ac:dyDescent="0.3">
      <c r="A6" s="215">
        <v>3</v>
      </c>
      <c r="B6" s="216" t="s">
        <v>727</v>
      </c>
      <c r="C6" s="216" t="s">
        <v>726</v>
      </c>
      <c r="D6" s="143">
        <v>97</v>
      </c>
      <c r="E6" s="143">
        <v>98</v>
      </c>
      <c r="F6" s="143">
        <f t="shared" si="0"/>
        <v>195</v>
      </c>
      <c r="G6" s="23">
        <v>7</v>
      </c>
      <c r="H6" s="233">
        <v>953</v>
      </c>
      <c r="I6" s="234">
        <v>27</v>
      </c>
    </row>
    <row r="7" spans="1:9" ht="15.75" customHeight="1" x14ac:dyDescent="0.3">
      <c r="A7" s="215">
        <v>6</v>
      </c>
      <c r="B7" s="216" t="s">
        <v>728</v>
      </c>
      <c r="C7" s="216" t="s">
        <v>726</v>
      </c>
      <c r="D7" s="143">
        <v>96</v>
      </c>
      <c r="E7" s="143">
        <v>99</v>
      </c>
      <c r="F7" s="143">
        <f t="shared" si="0"/>
        <v>195</v>
      </c>
      <c r="G7" s="23">
        <v>7</v>
      </c>
      <c r="H7" s="233">
        <v>954</v>
      </c>
      <c r="I7" s="234">
        <v>26</v>
      </c>
    </row>
    <row r="8" spans="1:9" ht="15.75" customHeight="1" x14ac:dyDescent="0.3">
      <c r="A8" s="215">
        <v>2</v>
      </c>
      <c r="B8" s="216" t="s">
        <v>729</v>
      </c>
      <c r="C8" s="216" t="s">
        <v>726</v>
      </c>
      <c r="D8" s="143">
        <v>97</v>
      </c>
      <c r="E8" s="143">
        <v>91</v>
      </c>
      <c r="F8" s="143">
        <f t="shared" si="0"/>
        <v>188</v>
      </c>
      <c r="G8" s="23">
        <v>4</v>
      </c>
      <c r="H8" s="233">
        <v>937</v>
      </c>
      <c r="I8" s="234">
        <v>22</v>
      </c>
    </row>
    <row r="9" spans="1:9" ht="15.75" customHeight="1" x14ac:dyDescent="0.3">
      <c r="A9" s="215">
        <v>4</v>
      </c>
      <c r="B9" s="216" t="s">
        <v>730</v>
      </c>
      <c r="C9" s="216" t="s">
        <v>726</v>
      </c>
      <c r="D9" s="143">
        <v>95</v>
      </c>
      <c r="E9" s="143">
        <v>93</v>
      </c>
      <c r="F9" s="143">
        <f t="shared" si="0"/>
        <v>188</v>
      </c>
      <c r="G9" s="23">
        <v>4</v>
      </c>
      <c r="H9" s="233">
        <v>929</v>
      </c>
      <c r="I9" s="234">
        <v>17</v>
      </c>
    </row>
    <row r="10" spans="1:9" ht="15.75" customHeight="1" x14ac:dyDescent="0.3">
      <c r="A10" s="215">
        <v>5</v>
      </c>
      <c r="B10" s="216" t="s">
        <v>731</v>
      </c>
      <c r="C10" s="216" t="s">
        <v>96</v>
      </c>
      <c r="D10" s="143">
        <v>91</v>
      </c>
      <c r="E10" s="143">
        <v>91</v>
      </c>
      <c r="F10" s="143">
        <f t="shared" si="0"/>
        <v>182</v>
      </c>
      <c r="G10" s="23">
        <v>1</v>
      </c>
      <c r="H10" s="233">
        <v>918</v>
      </c>
      <c r="I10" s="234">
        <v>13</v>
      </c>
    </row>
    <row r="11" spans="1:9" ht="15.75" customHeight="1" x14ac:dyDescent="0.3">
      <c r="A11" s="217">
        <v>7</v>
      </c>
      <c r="B11" s="218" t="s">
        <v>732</v>
      </c>
      <c r="C11" s="218" t="s">
        <v>647</v>
      </c>
      <c r="D11" s="153">
        <v>93</v>
      </c>
      <c r="E11" s="153">
        <v>91</v>
      </c>
      <c r="F11" s="153">
        <f t="shared" si="0"/>
        <v>184</v>
      </c>
      <c r="G11" s="34">
        <v>2</v>
      </c>
      <c r="H11" s="235">
        <v>805</v>
      </c>
      <c r="I11" s="236">
        <v>7</v>
      </c>
    </row>
    <row r="12" spans="1:9" ht="15.75" customHeight="1" x14ac:dyDescent="0.3">
      <c r="A12" s="10"/>
    </row>
    <row r="13" spans="1:9" ht="15.75" customHeight="1" x14ac:dyDescent="0.3">
      <c r="A13" s="10"/>
      <c r="B13" s="10" t="s">
        <v>733</v>
      </c>
      <c r="F13" s="45" t="s">
        <v>374</v>
      </c>
    </row>
    <row r="14" spans="1:9" ht="15.75" customHeight="1" x14ac:dyDescent="0.3">
      <c r="A14" s="10"/>
      <c r="B14" s="10" t="s">
        <v>375</v>
      </c>
    </row>
  </sheetData>
  <mergeCells count="1">
    <mergeCell ref="D2:I2"/>
  </mergeCells>
  <hyperlinks>
    <hyperlink ref="B2" location="'Index'!A3" tooltip="Go to the Index sheet" display="á" xr:uid="{E6191614-44AC-4801-9A06-C0038E5D4B5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6213-AD73-4CB7-A0D0-0EE7B1F5CA2A}">
  <sheetPr>
    <tabColor rgb="FF00FFCC"/>
    <pageSetUpPr fitToPage="1"/>
  </sheetPr>
  <dimension ref="A1:Y1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10" customWidth="1"/>
    <col min="12" max="13" width="20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9" ht="18" x14ac:dyDescent="0.35">
      <c r="A1" s="98"/>
      <c r="B1" s="2" t="s">
        <v>721</v>
      </c>
      <c r="C1" s="3"/>
      <c r="D1" s="3"/>
      <c r="E1" s="3"/>
      <c r="F1" s="3"/>
      <c r="G1" s="3" t="s">
        <v>267</v>
      </c>
      <c r="H1" s="3"/>
      <c r="I1" s="4" t="s">
        <v>722</v>
      </c>
    </row>
    <row r="2" spans="1:9" ht="20.100000000000001" customHeight="1" x14ac:dyDescent="0.35">
      <c r="A2" s="1"/>
      <c r="B2" s="5" t="s">
        <v>2</v>
      </c>
      <c r="C2" s="46"/>
      <c r="D2" s="47" t="s">
        <v>318</v>
      </c>
      <c r="E2" s="47"/>
      <c r="F2" s="47"/>
      <c r="G2" s="47"/>
      <c r="H2" s="47"/>
      <c r="I2" s="47"/>
    </row>
    <row r="3" spans="1:9" ht="15.75" customHeight="1" x14ac:dyDescent="0.3">
      <c r="A3" s="228"/>
      <c r="B3" s="229" t="s">
        <v>4</v>
      </c>
      <c r="C3" s="230" t="s">
        <v>734</v>
      </c>
      <c r="D3" s="230"/>
      <c r="E3" s="230" t="s">
        <v>735</v>
      </c>
      <c r="F3" s="229"/>
      <c r="G3" s="229"/>
      <c r="H3" s="229"/>
      <c r="I3" s="229"/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1</v>
      </c>
      <c r="B5" s="16" t="s">
        <v>725</v>
      </c>
      <c r="C5" s="16" t="s">
        <v>726</v>
      </c>
      <c r="D5" s="18">
        <v>95</v>
      </c>
      <c r="E5" s="18">
        <v>97</v>
      </c>
      <c r="F5" s="18">
        <v>192</v>
      </c>
      <c r="G5" s="18">
        <v>4</v>
      </c>
      <c r="H5" s="231">
        <v>968</v>
      </c>
      <c r="I5" s="232">
        <v>27</v>
      </c>
    </row>
    <row r="6" spans="1:9" ht="15.75" customHeight="1" x14ac:dyDescent="0.3">
      <c r="A6" s="215">
        <v>3</v>
      </c>
      <c r="B6" s="221" t="s">
        <v>727</v>
      </c>
      <c r="C6" s="221" t="s">
        <v>726</v>
      </c>
      <c r="D6" s="184">
        <v>97</v>
      </c>
      <c r="E6" s="184">
        <v>98</v>
      </c>
      <c r="F6" s="143">
        <v>195</v>
      </c>
      <c r="G6" s="143">
        <v>6</v>
      </c>
      <c r="H6" s="237">
        <v>953</v>
      </c>
      <c r="I6" s="238">
        <v>22</v>
      </c>
    </row>
    <row r="7" spans="1:9" ht="15.75" customHeight="1" x14ac:dyDescent="0.3">
      <c r="A7" s="222">
        <v>6</v>
      </c>
      <c r="B7" s="221" t="s">
        <v>728</v>
      </c>
      <c r="C7" s="221" t="s">
        <v>726</v>
      </c>
      <c r="D7" s="184">
        <v>96</v>
      </c>
      <c r="E7" s="184">
        <v>99</v>
      </c>
      <c r="F7" s="143">
        <v>195</v>
      </c>
      <c r="G7" s="143">
        <v>6</v>
      </c>
      <c r="H7" s="237">
        <v>954</v>
      </c>
      <c r="I7" s="238">
        <v>21</v>
      </c>
    </row>
    <row r="8" spans="1:9" ht="15.75" customHeight="1" x14ac:dyDescent="0.3">
      <c r="A8" s="222">
        <v>2</v>
      </c>
      <c r="B8" s="221" t="s">
        <v>729</v>
      </c>
      <c r="C8" s="221" t="s">
        <v>726</v>
      </c>
      <c r="D8" s="184">
        <v>97</v>
      </c>
      <c r="E8" s="184">
        <v>91</v>
      </c>
      <c r="F8" s="143">
        <v>188</v>
      </c>
      <c r="G8" s="143">
        <v>3</v>
      </c>
      <c r="H8" s="237">
        <v>937</v>
      </c>
      <c r="I8" s="238">
        <v>17</v>
      </c>
    </row>
    <row r="9" spans="1:9" ht="15.75" customHeight="1" x14ac:dyDescent="0.3">
      <c r="A9" s="222">
        <v>4</v>
      </c>
      <c r="B9" s="221" t="s">
        <v>730</v>
      </c>
      <c r="C9" s="221" t="s">
        <v>726</v>
      </c>
      <c r="D9" s="184">
        <v>95</v>
      </c>
      <c r="E9" s="184">
        <v>93</v>
      </c>
      <c r="F9" s="143">
        <v>188</v>
      </c>
      <c r="G9" s="143">
        <v>3</v>
      </c>
      <c r="H9" s="237">
        <v>929</v>
      </c>
      <c r="I9" s="238">
        <v>12</v>
      </c>
    </row>
    <row r="10" spans="1:9" ht="15.75" customHeight="1" x14ac:dyDescent="0.3">
      <c r="A10" s="217">
        <v>5</v>
      </c>
      <c r="B10" s="224" t="s">
        <v>731</v>
      </c>
      <c r="C10" s="224" t="s">
        <v>96</v>
      </c>
      <c r="D10" s="192">
        <v>91</v>
      </c>
      <c r="E10" s="192">
        <v>91</v>
      </c>
      <c r="F10" s="153">
        <v>182</v>
      </c>
      <c r="G10" s="153">
        <v>1</v>
      </c>
      <c r="H10" s="239">
        <v>918</v>
      </c>
      <c r="I10" s="240">
        <v>10</v>
      </c>
    </row>
    <row r="11" spans="1:9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15.75" customHeight="1" x14ac:dyDescent="0.3">
      <c r="A12" s="48"/>
      <c r="B12" s="10" t="s">
        <v>266</v>
      </c>
      <c r="F12" s="45" t="s">
        <v>374</v>
      </c>
      <c r="H12" s="48"/>
      <c r="I12" s="48"/>
    </row>
    <row r="13" spans="1:9" ht="15.75" customHeight="1" x14ac:dyDescent="0.3">
      <c r="A13" s="48"/>
      <c r="B13" s="10" t="s">
        <v>375</v>
      </c>
      <c r="H13" s="48"/>
      <c r="I13" s="4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AC90F03-F527-489E-A9A2-E9593E7D22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0D49-3840-4FD7-A436-B52B4FDDC855}">
  <sheetPr>
    <tabColor theme="6"/>
    <pageSetUpPr fitToPage="1"/>
  </sheetPr>
  <dimension ref="A1:Y17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10" customWidth="1"/>
    <col min="12" max="13" width="20.7109375" style="10" customWidth="1"/>
    <col min="14" max="19" width="5" style="10" customWidth="1"/>
    <col min="20" max="25" width="10.28515625" style="10"/>
  </cols>
  <sheetData>
    <row r="1" spans="1:9" ht="18" x14ac:dyDescent="0.35">
      <c r="A1" s="2"/>
      <c r="B1" s="2" t="s">
        <v>736</v>
      </c>
      <c r="C1" s="3"/>
      <c r="D1" s="3"/>
      <c r="E1" s="3"/>
      <c r="F1" s="3"/>
      <c r="G1" s="3"/>
      <c r="H1" s="3"/>
      <c r="I1" s="4" t="s">
        <v>722</v>
      </c>
    </row>
    <row r="2" spans="1:9" ht="20.100000000000001" customHeight="1" x14ac:dyDescent="0.35">
      <c r="B2" s="5" t="s">
        <v>2</v>
      </c>
      <c r="C2" s="65"/>
      <c r="D2" s="7" t="s">
        <v>318</v>
      </c>
      <c r="E2" s="7"/>
      <c r="F2" s="7"/>
      <c r="G2" s="7"/>
      <c r="H2" s="7"/>
      <c r="I2" s="7"/>
    </row>
    <row r="3" spans="1:9" ht="15.75" customHeight="1" x14ac:dyDescent="0.3">
      <c r="B3" s="8" t="s">
        <v>4</v>
      </c>
      <c r="C3" s="9" t="s">
        <v>737</v>
      </c>
      <c r="D3" s="9"/>
      <c r="E3" s="9" t="s">
        <v>738</v>
      </c>
    </row>
    <row r="4" spans="1:9" ht="15.75" customHeight="1" x14ac:dyDescent="0.3">
      <c r="A4" s="207">
        <v>2</v>
      </c>
      <c r="B4" s="208" t="s">
        <v>10</v>
      </c>
      <c r="C4" s="209" t="s">
        <v>11</v>
      </c>
      <c r="D4" s="210"/>
      <c r="E4" s="211"/>
      <c r="F4" s="212" t="s">
        <v>12</v>
      </c>
      <c r="G4" s="212" t="s">
        <v>13</v>
      </c>
      <c r="H4" s="212" t="s">
        <v>14</v>
      </c>
      <c r="I4" s="213" t="s">
        <v>15</v>
      </c>
    </row>
    <row r="5" spans="1:9" ht="15.75" customHeight="1" x14ac:dyDescent="0.3">
      <c r="A5" s="214">
        <v>3</v>
      </c>
      <c r="B5" s="16" t="s">
        <v>739</v>
      </c>
      <c r="C5" s="16" t="s">
        <v>246</v>
      </c>
      <c r="D5" s="18">
        <v>98</v>
      </c>
      <c r="E5" s="18">
        <v>99</v>
      </c>
      <c r="F5" s="18">
        <f t="shared" ref="F5:F14" si="0">SUM(D5:E5)</f>
        <v>197</v>
      </c>
      <c r="G5" s="18">
        <v>10</v>
      </c>
      <c r="H5" s="241">
        <v>977</v>
      </c>
      <c r="I5" s="242">
        <v>49</v>
      </c>
    </row>
    <row r="6" spans="1:9" ht="15.75" customHeight="1" x14ac:dyDescent="0.3">
      <c r="A6" s="215">
        <v>1</v>
      </c>
      <c r="B6" s="216" t="s">
        <v>740</v>
      </c>
      <c r="C6" s="216" t="s">
        <v>192</v>
      </c>
      <c r="D6" s="143">
        <v>96</v>
      </c>
      <c r="E6" s="143">
        <v>96</v>
      </c>
      <c r="F6" s="143">
        <f t="shared" si="0"/>
        <v>192</v>
      </c>
      <c r="G6" s="23">
        <v>8</v>
      </c>
      <c r="H6" s="243">
        <v>965</v>
      </c>
      <c r="I6" s="244">
        <v>43</v>
      </c>
    </row>
    <row r="7" spans="1:9" ht="15.75" customHeight="1" x14ac:dyDescent="0.3">
      <c r="A7" s="215">
        <v>2</v>
      </c>
      <c r="B7" s="216" t="s">
        <v>725</v>
      </c>
      <c r="C7" s="216" t="s">
        <v>726</v>
      </c>
      <c r="D7" s="143">
        <v>99</v>
      </c>
      <c r="E7" s="143">
        <v>97</v>
      </c>
      <c r="F7" s="143">
        <f t="shared" si="0"/>
        <v>196</v>
      </c>
      <c r="G7" s="23">
        <v>9</v>
      </c>
      <c r="H7" s="233">
        <v>964</v>
      </c>
      <c r="I7" s="234">
        <v>40</v>
      </c>
    </row>
    <row r="8" spans="1:9" ht="15.75" customHeight="1" x14ac:dyDescent="0.3">
      <c r="A8" s="215">
        <v>7</v>
      </c>
      <c r="B8" s="216" t="s">
        <v>741</v>
      </c>
      <c r="C8" s="216" t="s">
        <v>96</v>
      </c>
      <c r="D8" s="143">
        <v>94</v>
      </c>
      <c r="E8" s="143">
        <v>97</v>
      </c>
      <c r="F8" s="143">
        <f t="shared" si="0"/>
        <v>191</v>
      </c>
      <c r="G8" s="23">
        <v>7</v>
      </c>
      <c r="H8" s="233">
        <v>960</v>
      </c>
      <c r="I8" s="234">
        <v>39</v>
      </c>
    </row>
    <row r="9" spans="1:9" ht="15.75" customHeight="1" x14ac:dyDescent="0.3">
      <c r="A9" s="215">
        <v>4</v>
      </c>
      <c r="B9" s="216" t="s">
        <v>727</v>
      </c>
      <c r="C9" s="216" t="s">
        <v>726</v>
      </c>
      <c r="D9" s="143">
        <v>92</v>
      </c>
      <c r="E9" s="143">
        <v>94</v>
      </c>
      <c r="F9" s="143">
        <f t="shared" si="0"/>
        <v>186</v>
      </c>
      <c r="G9" s="23">
        <v>5</v>
      </c>
      <c r="H9" s="233">
        <v>935</v>
      </c>
      <c r="I9" s="234">
        <v>28</v>
      </c>
    </row>
    <row r="10" spans="1:9" ht="15.75" customHeight="1" x14ac:dyDescent="0.3">
      <c r="A10" s="215">
        <v>9</v>
      </c>
      <c r="B10" s="216" t="s">
        <v>742</v>
      </c>
      <c r="C10" s="216" t="s">
        <v>726</v>
      </c>
      <c r="D10" s="143">
        <v>94</v>
      </c>
      <c r="E10" s="143">
        <v>94</v>
      </c>
      <c r="F10" s="143">
        <f t="shared" si="0"/>
        <v>188</v>
      </c>
      <c r="G10" s="23">
        <v>6</v>
      </c>
      <c r="H10" s="233">
        <v>936</v>
      </c>
      <c r="I10" s="234">
        <v>27</v>
      </c>
    </row>
    <row r="11" spans="1:9" ht="15.75" customHeight="1" x14ac:dyDescent="0.3">
      <c r="A11" s="215">
        <v>6</v>
      </c>
      <c r="B11" s="216" t="s">
        <v>731</v>
      </c>
      <c r="C11" s="216" t="s">
        <v>96</v>
      </c>
      <c r="D11" s="143">
        <v>94</v>
      </c>
      <c r="E11" s="143">
        <v>90</v>
      </c>
      <c r="F11" s="143">
        <f t="shared" si="0"/>
        <v>184</v>
      </c>
      <c r="G11" s="23">
        <v>4</v>
      </c>
      <c r="H11" s="233">
        <v>917</v>
      </c>
      <c r="I11" s="234">
        <v>18</v>
      </c>
    </row>
    <row r="12" spans="1:9" ht="15.75" customHeight="1" x14ac:dyDescent="0.3">
      <c r="A12" s="215">
        <v>5</v>
      </c>
      <c r="B12" s="216" t="s">
        <v>607</v>
      </c>
      <c r="C12" s="216" t="s">
        <v>322</v>
      </c>
      <c r="D12" s="143">
        <v>89</v>
      </c>
      <c r="E12" s="143">
        <v>91</v>
      </c>
      <c r="F12" s="143">
        <f t="shared" si="0"/>
        <v>180</v>
      </c>
      <c r="G12" s="23">
        <v>3</v>
      </c>
      <c r="H12" s="233">
        <v>912</v>
      </c>
      <c r="I12" s="234">
        <v>16</v>
      </c>
    </row>
    <row r="13" spans="1:9" ht="15.75" customHeight="1" x14ac:dyDescent="0.3">
      <c r="A13" s="215">
        <v>10</v>
      </c>
      <c r="B13" s="216" t="s">
        <v>732</v>
      </c>
      <c r="C13" s="216" t="s">
        <v>647</v>
      </c>
      <c r="D13" s="143">
        <v>90</v>
      </c>
      <c r="E13" s="143">
        <v>89</v>
      </c>
      <c r="F13" s="143">
        <f t="shared" si="0"/>
        <v>179</v>
      </c>
      <c r="G13" s="23">
        <v>2</v>
      </c>
      <c r="H13" s="233">
        <v>908</v>
      </c>
      <c r="I13" s="234">
        <v>16</v>
      </c>
    </row>
    <row r="14" spans="1:9" ht="15.75" customHeight="1" x14ac:dyDescent="0.3">
      <c r="A14" s="217">
        <v>8</v>
      </c>
      <c r="B14" s="218" t="s">
        <v>646</v>
      </c>
      <c r="C14" s="218" t="s">
        <v>647</v>
      </c>
      <c r="D14" s="153">
        <v>86</v>
      </c>
      <c r="E14" s="153">
        <v>90</v>
      </c>
      <c r="F14" s="153">
        <f t="shared" si="0"/>
        <v>176</v>
      </c>
      <c r="G14" s="34">
        <v>1</v>
      </c>
      <c r="H14" s="235">
        <v>846</v>
      </c>
      <c r="I14" s="236">
        <v>7</v>
      </c>
    </row>
    <row r="15" spans="1:9" ht="15.75" customHeight="1" x14ac:dyDescent="0.3"/>
    <row r="16" spans="1:9" ht="15.75" customHeight="1" x14ac:dyDescent="0.3">
      <c r="B16" s="10" t="s">
        <v>733</v>
      </c>
      <c r="F16" s="45" t="s">
        <v>374</v>
      </c>
    </row>
    <row r="17" spans="2:2" ht="15.75" customHeight="1" x14ac:dyDescent="0.3">
      <c r="B17" s="10" t="s">
        <v>375</v>
      </c>
    </row>
  </sheetData>
  <mergeCells count="1">
    <mergeCell ref="D2:I2"/>
  </mergeCells>
  <hyperlinks>
    <hyperlink ref="B2" location="'Index'!A3" tooltip="Go to the Index sheet" display="á" xr:uid="{3F4E94CC-CABB-49E0-9A51-D0812141C67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DC05-5726-4FAC-BCDF-E776188CB27B}">
  <sheetPr>
    <tabColor theme="4" tint="-0.499984740745262"/>
    <pageSetUpPr fitToPage="1"/>
  </sheetPr>
  <dimension ref="A1:Y16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246" customWidth="1"/>
    <col min="4" max="7" width="5" style="246" customWidth="1"/>
    <col min="8" max="8" width="1.7109375" style="246" customWidth="1"/>
    <col min="9" max="9" width="2.7109375" style="246" customWidth="1"/>
    <col min="10" max="11" width="20.7109375" style="246" customWidth="1"/>
    <col min="12" max="15" width="5" style="246" customWidth="1"/>
    <col min="16" max="25" width="11.7109375" style="246"/>
  </cols>
  <sheetData>
    <row r="1" spans="1:9" ht="18" x14ac:dyDescent="0.35">
      <c r="A1" s="245"/>
      <c r="B1" s="245" t="s">
        <v>743</v>
      </c>
      <c r="C1" s="245"/>
      <c r="D1" s="3"/>
      <c r="E1" s="3"/>
      <c r="F1" s="3"/>
      <c r="G1" s="3"/>
      <c r="H1" s="3"/>
      <c r="I1" s="4" t="s">
        <v>744</v>
      </c>
    </row>
    <row r="2" spans="1:9" ht="20.100000000000001" customHeight="1" x14ac:dyDescent="0.3">
      <c r="B2" s="5" t="s">
        <v>2</v>
      </c>
      <c r="C2" s="105" t="s">
        <v>318</v>
      </c>
      <c r="D2" s="105"/>
      <c r="E2" s="105"/>
      <c r="F2" s="105"/>
      <c r="G2" s="105"/>
    </row>
    <row r="3" spans="1:9" ht="15.75" customHeight="1" x14ac:dyDescent="0.3">
      <c r="A3" s="229"/>
      <c r="B3" s="229" t="s">
        <v>4</v>
      </c>
      <c r="C3" s="230" t="s">
        <v>745</v>
      </c>
      <c r="D3" s="230"/>
      <c r="E3" s="230" t="s">
        <v>746</v>
      </c>
      <c r="F3" s="229"/>
      <c r="G3" s="229"/>
      <c r="H3" s="229"/>
    </row>
    <row r="4" spans="1:9" ht="15.75" customHeight="1" x14ac:dyDescent="0.3">
      <c r="A4" s="207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9" ht="15.75" customHeight="1" x14ac:dyDescent="0.3">
      <c r="A5" s="250">
        <v>4</v>
      </c>
      <c r="B5" s="16" t="s">
        <v>551</v>
      </c>
      <c r="C5" s="16" t="s">
        <v>140</v>
      </c>
      <c r="D5" s="17">
        <v>93</v>
      </c>
      <c r="E5" s="251">
        <v>5</v>
      </c>
      <c r="F5" s="18">
        <v>462</v>
      </c>
      <c r="G5" s="138">
        <v>29</v>
      </c>
    </row>
    <row r="6" spans="1:9" ht="15.75" customHeight="1" x14ac:dyDescent="0.3">
      <c r="A6" s="252">
        <v>3</v>
      </c>
      <c r="B6" s="216" t="s">
        <v>747</v>
      </c>
      <c r="C6" s="216" t="s">
        <v>129</v>
      </c>
      <c r="D6" s="184">
        <v>94</v>
      </c>
      <c r="E6" s="253">
        <v>6</v>
      </c>
      <c r="F6" s="143">
        <v>449</v>
      </c>
      <c r="G6" s="144">
        <v>26</v>
      </c>
    </row>
    <row r="7" spans="1:9" ht="15.75" customHeight="1" x14ac:dyDescent="0.3">
      <c r="A7" s="252">
        <v>6</v>
      </c>
      <c r="B7" s="216" t="s">
        <v>748</v>
      </c>
      <c r="C7" s="216" t="s">
        <v>140</v>
      </c>
      <c r="D7" s="184">
        <v>89</v>
      </c>
      <c r="E7" s="253">
        <v>4</v>
      </c>
      <c r="F7" s="254">
        <v>439</v>
      </c>
      <c r="G7" s="255">
        <v>21</v>
      </c>
      <c r="H7" s="10"/>
      <c r="I7" s="10"/>
    </row>
    <row r="8" spans="1:9" ht="15.75" customHeight="1" x14ac:dyDescent="0.3">
      <c r="A8" s="252">
        <v>2</v>
      </c>
      <c r="B8" s="256" t="s">
        <v>566</v>
      </c>
      <c r="C8" s="256" t="s">
        <v>140</v>
      </c>
      <c r="D8" s="184">
        <v>76</v>
      </c>
      <c r="E8" s="253">
        <v>3</v>
      </c>
      <c r="F8" s="254">
        <v>396</v>
      </c>
      <c r="G8" s="255">
        <v>15</v>
      </c>
      <c r="H8" s="10"/>
      <c r="I8" s="10"/>
    </row>
    <row r="9" spans="1:9" ht="15.75" customHeight="1" x14ac:dyDescent="0.3">
      <c r="A9" s="252">
        <v>1</v>
      </c>
      <c r="B9" s="256" t="s">
        <v>749</v>
      </c>
      <c r="C9" s="256" t="s">
        <v>140</v>
      </c>
      <c r="D9" s="184">
        <v>69</v>
      </c>
      <c r="E9" s="253">
        <v>1</v>
      </c>
      <c r="F9" s="146">
        <v>354</v>
      </c>
      <c r="G9" s="147">
        <v>8</v>
      </c>
    </row>
    <row r="10" spans="1:9" ht="15.75" customHeight="1" x14ac:dyDescent="0.3">
      <c r="A10" s="257">
        <v>5</v>
      </c>
      <c r="B10" s="218" t="s">
        <v>559</v>
      </c>
      <c r="C10" s="218" t="s">
        <v>140</v>
      </c>
      <c r="D10" s="192">
        <v>70</v>
      </c>
      <c r="E10" s="258">
        <v>2</v>
      </c>
      <c r="F10" s="259">
        <v>340</v>
      </c>
      <c r="G10" s="260">
        <v>8</v>
      </c>
    </row>
    <row r="11" spans="1:9" ht="15.75" customHeight="1" x14ac:dyDescent="0.3"/>
    <row r="12" spans="1:9" ht="15.75" customHeight="1" x14ac:dyDescent="0.3">
      <c r="B12" s="229" t="s">
        <v>610</v>
      </c>
    </row>
    <row r="13" spans="1:9" ht="15.75" customHeight="1" x14ac:dyDescent="0.35">
      <c r="B13" s="261" t="s">
        <v>611</v>
      </c>
    </row>
    <row r="14" spans="1:9" ht="15.75" customHeight="1" x14ac:dyDescent="0.3"/>
    <row r="15" spans="1:9" ht="15.75" customHeight="1" x14ac:dyDescent="0.3">
      <c r="B15" s="10" t="s">
        <v>750</v>
      </c>
      <c r="C15" s="10"/>
      <c r="D15" s="10"/>
      <c r="E15" s="10"/>
      <c r="F15" s="45" t="s">
        <v>374</v>
      </c>
      <c r="G15" s="10"/>
    </row>
    <row r="16" spans="1:9" ht="15.75" customHeight="1" x14ac:dyDescent="0.3">
      <c r="B16" s="10" t="s">
        <v>375</v>
      </c>
      <c r="C16" s="10"/>
      <c r="D16" s="10"/>
      <c r="E16" s="10"/>
      <c r="F16" s="10"/>
      <c r="G16" s="10"/>
    </row>
  </sheetData>
  <mergeCells count="1">
    <mergeCell ref="C2:G2"/>
  </mergeCells>
  <hyperlinks>
    <hyperlink ref="B2" location="'Index'!A3" tooltip="Go to the Index sheet" display="á" xr:uid="{E63863B0-22EE-49A9-8147-B8A25584406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913C-90F2-4A02-BDCB-5A2306E56BE2}">
  <sheetPr>
    <tabColor theme="4" tint="-0.499984740745262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246" customWidth="1"/>
    <col min="4" max="7" width="5" style="246" customWidth="1"/>
    <col min="8" max="8" width="1.7109375" style="246" customWidth="1"/>
    <col min="9" max="9" width="2.7109375" style="246" customWidth="1"/>
    <col min="10" max="11" width="20.7109375" style="246" customWidth="1"/>
    <col min="12" max="15" width="5" style="246" customWidth="1"/>
    <col min="16" max="25" width="11.7109375" style="246"/>
  </cols>
  <sheetData>
    <row r="1" spans="1:9" ht="18" x14ac:dyDescent="0.35">
      <c r="A1" s="245"/>
      <c r="B1" s="245" t="s">
        <v>751</v>
      </c>
      <c r="C1" s="245"/>
      <c r="D1" s="3"/>
      <c r="E1" s="3"/>
      <c r="F1" s="3"/>
      <c r="G1" s="3"/>
      <c r="H1" s="3"/>
      <c r="I1" s="4" t="s">
        <v>744</v>
      </c>
    </row>
    <row r="2" spans="1:9" ht="20.100000000000001" customHeight="1" x14ac:dyDescent="0.3">
      <c r="B2" s="5" t="s">
        <v>2</v>
      </c>
      <c r="C2" s="105" t="s">
        <v>318</v>
      </c>
      <c r="D2" s="105"/>
      <c r="E2" s="105"/>
      <c r="F2" s="105"/>
      <c r="G2" s="105"/>
    </row>
    <row r="3" spans="1:9" ht="15.75" customHeight="1" x14ac:dyDescent="0.3">
      <c r="A3" s="229"/>
      <c r="B3" s="229" t="s">
        <v>4</v>
      </c>
      <c r="C3" s="230" t="s">
        <v>752</v>
      </c>
      <c r="D3" s="230"/>
      <c r="E3" s="230" t="s">
        <v>753</v>
      </c>
      <c r="F3" s="229"/>
      <c r="G3" s="229"/>
      <c r="H3" s="229"/>
    </row>
    <row r="4" spans="1:9" ht="15.75" customHeight="1" x14ac:dyDescent="0.3">
      <c r="A4" s="207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9" ht="15.75" customHeight="1" x14ac:dyDescent="0.3">
      <c r="A5" s="250">
        <v>5</v>
      </c>
      <c r="B5" s="16" t="s">
        <v>514</v>
      </c>
      <c r="C5" s="16" t="s">
        <v>77</v>
      </c>
      <c r="D5" s="17">
        <v>96</v>
      </c>
      <c r="E5" s="251">
        <v>10</v>
      </c>
      <c r="F5" s="262">
        <v>475</v>
      </c>
      <c r="G5" s="263">
        <v>49</v>
      </c>
    </row>
    <row r="6" spans="1:9" ht="15.75" customHeight="1" x14ac:dyDescent="0.3">
      <c r="A6" s="252">
        <v>3</v>
      </c>
      <c r="B6" s="216" t="s">
        <v>76</v>
      </c>
      <c r="C6" s="216" t="s">
        <v>77</v>
      </c>
      <c r="D6" s="184">
        <v>93</v>
      </c>
      <c r="E6" s="253">
        <v>9</v>
      </c>
      <c r="F6" s="143">
        <v>464</v>
      </c>
      <c r="G6" s="144">
        <v>45</v>
      </c>
    </row>
    <row r="7" spans="1:9" ht="15.75" customHeight="1" x14ac:dyDescent="0.3">
      <c r="A7" s="252">
        <v>7</v>
      </c>
      <c r="B7" s="256" t="s">
        <v>754</v>
      </c>
      <c r="C7" s="256" t="s">
        <v>149</v>
      </c>
      <c r="D7" s="184">
        <v>92</v>
      </c>
      <c r="E7" s="253">
        <v>8</v>
      </c>
      <c r="F7" s="254">
        <v>455</v>
      </c>
      <c r="G7" s="255">
        <v>43</v>
      </c>
      <c r="H7" s="10"/>
      <c r="I7" s="10"/>
    </row>
    <row r="8" spans="1:9" ht="15.75" customHeight="1" x14ac:dyDescent="0.3">
      <c r="A8" s="252">
        <v>9</v>
      </c>
      <c r="B8" s="256" t="s">
        <v>563</v>
      </c>
      <c r="C8" s="256" t="s">
        <v>564</v>
      </c>
      <c r="D8" s="184">
        <v>87</v>
      </c>
      <c r="E8" s="253">
        <v>7</v>
      </c>
      <c r="F8" s="254">
        <v>426</v>
      </c>
      <c r="G8" s="255">
        <v>29</v>
      </c>
      <c r="H8" s="10"/>
      <c r="I8" s="10"/>
    </row>
    <row r="9" spans="1:9" ht="15.75" customHeight="1" x14ac:dyDescent="0.3">
      <c r="A9" s="252">
        <v>6</v>
      </c>
      <c r="B9" s="216" t="s">
        <v>755</v>
      </c>
      <c r="C9" s="216" t="s">
        <v>149</v>
      </c>
      <c r="D9" s="184">
        <v>87</v>
      </c>
      <c r="E9" s="253">
        <v>7</v>
      </c>
      <c r="F9" s="254">
        <v>425</v>
      </c>
      <c r="G9" s="255">
        <v>28</v>
      </c>
    </row>
    <row r="10" spans="1:9" ht="15.75" customHeight="1" x14ac:dyDescent="0.3">
      <c r="A10" s="252">
        <v>1</v>
      </c>
      <c r="B10" s="256" t="s">
        <v>644</v>
      </c>
      <c r="C10" s="256" t="s">
        <v>564</v>
      </c>
      <c r="D10" s="184">
        <v>81</v>
      </c>
      <c r="E10" s="253">
        <v>4</v>
      </c>
      <c r="F10" s="146">
        <v>423</v>
      </c>
      <c r="G10" s="147">
        <v>27</v>
      </c>
    </row>
    <row r="11" spans="1:9" ht="15.75" customHeight="1" x14ac:dyDescent="0.3">
      <c r="A11" s="252">
        <v>8</v>
      </c>
      <c r="B11" s="256" t="s">
        <v>748</v>
      </c>
      <c r="C11" s="256" t="s">
        <v>140</v>
      </c>
      <c r="D11" s="184">
        <v>83</v>
      </c>
      <c r="E11" s="253">
        <v>5</v>
      </c>
      <c r="F11" s="254">
        <v>421</v>
      </c>
      <c r="G11" s="255">
        <v>25</v>
      </c>
    </row>
    <row r="12" spans="1:9" ht="15.75" customHeight="1" x14ac:dyDescent="0.3">
      <c r="A12" s="252">
        <v>4</v>
      </c>
      <c r="B12" s="216" t="s">
        <v>560</v>
      </c>
      <c r="C12" s="216" t="s">
        <v>140</v>
      </c>
      <c r="D12" s="184">
        <v>79</v>
      </c>
      <c r="E12" s="253">
        <v>3</v>
      </c>
      <c r="F12" s="143">
        <v>418</v>
      </c>
      <c r="G12" s="144">
        <v>24</v>
      </c>
    </row>
    <row r="13" spans="1:9" ht="15.75" customHeight="1" x14ac:dyDescent="0.3">
      <c r="A13" s="252">
        <v>10</v>
      </c>
      <c r="B13" s="256" t="s">
        <v>756</v>
      </c>
      <c r="C13" s="256" t="s">
        <v>564</v>
      </c>
      <c r="D13" s="184">
        <v>78</v>
      </c>
      <c r="E13" s="253">
        <v>2</v>
      </c>
      <c r="F13" s="254">
        <v>332</v>
      </c>
      <c r="G13" s="255">
        <v>10</v>
      </c>
    </row>
    <row r="14" spans="1:9" ht="15.75" customHeight="1" x14ac:dyDescent="0.3">
      <c r="A14" s="257">
        <v>2</v>
      </c>
      <c r="B14" s="264" t="s">
        <v>633</v>
      </c>
      <c r="C14" s="264" t="s">
        <v>564</v>
      </c>
      <c r="D14" s="192">
        <v>51</v>
      </c>
      <c r="E14" s="258">
        <v>1</v>
      </c>
      <c r="F14" s="259">
        <v>222</v>
      </c>
      <c r="G14" s="260">
        <v>5</v>
      </c>
    </row>
    <row r="15" spans="1:9" ht="15.75" customHeight="1" x14ac:dyDescent="0.3"/>
    <row r="16" spans="1:9" ht="15.75" customHeight="1" x14ac:dyDescent="0.3">
      <c r="B16" s="229" t="s">
        <v>610</v>
      </c>
    </row>
    <row r="17" spans="2:6" ht="15.75" customHeight="1" x14ac:dyDescent="0.35">
      <c r="B17" s="261" t="s">
        <v>611</v>
      </c>
    </row>
    <row r="18" spans="2:6" ht="15.75" customHeight="1" x14ac:dyDescent="0.3"/>
    <row r="19" spans="2:6" ht="15.75" customHeight="1" x14ac:dyDescent="0.3">
      <c r="B19" s="10" t="s">
        <v>750</v>
      </c>
      <c r="C19" s="10"/>
      <c r="D19" s="10"/>
      <c r="E19" s="10"/>
      <c r="F19" s="45" t="s">
        <v>374</v>
      </c>
    </row>
    <row r="20" spans="2:6" ht="15.75" customHeight="1" x14ac:dyDescent="0.3">
      <c r="B20" s="10" t="s">
        <v>375</v>
      </c>
      <c r="C20" s="10"/>
      <c r="D20" s="10"/>
      <c r="E20" s="10"/>
      <c r="F20" s="10"/>
    </row>
  </sheetData>
  <mergeCells count="1">
    <mergeCell ref="C2:G2"/>
  </mergeCells>
  <hyperlinks>
    <hyperlink ref="B2" location="'Index'!A3" tooltip="Go to the Index sheet" display="á" xr:uid="{B609E732-2F78-441B-8C1A-BBC02789069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B7CA-768E-43E0-BB03-172BFF4FAF60}">
  <sheetPr>
    <tabColor theme="4" tint="-0.499984740745262"/>
    <pageSetUpPr fitToPage="1"/>
  </sheetPr>
  <dimension ref="A1:Y16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246" customWidth="1"/>
    <col min="4" max="7" width="5" style="246" customWidth="1"/>
    <col min="8" max="8" width="1.7109375" style="246" customWidth="1"/>
    <col min="9" max="9" width="2.7109375" style="246" customWidth="1"/>
    <col min="10" max="11" width="20.7109375" style="246" customWidth="1"/>
    <col min="12" max="15" width="5" style="246" customWidth="1"/>
    <col min="16" max="25" width="11.7109375" style="246"/>
  </cols>
  <sheetData>
    <row r="1" spans="1:9" ht="18" x14ac:dyDescent="0.35">
      <c r="A1" s="245"/>
      <c r="B1" s="245" t="s">
        <v>751</v>
      </c>
      <c r="C1" s="245"/>
      <c r="D1" s="3"/>
      <c r="E1" s="3"/>
      <c r="F1" s="3" t="s">
        <v>267</v>
      </c>
      <c r="G1" s="3"/>
      <c r="H1" s="3"/>
      <c r="I1" s="4" t="s">
        <v>744</v>
      </c>
    </row>
    <row r="2" spans="1:9" ht="20.100000000000001" customHeight="1" x14ac:dyDescent="0.35">
      <c r="B2" s="5" t="s">
        <v>2</v>
      </c>
      <c r="C2" s="47" t="s">
        <v>318</v>
      </c>
      <c r="D2" s="47"/>
      <c r="E2" s="47"/>
      <c r="F2" s="47"/>
      <c r="G2" s="47"/>
      <c r="H2" s="46"/>
      <c r="I2" s="46"/>
    </row>
    <row r="3" spans="1:9" ht="15.75" customHeight="1" x14ac:dyDescent="0.3">
      <c r="A3" s="229"/>
      <c r="B3" s="229" t="s">
        <v>4</v>
      </c>
      <c r="C3" s="230" t="s">
        <v>757</v>
      </c>
      <c r="D3" s="230"/>
      <c r="E3" s="230" t="s">
        <v>758</v>
      </c>
      <c r="F3" s="229"/>
      <c r="G3" s="229"/>
      <c r="H3" s="48"/>
      <c r="I3" s="48"/>
    </row>
    <row r="4" spans="1:9" ht="15.75" customHeight="1" x14ac:dyDescent="0.3">
      <c r="A4" s="207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  <c r="H4" s="48"/>
      <c r="I4" s="48"/>
    </row>
    <row r="5" spans="1:9" ht="15.75" customHeight="1" x14ac:dyDescent="0.3">
      <c r="A5" s="250">
        <v>3</v>
      </c>
      <c r="B5" s="49" t="s">
        <v>514</v>
      </c>
      <c r="C5" s="49" t="s">
        <v>77</v>
      </c>
      <c r="D5" s="17">
        <v>96</v>
      </c>
      <c r="E5" s="251">
        <v>6</v>
      </c>
      <c r="F5" s="17">
        <v>475</v>
      </c>
      <c r="G5" s="179">
        <v>29</v>
      </c>
      <c r="H5" s="48"/>
      <c r="I5" s="48"/>
    </row>
    <row r="6" spans="1:9" ht="15.75" customHeight="1" x14ac:dyDescent="0.3">
      <c r="A6" s="252">
        <v>1</v>
      </c>
      <c r="B6" s="256" t="s">
        <v>76</v>
      </c>
      <c r="C6" s="256" t="s">
        <v>77</v>
      </c>
      <c r="D6" s="265">
        <v>93</v>
      </c>
      <c r="E6" s="265">
        <v>5</v>
      </c>
      <c r="F6" s="146">
        <v>464</v>
      </c>
      <c r="G6" s="147">
        <v>25</v>
      </c>
      <c r="H6" s="48"/>
      <c r="I6" s="48"/>
    </row>
    <row r="7" spans="1:9" ht="15.75" customHeight="1" x14ac:dyDescent="0.3">
      <c r="A7" s="252">
        <v>5</v>
      </c>
      <c r="B7" s="221" t="s">
        <v>754</v>
      </c>
      <c r="C7" s="221" t="s">
        <v>149</v>
      </c>
      <c r="D7" s="184">
        <v>92</v>
      </c>
      <c r="E7" s="265">
        <v>4</v>
      </c>
      <c r="F7" s="184">
        <v>455</v>
      </c>
      <c r="G7" s="185">
        <v>23</v>
      </c>
      <c r="H7" s="48"/>
      <c r="I7" s="48"/>
    </row>
    <row r="8" spans="1:9" ht="15.75" customHeight="1" x14ac:dyDescent="0.3">
      <c r="A8" s="222">
        <v>4</v>
      </c>
      <c r="B8" s="221" t="s">
        <v>755</v>
      </c>
      <c r="C8" s="221" t="s">
        <v>149</v>
      </c>
      <c r="D8" s="184">
        <v>87</v>
      </c>
      <c r="E8" s="265">
        <v>3</v>
      </c>
      <c r="F8" s="184">
        <v>425</v>
      </c>
      <c r="G8" s="185">
        <v>12</v>
      </c>
      <c r="H8" s="48"/>
      <c r="I8" s="48"/>
    </row>
    <row r="9" spans="1:9" ht="15.75" customHeight="1" x14ac:dyDescent="0.3">
      <c r="A9" s="222">
        <v>6</v>
      </c>
      <c r="B9" s="221" t="s">
        <v>748</v>
      </c>
      <c r="C9" s="221" t="s">
        <v>140</v>
      </c>
      <c r="D9" s="184">
        <v>83</v>
      </c>
      <c r="E9" s="265">
        <v>2</v>
      </c>
      <c r="F9" s="184">
        <v>421</v>
      </c>
      <c r="G9" s="185">
        <v>11</v>
      </c>
      <c r="H9" s="48"/>
      <c r="I9" s="48"/>
    </row>
    <row r="10" spans="1:9" ht="15.75" customHeight="1" x14ac:dyDescent="0.3">
      <c r="A10" s="223">
        <v>2</v>
      </c>
      <c r="B10" s="224" t="s">
        <v>560</v>
      </c>
      <c r="C10" s="224" t="s">
        <v>140</v>
      </c>
      <c r="D10" s="192">
        <v>79</v>
      </c>
      <c r="E10" s="266">
        <v>1</v>
      </c>
      <c r="F10" s="192">
        <v>418</v>
      </c>
      <c r="G10" s="193">
        <v>9</v>
      </c>
      <c r="H10" s="48"/>
      <c r="I10" s="48"/>
    </row>
    <row r="11" spans="1:9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15.75" customHeight="1" x14ac:dyDescent="0.3">
      <c r="A12" s="48"/>
      <c r="B12" s="225" t="s">
        <v>610</v>
      </c>
      <c r="C12" s="48"/>
      <c r="D12" s="48"/>
      <c r="E12" s="48"/>
      <c r="F12" s="48"/>
      <c r="G12" s="48"/>
      <c r="H12" s="48"/>
      <c r="I12" s="48"/>
    </row>
    <row r="13" spans="1:9" ht="15.75" customHeight="1" x14ac:dyDescent="0.35">
      <c r="A13" s="48"/>
      <c r="B13" s="226" t="s">
        <v>611</v>
      </c>
      <c r="C13" s="48"/>
      <c r="D13" s="48"/>
      <c r="E13" s="48"/>
      <c r="F13" s="48"/>
      <c r="G13" s="48"/>
      <c r="H13" s="48"/>
      <c r="I13" s="48"/>
    </row>
    <row r="14" spans="1:9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.75" customHeight="1" x14ac:dyDescent="0.3">
      <c r="A15" s="48"/>
      <c r="B15" s="10" t="s">
        <v>266</v>
      </c>
      <c r="C15" s="10"/>
      <c r="D15" s="10"/>
      <c r="E15" s="10"/>
      <c r="F15" s="45" t="s">
        <v>374</v>
      </c>
      <c r="G15" s="10"/>
      <c r="H15" s="48"/>
      <c r="I15" s="48"/>
    </row>
    <row r="16" spans="1:9" ht="15.75" customHeight="1" x14ac:dyDescent="0.3">
      <c r="A16" s="48"/>
      <c r="B16" s="10" t="s">
        <v>375</v>
      </c>
      <c r="C16" s="10"/>
      <c r="D16" s="10"/>
      <c r="E16" s="10"/>
      <c r="F16" s="10"/>
      <c r="G16" s="10"/>
      <c r="H16" s="48"/>
      <c r="I16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59F23A0-756B-484E-952E-819BE7AA081D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CA07-98D5-417F-9080-3ADF4B23E5BB}">
  <sheetPr>
    <tabColor theme="4" tint="-0.499984740745262"/>
    <pageSetUpPr fitToPage="1"/>
  </sheetPr>
  <dimension ref="A1:Y18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246" customWidth="1"/>
    <col min="4" max="7" width="5" style="246" customWidth="1"/>
    <col min="8" max="8" width="1.7109375" style="246" customWidth="1"/>
    <col min="9" max="9" width="2.7109375" style="246" customWidth="1"/>
    <col min="10" max="11" width="20.7109375" style="246" customWidth="1"/>
    <col min="12" max="15" width="5" style="246" customWidth="1"/>
    <col min="16" max="25" width="11.7109375" style="246"/>
  </cols>
  <sheetData>
    <row r="1" spans="1:9" ht="18" x14ac:dyDescent="0.35">
      <c r="A1" s="245"/>
      <c r="B1" s="245" t="s">
        <v>759</v>
      </c>
      <c r="C1" s="245"/>
      <c r="D1" s="3"/>
      <c r="E1" s="3"/>
      <c r="F1" s="3"/>
      <c r="G1" s="3"/>
      <c r="H1" s="3"/>
      <c r="I1" s="4" t="s">
        <v>744</v>
      </c>
    </row>
    <row r="2" spans="1:9" ht="20.100000000000001" customHeight="1" x14ac:dyDescent="0.3">
      <c r="B2" s="5" t="s">
        <v>2</v>
      </c>
      <c r="C2" s="105" t="s">
        <v>318</v>
      </c>
      <c r="D2" s="105"/>
      <c r="E2" s="105"/>
      <c r="F2" s="105"/>
      <c r="G2" s="105"/>
    </row>
    <row r="3" spans="1:9" ht="15.75" customHeight="1" x14ac:dyDescent="0.3">
      <c r="A3" s="229"/>
      <c r="B3" s="229" t="s">
        <v>4</v>
      </c>
      <c r="C3" s="230" t="s">
        <v>760</v>
      </c>
      <c r="D3" s="230"/>
      <c r="E3" s="230" t="s">
        <v>761</v>
      </c>
      <c r="F3" s="229"/>
      <c r="G3" s="229"/>
      <c r="H3" s="229"/>
    </row>
    <row r="4" spans="1:9" ht="15.75" customHeight="1" x14ac:dyDescent="0.3">
      <c r="A4" s="207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9" ht="15.75" customHeight="1" x14ac:dyDescent="0.3">
      <c r="A5" s="250">
        <v>6</v>
      </c>
      <c r="B5" s="16" t="s">
        <v>762</v>
      </c>
      <c r="C5" s="16" t="s">
        <v>624</v>
      </c>
      <c r="D5" s="17">
        <v>79</v>
      </c>
      <c r="E5" s="251">
        <v>6</v>
      </c>
      <c r="F5" s="262">
        <v>409</v>
      </c>
      <c r="G5" s="263">
        <v>34</v>
      </c>
    </row>
    <row r="6" spans="1:9" ht="15.75" customHeight="1" x14ac:dyDescent="0.3">
      <c r="A6" s="252">
        <v>5</v>
      </c>
      <c r="B6" s="216" t="s">
        <v>561</v>
      </c>
      <c r="C6" s="216" t="s">
        <v>558</v>
      </c>
      <c r="D6" s="184">
        <v>89</v>
      </c>
      <c r="E6" s="253">
        <v>8</v>
      </c>
      <c r="F6" s="254">
        <v>395</v>
      </c>
      <c r="G6" s="255">
        <v>34</v>
      </c>
    </row>
    <row r="7" spans="1:9" ht="15.75" customHeight="1" x14ac:dyDescent="0.3">
      <c r="A7" s="252">
        <v>8</v>
      </c>
      <c r="B7" s="256" t="s">
        <v>188</v>
      </c>
      <c r="C7" s="256" t="s">
        <v>39</v>
      </c>
      <c r="D7" s="184">
        <v>78</v>
      </c>
      <c r="E7" s="253">
        <v>5</v>
      </c>
      <c r="F7" s="254">
        <v>395</v>
      </c>
      <c r="G7" s="255">
        <v>32</v>
      </c>
      <c r="H7" s="10"/>
      <c r="I7" s="10"/>
    </row>
    <row r="8" spans="1:9" ht="15.75" customHeight="1" x14ac:dyDescent="0.3">
      <c r="A8" s="252">
        <v>2</v>
      </c>
      <c r="B8" s="256" t="s">
        <v>696</v>
      </c>
      <c r="C8" s="256" t="s">
        <v>558</v>
      </c>
      <c r="D8" s="184">
        <v>80</v>
      </c>
      <c r="E8" s="253">
        <v>7</v>
      </c>
      <c r="F8" s="254">
        <v>381</v>
      </c>
      <c r="G8" s="255">
        <v>29</v>
      </c>
      <c r="H8" s="10"/>
      <c r="I8" s="10"/>
    </row>
    <row r="9" spans="1:9" ht="15.75" customHeight="1" x14ac:dyDescent="0.3">
      <c r="A9" s="252">
        <v>3</v>
      </c>
      <c r="B9" s="216" t="s">
        <v>562</v>
      </c>
      <c r="C9" s="216" t="s">
        <v>129</v>
      </c>
      <c r="D9" s="184">
        <v>60</v>
      </c>
      <c r="E9" s="253">
        <v>4</v>
      </c>
      <c r="F9" s="143">
        <v>328</v>
      </c>
      <c r="G9" s="144">
        <v>19</v>
      </c>
    </row>
    <row r="10" spans="1:9" ht="15.75" customHeight="1" x14ac:dyDescent="0.3">
      <c r="A10" s="252">
        <v>7</v>
      </c>
      <c r="B10" s="256" t="s">
        <v>756</v>
      </c>
      <c r="C10" s="256" t="s">
        <v>564</v>
      </c>
      <c r="D10" s="184">
        <v>54</v>
      </c>
      <c r="E10" s="253">
        <v>3</v>
      </c>
      <c r="F10" s="254">
        <v>316</v>
      </c>
      <c r="G10" s="255">
        <v>18</v>
      </c>
    </row>
    <row r="11" spans="1:9" ht="15.75" customHeight="1" x14ac:dyDescent="0.3">
      <c r="A11" s="252">
        <v>1</v>
      </c>
      <c r="B11" s="256" t="s">
        <v>763</v>
      </c>
      <c r="C11" s="256" t="s">
        <v>564</v>
      </c>
      <c r="D11" s="184" t="s">
        <v>42</v>
      </c>
      <c r="E11" s="253">
        <v>0</v>
      </c>
      <c r="F11" s="146">
        <v>220</v>
      </c>
      <c r="G11" s="147">
        <v>9</v>
      </c>
    </row>
    <row r="12" spans="1:9" ht="15.75" customHeight="1" x14ac:dyDescent="0.3">
      <c r="A12" s="257">
        <v>4</v>
      </c>
      <c r="B12" s="218" t="s">
        <v>194</v>
      </c>
      <c r="C12" s="218" t="s">
        <v>39</v>
      </c>
      <c r="D12" s="192" t="s">
        <v>111</v>
      </c>
      <c r="E12" s="258">
        <v>0</v>
      </c>
      <c r="F12" s="153">
        <v>0</v>
      </c>
      <c r="G12" s="154">
        <v>0</v>
      </c>
    </row>
    <row r="13" spans="1:9" ht="15.75" customHeight="1" x14ac:dyDescent="0.3"/>
    <row r="14" spans="1:9" ht="15.75" customHeight="1" x14ac:dyDescent="0.3">
      <c r="B14" s="229" t="s">
        <v>610</v>
      </c>
    </row>
    <row r="15" spans="1:9" ht="15.75" customHeight="1" x14ac:dyDescent="0.35">
      <c r="B15" s="261" t="s">
        <v>611</v>
      </c>
    </row>
    <row r="17" spans="2:6" ht="15.75" customHeight="1" x14ac:dyDescent="0.3">
      <c r="B17" s="10" t="s">
        <v>750</v>
      </c>
      <c r="C17" s="10"/>
      <c r="D17" s="10"/>
      <c r="E17" s="10"/>
      <c r="F17" s="45" t="s">
        <v>374</v>
      </c>
    </row>
    <row r="18" spans="2:6" ht="15.75" customHeight="1" x14ac:dyDescent="0.3">
      <c r="B18" s="10" t="s">
        <v>375</v>
      </c>
      <c r="C18" s="10"/>
      <c r="D18" s="10"/>
      <c r="E18" s="10"/>
      <c r="F18" s="10"/>
    </row>
  </sheetData>
  <mergeCells count="1">
    <mergeCell ref="C2:G2"/>
  </mergeCells>
  <hyperlinks>
    <hyperlink ref="B2" location="'Index'!A3" tooltip="Go to the Index sheet" display="á" xr:uid="{3FCB2BE2-6783-4DC7-A504-9529A2E1B13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1C17-E1ED-4D3C-B257-511106FB1093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8"/>
      <c r="B1" s="2" t="s">
        <v>764</v>
      </c>
      <c r="C1" s="2"/>
      <c r="D1" s="3"/>
      <c r="E1" s="3"/>
      <c r="F1" s="3"/>
      <c r="G1" s="3"/>
      <c r="H1" s="3"/>
      <c r="I1" s="4" t="s">
        <v>765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5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766</v>
      </c>
      <c r="D3" s="9"/>
      <c r="E3" s="9" t="s">
        <v>767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7">
        <v>4</v>
      </c>
      <c r="B4" s="208" t="s">
        <v>10</v>
      </c>
      <c r="C4" s="209" t="s">
        <v>11</v>
      </c>
      <c r="D4" s="267"/>
      <c r="E4" s="267"/>
      <c r="F4" s="267"/>
      <c r="G4" s="268"/>
      <c r="H4" s="212" t="s">
        <v>12</v>
      </c>
      <c r="I4" s="212" t="s">
        <v>13</v>
      </c>
      <c r="J4" s="212" t="s">
        <v>14</v>
      </c>
      <c r="K4" s="213" t="s">
        <v>15</v>
      </c>
    </row>
    <row r="5" spans="1:25" ht="15.75" customHeight="1" x14ac:dyDescent="0.3">
      <c r="A5" s="214">
        <v>4</v>
      </c>
      <c r="B5" s="16" t="s">
        <v>40</v>
      </c>
      <c r="C5" s="16" t="s">
        <v>21</v>
      </c>
      <c r="D5" s="18">
        <v>44</v>
      </c>
      <c r="E5" s="18">
        <v>44</v>
      </c>
      <c r="F5" s="18">
        <v>44</v>
      </c>
      <c r="G5" s="18">
        <v>44</v>
      </c>
      <c r="H5" s="18">
        <f t="shared" ref="H5:H13" si="0">SUM(D5:G5)</f>
        <v>176</v>
      </c>
      <c r="I5" s="18">
        <v>9</v>
      </c>
      <c r="J5" s="18">
        <v>869</v>
      </c>
      <c r="K5" s="138">
        <v>44</v>
      </c>
    </row>
    <row r="6" spans="1:25" ht="15.75" customHeight="1" x14ac:dyDescent="0.3">
      <c r="A6" s="215">
        <v>5</v>
      </c>
      <c r="B6" s="269" t="s">
        <v>768</v>
      </c>
      <c r="C6" s="216" t="s">
        <v>58</v>
      </c>
      <c r="D6" s="143">
        <v>44</v>
      </c>
      <c r="E6" s="143">
        <v>39</v>
      </c>
      <c r="F6" s="143">
        <v>44</v>
      </c>
      <c r="G6" s="143">
        <v>43</v>
      </c>
      <c r="H6" s="143">
        <f t="shared" si="0"/>
        <v>170</v>
      </c>
      <c r="I6" s="23">
        <v>8</v>
      </c>
      <c r="J6" s="143">
        <v>872</v>
      </c>
      <c r="K6" s="144">
        <v>43</v>
      </c>
    </row>
    <row r="7" spans="1:25" ht="15.75" customHeight="1" x14ac:dyDescent="0.3">
      <c r="A7" s="215">
        <v>3</v>
      </c>
      <c r="B7" s="216" t="s">
        <v>153</v>
      </c>
      <c r="C7" s="216" t="s">
        <v>58</v>
      </c>
      <c r="D7" s="143">
        <v>44</v>
      </c>
      <c r="E7" s="143">
        <v>38</v>
      </c>
      <c r="F7" s="143">
        <v>40</v>
      </c>
      <c r="G7" s="143">
        <v>37</v>
      </c>
      <c r="H7" s="143">
        <f t="shared" si="0"/>
        <v>159</v>
      </c>
      <c r="I7" s="23">
        <v>6</v>
      </c>
      <c r="J7" s="143">
        <v>826</v>
      </c>
      <c r="K7" s="144">
        <v>33</v>
      </c>
    </row>
    <row r="8" spans="1:25" ht="15.75" customHeight="1" x14ac:dyDescent="0.3">
      <c r="A8" s="215">
        <v>1</v>
      </c>
      <c r="B8" s="216" t="s">
        <v>769</v>
      </c>
      <c r="C8" s="216" t="s">
        <v>58</v>
      </c>
      <c r="D8" s="143">
        <v>38</v>
      </c>
      <c r="E8" s="143">
        <v>39</v>
      </c>
      <c r="F8" s="143">
        <v>42</v>
      </c>
      <c r="G8" s="143">
        <v>41</v>
      </c>
      <c r="H8" s="143">
        <f t="shared" si="0"/>
        <v>160</v>
      </c>
      <c r="I8" s="23">
        <v>7</v>
      </c>
      <c r="J8" s="146">
        <v>807</v>
      </c>
      <c r="K8" s="147">
        <v>28</v>
      </c>
    </row>
    <row r="9" spans="1:25" ht="15.75" customHeight="1" x14ac:dyDescent="0.3">
      <c r="A9" s="215">
        <v>9</v>
      </c>
      <c r="B9" s="216" t="s">
        <v>770</v>
      </c>
      <c r="C9" s="216" t="s">
        <v>647</v>
      </c>
      <c r="D9" s="143">
        <v>36</v>
      </c>
      <c r="E9" s="143">
        <v>42</v>
      </c>
      <c r="F9" s="143">
        <v>42</v>
      </c>
      <c r="G9" s="143">
        <v>35</v>
      </c>
      <c r="H9" s="143">
        <f t="shared" si="0"/>
        <v>155</v>
      </c>
      <c r="I9" s="23">
        <v>5</v>
      </c>
      <c r="J9" s="143">
        <v>806</v>
      </c>
      <c r="K9" s="144">
        <v>26</v>
      </c>
    </row>
    <row r="10" spans="1:25" ht="15.75" customHeight="1" x14ac:dyDescent="0.3">
      <c r="A10" s="215">
        <v>2</v>
      </c>
      <c r="B10" s="216" t="s">
        <v>241</v>
      </c>
      <c r="C10" s="216" t="s">
        <v>21</v>
      </c>
      <c r="D10" s="143">
        <v>39</v>
      </c>
      <c r="E10" s="143">
        <v>34</v>
      </c>
      <c r="F10" s="143">
        <v>31</v>
      </c>
      <c r="G10" s="143">
        <v>40</v>
      </c>
      <c r="H10" s="143">
        <f t="shared" si="0"/>
        <v>144</v>
      </c>
      <c r="I10" s="23">
        <v>2</v>
      </c>
      <c r="J10" s="143">
        <v>755</v>
      </c>
      <c r="K10" s="144">
        <v>17</v>
      </c>
    </row>
    <row r="11" spans="1:25" ht="15.75" customHeight="1" x14ac:dyDescent="0.3">
      <c r="A11" s="215">
        <v>6</v>
      </c>
      <c r="B11" s="216" t="s">
        <v>193</v>
      </c>
      <c r="C11" s="216" t="s">
        <v>160</v>
      </c>
      <c r="D11" s="143">
        <v>40</v>
      </c>
      <c r="E11" s="143">
        <v>34</v>
      </c>
      <c r="F11" s="143">
        <v>38</v>
      </c>
      <c r="G11" s="143">
        <v>36</v>
      </c>
      <c r="H11" s="143">
        <f t="shared" si="0"/>
        <v>148</v>
      </c>
      <c r="I11" s="23">
        <v>3</v>
      </c>
      <c r="J11" s="143">
        <v>745</v>
      </c>
      <c r="K11" s="144">
        <v>15</v>
      </c>
    </row>
    <row r="12" spans="1:25" ht="15.75" customHeight="1" x14ac:dyDescent="0.3">
      <c r="A12" s="215">
        <v>8</v>
      </c>
      <c r="B12" s="216" t="s">
        <v>188</v>
      </c>
      <c r="C12" s="216" t="s">
        <v>39</v>
      </c>
      <c r="D12" s="143">
        <v>41</v>
      </c>
      <c r="E12" s="143">
        <v>34</v>
      </c>
      <c r="F12" s="143">
        <v>40</v>
      </c>
      <c r="G12" s="143">
        <v>40</v>
      </c>
      <c r="H12" s="143">
        <f t="shared" si="0"/>
        <v>155</v>
      </c>
      <c r="I12" s="23">
        <v>5</v>
      </c>
      <c r="J12" s="143">
        <v>747</v>
      </c>
      <c r="K12" s="144">
        <v>12</v>
      </c>
    </row>
    <row r="13" spans="1:25" ht="15.75" customHeight="1" x14ac:dyDescent="0.3">
      <c r="A13" s="217">
        <v>7</v>
      </c>
      <c r="B13" s="218" t="s">
        <v>255</v>
      </c>
      <c r="C13" s="218" t="s">
        <v>21</v>
      </c>
      <c r="D13" s="153">
        <v>40</v>
      </c>
      <c r="E13" s="153">
        <v>33</v>
      </c>
      <c r="F13" s="153">
        <v>40</v>
      </c>
      <c r="G13" s="153">
        <v>24</v>
      </c>
      <c r="H13" s="153">
        <f t="shared" si="0"/>
        <v>137</v>
      </c>
      <c r="I13" s="34">
        <v>1</v>
      </c>
      <c r="J13" s="153">
        <v>729</v>
      </c>
      <c r="K13" s="154">
        <v>11</v>
      </c>
    </row>
    <row r="14" spans="1:25" ht="15.75" customHeight="1" x14ac:dyDescent="0.3">
      <c r="A14" s="10"/>
    </row>
    <row r="15" spans="1:25" ht="15.75" customHeight="1" x14ac:dyDescent="0.35">
      <c r="A15" s="10"/>
      <c r="B15" s="219" t="s">
        <v>771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373</v>
      </c>
      <c r="F17" s="45" t="s">
        <v>170</v>
      </c>
    </row>
    <row r="18" spans="1:13" ht="15.75" customHeight="1" x14ac:dyDescent="0.3">
      <c r="A18" s="10"/>
      <c r="B18" s="10" t="s">
        <v>171</v>
      </c>
      <c r="M18" s="270" t="s">
        <v>772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7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8F0B8B93-F567-4081-A5BB-E0D29FD2368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A9D7-0421-4527-B5B1-ECFE0BDAE462}">
  <sheetPr>
    <tabColor theme="1" tint="0.249977111117893"/>
    <pageSetUpPr fitToPage="1"/>
  </sheetPr>
  <dimension ref="A1:Y3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10" ht="18" x14ac:dyDescent="0.35">
      <c r="A1" s="98"/>
      <c r="B1" s="2" t="s">
        <v>773</v>
      </c>
      <c r="C1" s="2"/>
      <c r="D1" s="3"/>
      <c r="E1" s="3"/>
      <c r="F1" s="3"/>
      <c r="G1" s="3"/>
      <c r="H1" s="3"/>
      <c r="I1" s="4" t="s">
        <v>774</v>
      </c>
      <c r="J1" s="2"/>
    </row>
    <row r="2" spans="1:10" ht="20.100000000000001" customHeight="1" x14ac:dyDescent="0.35">
      <c r="B2" s="5" t="s">
        <v>2</v>
      </c>
      <c r="C2" s="65"/>
      <c r="E2" s="7" t="s">
        <v>318</v>
      </c>
      <c r="F2" s="7"/>
      <c r="G2" s="7"/>
      <c r="H2" s="7"/>
      <c r="I2" s="7"/>
      <c r="J2" s="7"/>
    </row>
    <row r="3" spans="1:10" ht="15.75" customHeight="1" x14ac:dyDescent="0.3">
      <c r="A3" s="1"/>
      <c r="B3" s="8" t="s">
        <v>4</v>
      </c>
      <c r="C3" s="9" t="s">
        <v>775</v>
      </c>
      <c r="D3" s="9"/>
      <c r="E3" s="9" t="s">
        <v>776</v>
      </c>
      <c r="F3" s="8"/>
      <c r="G3" s="8"/>
      <c r="H3" s="8"/>
      <c r="I3" s="8"/>
      <c r="J3" s="8"/>
    </row>
    <row r="4" spans="1:10" ht="15.75" customHeight="1" x14ac:dyDescent="0.3">
      <c r="A4" s="207">
        <v>3</v>
      </c>
      <c r="B4" s="208" t="s">
        <v>10</v>
      </c>
      <c r="C4" s="208" t="s">
        <v>11</v>
      </c>
      <c r="D4" s="212">
        <v>150</v>
      </c>
      <c r="E4" s="212">
        <v>20</v>
      </c>
      <c r="F4" s="212">
        <v>10</v>
      </c>
      <c r="G4" s="212" t="s">
        <v>12</v>
      </c>
      <c r="H4" s="212" t="s">
        <v>13</v>
      </c>
      <c r="I4" s="212" t="s">
        <v>14</v>
      </c>
      <c r="J4" s="213" t="s">
        <v>15</v>
      </c>
    </row>
    <row r="5" spans="1:10" ht="15.75" customHeight="1" x14ac:dyDescent="0.3">
      <c r="A5" s="214">
        <v>1</v>
      </c>
      <c r="B5" s="16" t="s">
        <v>669</v>
      </c>
      <c r="C5" s="16" t="s">
        <v>558</v>
      </c>
      <c r="D5" s="18">
        <v>97</v>
      </c>
      <c r="E5" s="18">
        <v>91</v>
      </c>
      <c r="F5" s="18">
        <v>90</v>
      </c>
      <c r="G5" s="18">
        <f t="shared" ref="G5:G12" si="0">SUM(D5:F5)</f>
        <v>278</v>
      </c>
      <c r="H5" s="18">
        <v>7</v>
      </c>
      <c r="I5" s="43">
        <v>1387</v>
      </c>
      <c r="J5" s="206">
        <v>36</v>
      </c>
    </row>
    <row r="6" spans="1:10" ht="15.75" customHeight="1" x14ac:dyDescent="0.3">
      <c r="A6" s="215">
        <v>3</v>
      </c>
      <c r="B6" s="216" t="s">
        <v>777</v>
      </c>
      <c r="C6" s="216" t="s">
        <v>558</v>
      </c>
      <c r="D6" s="143">
        <v>93</v>
      </c>
      <c r="E6" s="143">
        <v>93</v>
      </c>
      <c r="F6" s="143">
        <v>93</v>
      </c>
      <c r="G6" s="143">
        <f t="shared" si="0"/>
        <v>279</v>
      </c>
      <c r="H6" s="23">
        <v>8</v>
      </c>
      <c r="I6" s="143">
        <v>1364</v>
      </c>
      <c r="J6" s="144">
        <v>33</v>
      </c>
    </row>
    <row r="7" spans="1:10" ht="15.75" customHeight="1" x14ac:dyDescent="0.3">
      <c r="A7" s="215">
        <v>8</v>
      </c>
      <c r="B7" s="216" t="s">
        <v>778</v>
      </c>
      <c r="C7" s="216" t="s">
        <v>61</v>
      </c>
      <c r="D7" s="143">
        <v>92</v>
      </c>
      <c r="E7" s="143">
        <v>91</v>
      </c>
      <c r="F7" s="143">
        <v>93</v>
      </c>
      <c r="G7" s="143">
        <f t="shared" si="0"/>
        <v>276</v>
      </c>
      <c r="H7" s="23">
        <v>6</v>
      </c>
      <c r="I7" s="143">
        <v>1372</v>
      </c>
      <c r="J7" s="144">
        <v>31</v>
      </c>
    </row>
    <row r="8" spans="1:10" ht="15.75" customHeight="1" x14ac:dyDescent="0.3">
      <c r="A8" s="215">
        <v>6</v>
      </c>
      <c r="B8" s="216" t="s">
        <v>779</v>
      </c>
      <c r="C8" s="216" t="s">
        <v>27</v>
      </c>
      <c r="D8" s="143">
        <v>93</v>
      </c>
      <c r="E8" s="143">
        <v>86</v>
      </c>
      <c r="F8" s="143">
        <v>86</v>
      </c>
      <c r="G8" s="143">
        <f t="shared" si="0"/>
        <v>265</v>
      </c>
      <c r="H8" s="23">
        <v>5</v>
      </c>
      <c r="I8" s="143">
        <v>1350</v>
      </c>
      <c r="J8" s="144">
        <v>28</v>
      </c>
    </row>
    <row r="9" spans="1:10" ht="15.75" customHeight="1" x14ac:dyDescent="0.3">
      <c r="A9" s="215">
        <v>4</v>
      </c>
      <c r="B9" s="216" t="s">
        <v>684</v>
      </c>
      <c r="C9" s="216" t="s">
        <v>27</v>
      </c>
      <c r="D9" s="143">
        <v>90</v>
      </c>
      <c r="E9" s="143">
        <v>88</v>
      </c>
      <c r="F9" s="143">
        <v>84</v>
      </c>
      <c r="G9" s="143">
        <f t="shared" si="0"/>
        <v>262</v>
      </c>
      <c r="H9" s="23">
        <v>4</v>
      </c>
      <c r="I9" s="143">
        <v>1298</v>
      </c>
      <c r="J9" s="144">
        <v>18</v>
      </c>
    </row>
    <row r="10" spans="1:10" ht="15.75" customHeight="1" x14ac:dyDescent="0.3">
      <c r="A10" s="215">
        <v>2</v>
      </c>
      <c r="B10" s="216" t="s">
        <v>780</v>
      </c>
      <c r="C10" s="216" t="s">
        <v>545</v>
      </c>
      <c r="D10" s="143">
        <v>89</v>
      </c>
      <c r="E10" s="143">
        <v>87</v>
      </c>
      <c r="F10" s="143">
        <v>83</v>
      </c>
      <c r="G10" s="143">
        <f t="shared" si="0"/>
        <v>259</v>
      </c>
      <c r="H10" s="23">
        <v>3</v>
      </c>
      <c r="I10" s="143">
        <v>1295</v>
      </c>
      <c r="J10" s="144">
        <v>17</v>
      </c>
    </row>
    <row r="11" spans="1:10" ht="15.75" customHeight="1" x14ac:dyDescent="0.3">
      <c r="A11" s="215">
        <v>5</v>
      </c>
      <c r="B11" s="216" t="s">
        <v>531</v>
      </c>
      <c r="C11" s="216" t="s">
        <v>556</v>
      </c>
      <c r="D11" s="143">
        <v>77</v>
      </c>
      <c r="E11" s="143">
        <v>82</v>
      </c>
      <c r="F11" s="143">
        <v>81</v>
      </c>
      <c r="G11" s="143">
        <f t="shared" si="0"/>
        <v>240</v>
      </c>
      <c r="H11" s="23">
        <v>2</v>
      </c>
      <c r="I11" s="143">
        <v>1256</v>
      </c>
      <c r="J11" s="144">
        <v>14</v>
      </c>
    </row>
    <row r="12" spans="1:10" ht="15.75" customHeight="1" x14ac:dyDescent="0.3">
      <c r="A12" s="217">
        <v>7</v>
      </c>
      <c r="B12" s="218" t="s">
        <v>705</v>
      </c>
      <c r="C12" s="218" t="s">
        <v>558</v>
      </c>
      <c r="D12" s="153" t="s">
        <v>111</v>
      </c>
      <c r="E12" s="153"/>
      <c r="F12" s="153"/>
      <c r="G12" s="153">
        <f t="shared" si="0"/>
        <v>0</v>
      </c>
      <c r="H12" s="34">
        <v>0</v>
      </c>
      <c r="I12" s="153">
        <v>0</v>
      </c>
      <c r="J12" s="154">
        <v>0</v>
      </c>
    </row>
    <row r="13" spans="1:10" ht="15.75" customHeight="1" x14ac:dyDescent="0.3">
      <c r="A13" s="10"/>
    </row>
    <row r="14" spans="1:10" ht="15.75" customHeight="1" x14ac:dyDescent="0.3">
      <c r="A14" s="1"/>
      <c r="B14" s="8" t="s">
        <v>7</v>
      </c>
      <c r="C14" s="9" t="s">
        <v>781</v>
      </c>
      <c r="D14" s="9"/>
      <c r="E14" s="9" t="s">
        <v>782</v>
      </c>
      <c r="F14" s="8"/>
      <c r="G14" s="8"/>
      <c r="H14" s="8"/>
      <c r="I14" s="8"/>
      <c r="J14" s="8"/>
    </row>
    <row r="15" spans="1:10" ht="15.75" customHeight="1" x14ac:dyDescent="0.3">
      <c r="A15" s="207">
        <v>3</v>
      </c>
      <c r="B15" s="208" t="s">
        <v>10</v>
      </c>
      <c r="C15" s="208" t="s">
        <v>11</v>
      </c>
      <c r="D15" s="212">
        <v>150</v>
      </c>
      <c r="E15" s="212">
        <v>20</v>
      </c>
      <c r="F15" s="212">
        <v>10</v>
      </c>
      <c r="G15" s="212" t="s">
        <v>12</v>
      </c>
      <c r="H15" s="212" t="s">
        <v>13</v>
      </c>
      <c r="I15" s="212" t="s">
        <v>14</v>
      </c>
      <c r="J15" s="213" t="s">
        <v>15</v>
      </c>
    </row>
    <row r="16" spans="1:10" ht="15.75" customHeight="1" x14ac:dyDescent="0.3">
      <c r="A16" s="214">
        <v>3</v>
      </c>
      <c r="B16" s="16" t="s">
        <v>783</v>
      </c>
      <c r="C16" s="16" t="s">
        <v>27</v>
      </c>
      <c r="D16" s="18">
        <v>87</v>
      </c>
      <c r="E16" s="18">
        <v>78</v>
      </c>
      <c r="F16" s="18">
        <v>86</v>
      </c>
      <c r="G16" s="18">
        <f t="shared" ref="G16:G23" si="1">SUM(D16:F16)</f>
        <v>251</v>
      </c>
      <c r="H16" s="18">
        <v>6</v>
      </c>
      <c r="I16" s="18">
        <v>1294</v>
      </c>
      <c r="J16" s="138">
        <v>36</v>
      </c>
    </row>
    <row r="17" spans="1:10" ht="15.75" customHeight="1" x14ac:dyDescent="0.3">
      <c r="A17" s="215">
        <v>6</v>
      </c>
      <c r="B17" s="216" t="s">
        <v>784</v>
      </c>
      <c r="C17" s="216" t="s">
        <v>27</v>
      </c>
      <c r="D17" s="143">
        <v>83</v>
      </c>
      <c r="E17" s="143">
        <v>91</v>
      </c>
      <c r="F17" s="143">
        <v>82</v>
      </c>
      <c r="G17" s="143">
        <f t="shared" si="1"/>
        <v>256</v>
      </c>
      <c r="H17" s="23">
        <v>7</v>
      </c>
      <c r="I17" s="143">
        <v>1272</v>
      </c>
      <c r="J17" s="144">
        <v>33</v>
      </c>
    </row>
    <row r="18" spans="1:10" ht="15.75" customHeight="1" x14ac:dyDescent="0.3">
      <c r="A18" s="215">
        <v>7</v>
      </c>
      <c r="B18" s="216" t="s">
        <v>785</v>
      </c>
      <c r="C18" s="216" t="s">
        <v>545</v>
      </c>
      <c r="D18" s="143">
        <v>81</v>
      </c>
      <c r="E18" s="143">
        <v>81</v>
      </c>
      <c r="F18" s="143">
        <v>85</v>
      </c>
      <c r="G18" s="143">
        <f t="shared" si="1"/>
        <v>247</v>
      </c>
      <c r="H18" s="23">
        <v>5</v>
      </c>
      <c r="I18" s="143">
        <v>1280</v>
      </c>
      <c r="J18" s="144">
        <v>30</v>
      </c>
    </row>
    <row r="19" spans="1:10" ht="15.75" customHeight="1" x14ac:dyDescent="0.3">
      <c r="A19" s="215">
        <v>2</v>
      </c>
      <c r="B19" s="216" t="s">
        <v>786</v>
      </c>
      <c r="C19" s="216" t="s">
        <v>71</v>
      </c>
      <c r="D19" s="143">
        <v>85</v>
      </c>
      <c r="E19" s="143">
        <v>87</v>
      </c>
      <c r="F19" s="143">
        <v>87</v>
      </c>
      <c r="G19" s="143">
        <f t="shared" si="1"/>
        <v>259</v>
      </c>
      <c r="H19" s="23">
        <v>8</v>
      </c>
      <c r="I19" s="143">
        <v>1268</v>
      </c>
      <c r="J19" s="144">
        <v>27</v>
      </c>
    </row>
    <row r="20" spans="1:10" ht="15.75" customHeight="1" x14ac:dyDescent="0.3">
      <c r="A20" s="215">
        <v>1</v>
      </c>
      <c r="B20" s="216" t="s">
        <v>787</v>
      </c>
      <c r="C20" s="216" t="s">
        <v>61</v>
      </c>
      <c r="D20" s="143">
        <v>84</v>
      </c>
      <c r="E20" s="143">
        <v>80</v>
      </c>
      <c r="F20" s="143">
        <v>67</v>
      </c>
      <c r="G20" s="143">
        <f t="shared" si="1"/>
        <v>231</v>
      </c>
      <c r="H20" s="23">
        <v>3</v>
      </c>
      <c r="I20" s="146">
        <v>1206</v>
      </c>
      <c r="J20" s="147">
        <v>18</v>
      </c>
    </row>
    <row r="21" spans="1:10" ht="15.75" customHeight="1" x14ac:dyDescent="0.3">
      <c r="A21" s="215">
        <v>4</v>
      </c>
      <c r="B21" s="216" t="s">
        <v>788</v>
      </c>
      <c r="C21" s="216" t="s">
        <v>545</v>
      </c>
      <c r="D21" s="143" t="s">
        <v>111</v>
      </c>
      <c r="E21" s="143"/>
      <c r="F21" s="143"/>
      <c r="G21" s="143">
        <f t="shared" si="1"/>
        <v>0</v>
      </c>
      <c r="H21" s="23">
        <v>0</v>
      </c>
      <c r="I21" s="143">
        <v>744</v>
      </c>
      <c r="J21" s="144">
        <v>14</v>
      </c>
    </row>
    <row r="22" spans="1:10" ht="15.75" customHeight="1" x14ac:dyDescent="0.3">
      <c r="A22" s="215">
        <v>8</v>
      </c>
      <c r="B22" s="216" t="s">
        <v>789</v>
      </c>
      <c r="C22" s="216" t="s">
        <v>27</v>
      </c>
      <c r="D22" s="143">
        <v>85</v>
      </c>
      <c r="E22" s="143">
        <v>86</v>
      </c>
      <c r="F22" s="143">
        <v>66</v>
      </c>
      <c r="G22" s="143">
        <f t="shared" si="1"/>
        <v>237</v>
      </c>
      <c r="H22" s="23">
        <v>4</v>
      </c>
      <c r="I22" s="143">
        <v>1188</v>
      </c>
      <c r="J22" s="144">
        <v>12</v>
      </c>
    </row>
    <row r="23" spans="1:10" ht="15.75" customHeight="1" x14ac:dyDescent="0.3">
      <c r="A23" s="217">
        <v>5</v>
      </c>
      <c r="B23" s="218" t="s">
        <v>790</v>
      </c>
      <c r="C23" s="218" t="s">
        <v>27</v>
      </c>
      <c r="D23" s="153">
        <v>80</v>
      </c>
      <c r="E23" s="153">
        <v>74</v>
      </c>
      <c r="F23" s="153">
        <v>73</v>
      </c>
      <c r="G23" s="153">
        <f t="shared" si="1"/>
        <v>227</v>
      </c>
      <c r="H23" s="34">
        <v>2</v>
      </c>
      <c r="I23" s="153">
        <v>1155</v>
      </c>
      <c r="J23" s="154">
        <v>11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48</v>
      </c>
      <c r="C25" s="9" t="s">
        <v>791</v>
      </c>
      <c r="D25" s="9"/>
      <c r="E25" s="9" t="s">
        <v>792</v>
      </c>
      <c r="F25" s="8"/>
      <c r="G25" s="8"/>
      <c r="H25" s="8"/>
      <c r="I25" s="8"/>
      <c r="J25" s="8"/>
    </row>
    <row r="26" spans="1:10" ht="15.75" customHeight="1" x14ac:dyDescent="0.3">
      <c r="A26" s="207">
        <v>3</v>
      </c>
      <c r="B26" s="208" t="s">
        <v>10</v>
      </c>
      <c r="C26" s="208" t="s">
        <v>11</v>
      </c>
      <c r="D26" s="212">
        <v>150</v>
      </c>
      <c r="E26" s="212">
        <v>20</v>
      </c>
      <c r="F26" s="212">
        <v>10</v>
      </c>
      <c r="G26" s="212" t="s">
        <v>12</v>
      </c>
      <c r="H26" s="212" t="s">
        <v>13</v>
      </c>
      <c r="I26" s="212" t="s">
        <v>14</v>
      </c>
      <c r="J26" s="213" t="s">
        <v>15</v>
      </c>
    </row>
    <row r="27" spans="1:10" ht="15.75" customHeight="1" x14ac:dyDescent="0.3">
      <c r="A27" s="214">
        <v>7</v>
      </c>
      <c r="B27" s="16" t="s">
        <v>793</v>
      </c>
      <c r="C27" s="16" t="s">
        <v>27</v>
      </c>
      <c r="D27" s="18">
        <v>83</v>
      </c>
      <c r="E27" s="18">
        <v>89</v>
      </c>
      <c r="F27" s="18">
        <v>85</v>
      </c>
      <c r="G27" s="18">
        <f t="shared" ref="G27:G33" si="2">SUM(D27:F27)</f>
        <v>257</v>
      </c>
      <c r="H27" s="18">
        <v>7</v>
      </c>
      <c r="I27" s="18">
        <v>1213</v>
      </c>
      <c r="J27" s="138">
        <v>33</v>
      </c>
    </row>
    <row r="28" spans="1:10" ht="15.75" customHeight="1" x14ac:dyDescent="0.3">
      <c r="A28" s="215">
        <v>2</v>
      </c>
      <c r="B28" s="216" t="s">
        <v>794</v>
      </c>
      <c r="C28" s="216" t="s">
        <v>61</v>
      </c>
      <c r="D28" s="143">
        <v>82</v>
      </c>
      <c r="E28" s="143">
        <v>71</v>
      </c>
      <c r="F28" s="143">
        <v>81</v>
      </c>
      <c r="G28" s="143">
        <f t="shared" si="2"/>
        <v>234</v>
      </c>
      <c r="H28" s="23">
        <v>6</v>
      </c>
      <c r="I28" s="143">
        <v>1177</v>
      </c>
      <c r="J28" s="144">
        <v>31</v>
      </c>
    </row>
    <row r="29" spans="1:10" ht="15.75" customHeight="1" x14ac:dyDescent="0.3">
      <c r="A29" s="215">
        <v>6</v>
      </c>
      <c r="B29" s="216" t="s">
        <v>795</v>
      </c>
      <c r="C29" s="216" t="s">
        <v>71</v>
      </c>
      <c r="D29" s="143">
        <v>74</v>
      </c>
      <c r="E29" s="143">
        <v>72</v>
      </c>
      <c r="F29" s="143">
        <v>78</v>
      </c>
      <c r="G29" s="143">
        <f t="shared" si="2"/>
        <v>224</v>
      </c>
      <c r="H29" s="23">
        <v>4</v>
      </c>
      <c r="I29" s="143">
        <v>1099</v>
      </c>
      <c r="J29" s="144">
        <v>22</v>
      </c>
    </row>
    <row r="30" spans="1:10" ht="15.75" customHeight="1" x14ac:dyDescent="0.3">
      <c r="A30" s="215">
        <v>1</v>
      </c>
      <c r="B30" s="216" t="s">
        <v>796</v>
      </c>
      <c r="C30" s="216" t="s">
        <v>61</v>
      </c>
      <c r="D30" s="143">
        <v>78</v>
      </c>
      <c r="E30" s="143">
        <v>73</v>
      </c>
      <c r="F30" s="143">
        <v>75</v>
      </c>
      <c r="G30" s="143">
        <f t="shared" si="2"/>
        <v>226</v>
      </c>
      <c r="H30" s="23">
        <v>5</v>
      </c>
      <c r="I30" s="146">
        <v>1098</v>
      </c>
      <c r="J30" s="147">
        <v>22</v>
      </c>
    </row>
    <row r="31" spans="1:10" ht="15.75" customHeight="1" x14ac:dyDescent="0.3">
      <c r="A31" s="215">
        <v>5</v>
      </c>
      <c r="B31" s="216" t="s">
        <v>797</v>
      </c>
      <c r="C31" s="216" t="s">
        <v>71</v>
      </c>
      <c r="D31" s="143">
        <v>67</v>
      </c>
      <c r="E31" s="143">
        <v>69</v>
      </c>
      <c r="F31" s="143">
        <v>56</v>
      </c>
      <c r="G31" s="143">
        <f t="shared" si="2"/>
        <v>192</v>
      </c>
      <c r="H31" s="23">
        <v>2</v>
      </c>
      <c r="I31" s="143">
        <v>996</v>
      </c>
      <c r="J31" s="144">
        <v>11</v>
      </c>
    </row>
    <row r="32" spans="1:10" ht="15.75" customHeight="1" x14ac:dyDescent="0.3">
      <c r="A32" s="215">
        <v>3</v>
      </c>
      <c r="B32" s="216" t="s">
        <v>798</v>
      </c>
      <c r="C32" s="216" t="s">
        <v>71</v>
      </c>
      <c r="D32" s="143">
        <v>57</v>
      </c>
      <c r="E32" s="143">
        <v>48</v>
      </c>
      <c r="F32" s="271">
        <v>59</v>
      </c>
      <c r="G32" s="143">
        <f t="shared" si="2"/>
        <v>164</v>
      </c>
      <c r="H32" s="23">
        <v>1</v>
      </c>
      <c r="I32" s="143">
        <v>893</v>
      </c>
      <c r="J32" s="144">
        <v>11</v>
      </c>
    </row>
    <row r="33" spans="1:13" ht="15.75" customHeight="1" x14ac:dyDescent="0.3">
      <c r="A33" s="217">
        <v>4</v>
      </c>
      <c r="B33" s="218" t="s">
        <v>609</v>
      </c>
      <c r="C33" s="218" t="s">
        <v>558</v>
      </c>
      <c r="D33" s="153">
        <v>79</v>
      </c>
      <c r="E33" s="153">
        <v>69</v>
      </c>
      <c r="F33" s="153">
        <v>64</v>
      </c>
      <c r="G33" s="153">
        <f t="shared" si="2"/>
        <v>212</v>
      </c>
      <c r="H33" s="34">
        <v>3</v>
      </c>
      <c r="I33" s="153">
        <v>1002</v>
      </c>
      <c r="J33" s="154">
        <v>10</v>
      </c>
    </row>
    <row r="34" spans="1:13" ht="15.75" customHeight="1" x14ac:dyDescent="0.3">
      <c r="A34" s="10"/>
    </row>
    <row r="35" spans="1:13" ht="15.75" customHeight="1" x14ac:dyDescent="0.35">
      <c r="A35" s="10"/>
      <c r="B35" s="219" t="s">
        <v>799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800</v>
      </c>
      <c r="F37" s="45" t="s">
        <v>374</v>
      </c>
    </row>
    <row r="38" spans="1:13" ht="15.75" customHeight="1" x14ac:dyDescent="0.3">
      <c r="A38" s="10"/>
      <c r="B38" s="10" t="s">
        <v>375</v>
      </c>
      <c r="M38" s="270" t="s">
        <v>772</v>
      </c>
    </row>
  </sheetData>
  <mergeCells count="1">
    <mergeCell ref="E2:J2"/>
  </mergeCells>
  <hyperlinks>
    <hyperlink ref="B2" location="'Index'!A3" tooltip="Go to the Index sheet" display="á" xr:uid="{FB1096D7-B520-4F34-AF47-0AC0BD777A2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534-8D6F-4FE2-A676-6B905905CF8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801</v>
      </c>
      <c r="C1" s="2"/>
      <c r="D1" s="3"/>
      <c r="E1" s="3"/>
      <c r="F1" s="3"/>
      <c r="G1" s="3"/>
      <c r="H1" s="3"/>
      <c r="I1" s="4" t="s">
        <v>802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5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803</v>
      </c>
      <c r="D3" s="9"/>
      <c r="E3" s="9" t="s">
        <v>804</v>
      </c>
      <c r="F3" s="8"/>
      <c r="G3" s="8"/>
      <c r="H3" s="8"/>
      <c r="I3" s="1"/>
      <c r="J3" s="8" t="s">
        <v>7</v>
      </c>
      <c r="K3" s="9" t="s">
        <v>805</v>
      </c>
      <c r="L3" s="9"/>
      <c r="M3" s="9" t="s">
        <v>806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07">
        <v>1</v>
      </c>
      <c r="B4" s="208" t="s">
        <v>10</v>
      </c>
      <c r="C4" s="208" t="s">
        <v>11</v>
      </c>
      <c r="D4" s="212" t="s">
        <v>12</v>
      </c>
      <c r="E4" s="212" t="s">
        <v>13</v>
      </c>
      <c r="F4" s="212" t="s">
        <v>14</v>
      </c>
      <c r="G4" s="213" t="s">
        <v>15</v>
      </c>
      <c r="I4" s="207">
        <v>1</v>
      </c>
      <c r="J4" s="208" t="s">
        <v>10</v>
      </c>
      <c r="K4" s="208" t="s">
        <v>11</v>
      </c>
      <c r="L4" s="212" t="s">
        <v>12</v>
      </c>
      <c r="M4" s="212" t="s">
        <v>13</v>
      </c>
      <c r="N4" s="212" t="s">
        <v>14</v>
      </c>
      <c r="O4" s="213" t="s">
        <v>15</v>
      </c>
    </row>
    <row r="5" spans="1:25" ht="15.75" customHeight="1" x14ac:dyDescent="0.3">
      <c r="A5" s="214">
        <v>8</v>
      </c>
      <c r="B5" s="16" t="s">
        <v>807</v>
      </c>
      <c r="C5" s="16" t="s">
        <v>101</v>
      </c>
      <c r="D5" s="18">
        <v>99</v>
      </c>
      <c r="E5" s="18">
        <v>10</v>
      </c>
      <c r="F5" s="18">
        <v>497</v>
      </c>
      <c r="G5" s="138">
        <v>47</v>
      </c>
      <c r="I5" s="214">
        <v>7</v>
      </c>
      <c r="J5" s="16" t="s">
        <v>808</v>
      </c>
      <c r="K5" s="16" t="s">
        <v>96</v>
      </c>
      <c r="L5" s="18">
        <v>96</v>
      </c>
      <c r="M5" s="18">
        <v>5</v>
      </c>
      <c r="N5" s="18">
        <v>491</v>
      </c>
      <c r="O5" s="138">
        <v>43</v>
      </c>
    </row>
    <row r="6" spans="1:25" ht="15.75" customHeight="1" x14ac:dyDescent="0.3">
      <c r="A6" s="215">
        <v>3</v>
      </c>
      <c r="B6" s="216" t="s">
        <v>809</v>
      </c>
      <c r="C6" s="216" t="s">
        <v>101</v>
      </c>
      <c r="D6" s="143">
        <v>98</v>
      </c>
      <c r="E6" s="23">
        <v>9</v>
      </c>
      <c r="F6" s="143">
        <v>493</v>
      </c>
      <c r="G6" s="144">
        <v>41</v>
      </c>
      <c r="I6" s="215">
        <v>9</v>
      </c>
      <c r="J6" s="216" t="s">
        <v>793</v>
      </c>
      <c r="K6" s="216" t="s">
        <v>27</v>
      </c>
      <c r="L6" s="272">
        <v>100</v>
      </c>
      <c r="M6" s="23">
        <v>10</v>
      </c>
      <c r="N6" s="143">
        <v>487</v>
      </c>
      <c r="O6" s="144">
        <v>39</v>
      </c>
    </row>
    <row r="7" spans="1:25" ht="15.75" customHeight="1" x14ac:dyDescent="0.3">
      <c r="A7" s="215">
        <v>5</v>
      </c>
      <c r="B7" s="216" t="s">
        <v>810</v>
      </c>
      <c r="C7" s="216" t="s">
        <v>61</v>
      </c>
      <c r="D7" s="143">
        <v>97</v>
      </c>
      <c r="E7" s="23">
        <v>7</v>
      </c>
      <c r="F7" s="143">
        <v>491</v>
      </c>
      <c r="G7" s="144">
        <v>39</v>
      </c>
      <c r="I7" s="215">
        <v>1</v>
      </c>
      <c r="J7" s="216" t="s">
        <v>811</v>
      </c>
      <c r="K7" s="216" t="s">
        <v>39</v>
      </c>
      <c r="L7" s="143">
        <v>97</v>
      </c>
      <c r="M7" s="23">
        <v>7</v>
      </c>
      <c r="N7" s="146">
        <v>483</v>
      </c>
      <c r="O7" s="147">
        <v>36</v>
      </c>
    </row>
    <row r="8" spans="1:25" ht="15.75" customHeight="1" x14ac:dyDescent="0.3">
      <c r="A8" s="215">
        <v>1</v>
      </c>
      <c r="B8" s="216" t="s">
        <v>812</v>
      </c>
      <c r="C8" s="216" t="s">
        <v>17</v>
      </c>
      <c r="D8" s="143">
        <v>97</v>
      </c>
      <c r="E8" s="23">
        <v>7</v>
      </c>
      <c r="F8" s="146">
        <v>493</v>
      </c>
      <c r="G8" s="147">
        <v>37</v>
      </c>
      <c r="I8" s="215">
        <v>5</v>
      </c>
      <c r="J8" s="216" t="s">
        <v>813</v>
      </c>
      <c r="K8" s="216" t="s">
        <v>814</v>
      </c>
      <c r="L8" s="143">
        <v>96</v>
      </c>
      <c r="M8" s="23">
        <v>5</v>
      </c>
      <c r="N8" s="143">
        <v>484</v>
      </c>
      <c r="O8" s="144">
        <v>35</v>
      </c>
    </row>
    <row r="9" spans="1:25" ht="15.75" customHeight="1" x14ac:dyDescent="0.3">
      <c r="A9" s="215">
        <v>9</v>
      </c>
      <c r="B9" s="216" t="s">
        <v>100</v>
      </c>
      <c r="C9" s="216" t="s">
        <v>101</v>
      </c>
      <c r="D9" s="143">
        <v>94</v>
      </c>
      <c r="E9" s="23">
        <v>2</v>
      </c>
      <c r="F9" s="143">
        <v>489</v>
      </c>
      <c r="G9" s="144">
        <v>34</v>
      </c>
      <c r="I9" s="215">
        <v>6</v>
      </c>
      <c r="J9" s="216" t="s">
        <v>741</v>
      </c>
      <c r="K9" s="216" t="s">
        <v>96</v>
      </c>
      <c r="L9" s="143">
        <v>98</v>
      </c>
      <c r="M9" s="23">
        <v>9</v>
      </c>
      <c r="N9" s="143">
        <v>483</v>
      </c>
      <c r="O9" s="144">
        <v>32</v>
      </c>
    </row>
    <row r="10" spans="1:25" ht="15.75" customHeight="1" x14ac:dyDescent="0.3">
      <c r="A10" s="215">
        <v>2</v>
      </c>
      <c r="B10" s="216" t="s">
        <v>702</v>
      </c>
      <c r="C10" s="216" t="s">
        <v>624</v>
      </c>
      <c r="D10" s="143">
        <v>97</v>
      </c>
      <c r="E10" s="23">
        <v>7</v>
      </c>
      <c r="F10" s="143">
        <v>489</v>
      </c>
      <c r="G10" s="144">
        <v>32</v>
      </c>
      <c r="I10" s="215">
        <v>4</v>
      </c>
      <c r="J10" s="216" t="s">
        <v>815</v>
      </c>
      <c r="K10" s="216" t="s">
        <v>816</v>
      </c>
      <c r="L10" s="143">
        <v>95</v>
      </c>
      <c r="M10" s="23">
        <v>3</v>
      </c>
      <c r="N10" s="143">
        <v>482</v>
      </c>
      <c r="O10" s="144">
        <v>31</v>
      </c>
    </row>
    <row r="11" spans="1:25" ht="15.75" customHeight="1" x14ac:dyDescent="0.3">
      <c r="A11" s="215">
        <v>4</v>
      </c>
      <c r="B11" s="216" t="s">
        <v>817</v>
      </c>
      <c r="C11" s="216" t="s">
        <v>17</v>
      </c>
      <c r="D11" s="143">
        <v>97</v>
      </c>
      <c r="E11" s="23">
        <v>7</v>
      </c>
      <c r="F11" s="143">
        <v>487</v>
      </c>
      <c r="G11" s="144">
        <v>28</v>
      </c>
      <c r="I11" s="215">
        <v>2</v>
      </c>
      <c r="J11" s="216" t="s">
        <v>818</v>
      </c>
      <c r="K11" s="216" t="s">
        <v>819</v>
      </c>
      <c r="L11" s="143">
        <v>98</v>
      </c>
      <c r="M11" s="23">
        <v>9</v>
      </c>
      <c r="N11" s="143">
        <v>479</v>
      </c>
      <c r="O11" s="144">
        <v>27</v>
      </c>
    </row>
    <row r="12" spans="1:25" ht="15.75" customHeight="1" x14ac:dyDescent="0.3">
      <c r="A12" s="215">
        <v>10</v>
      </c>
      <c r="B12" s="269" t="s">
        <v>820</v>
      </c>
      <c r="C12" s="216" t="s">
        <v>821</v>
      </c>
      <c r="D12" s="143">
        <v>98</v>
      </c>
      <c r="E12" s="23">
        <v>9</v>
      </c>
      <c r="F12" s="143">
        <v>483</v>
      </c>
      <c r="G12" s="144">
        <v>20</v>
      </c>
      <c r="I12" s="215">
        <v>8</v>
      </c>
      <c r="J12" s="216" t="s">
        <v>822</v>
      </c>
      <c r="K12" s="216" t="s">
        <v>17</v>
      </c>
      <c r="L12" s="143">
        <v>97</v>
      </c>
      <c r="M12" s="23">
        <v>7</v>
      </c>
      <c r="N12" s="143">
        <v>479</v>
      </c>
      <c r="O12" s="144">
        <v>25</v>
      </c>
    </row>
    <row r="13" spans="1:25" ht="15.75" customHeight="1" x14ac:dyDescent="0.3">
      <c r="A13" s="215">
        <v>7</v>
      </c>
      <c r="B13" s="216" t="s">
        <v>823</v>
      </c>
      <c r="C13" s="216" t="s">
        <v>814</v>
      </c>
      <c r="D13" s="143">
        <v>93</v>
      </c>
      <c r="E13" s="23">
        <v>1</v>
      </c>
      <c r="F13" s="143">
        <v>481</v>
      </c>
      <c r="G13" s="144">
        <v>19</v>
      </c>
      <c r="I13" s="215">
        <v>3</v>
      </c>
      <c r="J13" s="273" t="s">
        <v>824</v>
      </c>
      <c r="K13" s="216" t="s">
        <v>821</v>
      </c>
      <c r="L13" s="184">
        <v>94</v>
      </c>
      <c r="M13" s="23">
        <v>1</v>
      </c>
      <c r="N13" s="143">
        <v>470</v>
      </c>
      <c r="O13" s="144">
        <v>20</v>
      </c>
    </row>
    <row r="14" spans="1:25" ht="15.75" customHeight="1" x14ac:dyDescent="0.3">
      <c r="A14" s="217">
        <v>6</v>
      </c>
      <c r="B14" s="274" t="s">
        <v>825</v>
      </c>
      <c r="C14" s="218" t="s">
        <v>17</v>
      </c>
      <c r="D14" s="192">
        <v>97</v>
      </c>
      <c r="E14" s="34">
        <v>7</v>
      </c>
      <c r="F14" s="153">
        <v>479</v>
      </c>
      <c r="G14" s="154">
        <v>15</v>
      </c>
      <c r="I14" s="217">
        <v>10</v>
      </c>
      <c r="J14" s="218" t="s">
        <v>826</v>
      </c>
      <c r="K14" s="218" t="s">
        <v>106</v>
      </c>
      <c r="L14" s="153">
        <v>95</v>
      </c>
      <c r="M14" s="34">
        <v>3</v>
      </c>
      <c r="N14" s="153">
        <v>472</v>
      </c>
      <c r="O14" s="154">
        <v>19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48</v>
      </c>
      <c r="C16" s="9" t="s">
        <v>827</v>
      </c>
      <c r="D16" s="9"/>
      <c r="E16" s="9" t="s">
        <v>828</v>
      </c>
      <c r="F16" s="8"/>
      <c r="G16" s="8"/>
      <c r="I16" s="1"/>
      <c r="J16" s="8" t="s">
        <v>51</v>
      </c>
      <c r="K16" s="9" t="s">
        <v>829</v>
      </c>
      <c r="L16" s="9"/>
      <c r="M16" s="9" t="s">
        <v>830</v>
      </c>
      <c r="N16" s="8"/>
      <c r="O16" s="8"/>
    </row>
    <row r="17" spans="1:15" ht="15.75" customHeight="1" x14ac:dyDescent="0.3">
      <c r="A17" s="207">
        <v>1</v>
      </c>
      <c r="B17" s="208" t="s">
        <v>10</v>
      </c>
      <c r="C17" s="208" t="s">
        <v>11</v>
      </c>
      <c r="D17" s="212" t="s">
        <v>12</v>
      </c>
      <c r="E17" s="212" t="s">
        <v>13</v>
      </c>
      <c r="F17" s="212" t="s">
        <v>14</v>
      </c>
      <c r="G17" s="213" t="s">
        <v>15</v>
      </c>
      <c r="I17" s="207">
        <v>1</v>
      </c>
      <c r="J17" s="208" t="s">
        <v>10</v>
      </c>
      <c r="K17" s="208" t="s">
        <v>11</v>
      </c>
      <c r="L17" s="212" t="s">
        <v>12</v>
      </c>
      <c r="M17" s="212" t="s">
        <v>13</v>
      </c>
      <c r="N17" s="212" t="s">
        <v>14</v>
      </c>
      <c r="O17" s="213" t="s">
        <v>15</v>
      </c>
    </row>
    <row r="18" spans="1:15" ht="15.75" customHeight="1" x14ac:dyDescent="0.3">
      <c r="A18" s="214">
        <v>5</v>
      </c>
      <c r="B18" s="16" t="s">
        <v>831</v>
      </c>
      <c r="C18" s="16" t="s">
        <v>39</v>
      </c>
      <c r="D18" s="18">
        <v>97</v>
      </c>
      <c r="E18" s="18">
        <v>10</v>
      </c>
      <c r="F18" s="18">
        <v>489</v>
      </c>
      <c r="G18" s="138">
        <v>49</v>
      </c>
      <c r="I18" s="214">
        <v>3</v>
      </c>
      <c r="J18" s="16" t="s">
        <v>832</v>
      </c>
      <c r="K18" s="16" t="s">
        <v>814</v>
      </c>
      <c r="L18" s="18">
        <v>97</v>
      </c>
      <c r="M18" s="18">
        <v>9</v>
      </c>
      <c r="N18" s="18">
        <v>484</v>
      </c>
      <c r="O18" s="138">
        <v>46</v>
      </c>
    </row>
    <row r="19" spans="1:15" ht="15.75" customHeight="1" x14ac:dyDescent="0.3">
      <c r="A19" s="215">
        <v>9</v>
      </c>
      <c r="B19" s="216" t="s">
        <v>833</v>
      </c>
      <c r="C19" s="216" t="s">
        <v>834</v>
      </c>
      <c r="D19" s="143">
        <v>97</v>
      </c>
      <c r="E19" s="23">
        <v>10</v>
      </c>
      <c r="F19" s="143">
        <v>484</v>
      </c>
      <c r="G19" s="144">
        <v>44</v>
      </c>
      <c r="I19" s="215">
        <v>4</v>
      </c>
      <c r="J19" s="216" t="s">
        <v>835</v>
      </c>
      <c r="K19" s="216" t="s">
        <v>814</v>
      </c>
      <c r="L19" s="143">
        <v>98</v>
      </c>
      <c r="M19" s="23">
        <v>10</v>
      </c>
      <c r="N19" s="143">
        <v>482</v>
      </c>
      <c r="O19" s="144">
        <v>46</v>
      </c>
    </row>
    <row r="20" spans="1:15" ht="15.75" customHeight="1" x14ac:dyDescent="0.3">
      <c r="A20" s="215">
        <v>6</v>
      </c>
      <c r="B20" s="216" t="s">
        <v>836</v>
      </c>
      <c r="C20" s="216" t="s">
        <v>207</v>
      </c>
      <c r="D20" s="143">
        <v>93</v>
      </c>
      <c r="E20" s="23">
        <v>4</v>
      </c>
      <c r="F20" s="143">
        <v>474</v>
      </c>
      <c r="G20" s="144">
        <v>29</v>
      </c>
      <c r="I20" s="215">
        <v>10</v>
      </c>
      <c r="J20" s="216" t="s">
        <v>837</v>
      </c>
      <c r="K20" s="216" t="s">
        <v>838</v>
      </c>
      <c r="L20" s="143">
        <v>96</v>
      </c>
      <c r="M20" s="23">
        <v>7</v>
      </c>
      <c r="N20" s="143">
        <v>473</v>
      </c>
      <c r="O20" s="144">
        <v>35</v>
      </c>
    </row>
    <row r="21" spans="1:15" ht="15.75" customHeight="1" x14ac:dyDescent="0.3">
      <c r="A21" s="215">
        <v>10</v>
      </c>
      <c r="B21" s="216" t="s">
        <v>839</v>
      </c>
      <c r="C21" s="216" t="s">
        <v>838</v>
      </c>
      <c r="D21" s="143">
        <v>94</v>
      </c>
      <c r="E21" s="23">
        <v>5</v>
      </c>
      <c r="F21" s="143">
        <v>474</v>
      </c>
      <c r="G21" s="144">
        <v>29</v>
      </c>
      <c r="I21" s="215">
        <v>9</v>
      </c>
      <c r="J21" s="216" t="s">
        <v>152</v>
      </c>
      <c r="K21" s="216" t="s">
        <v>106</v>
      </c>
      <c r="L21" s="143">
        <v>95</v>
      </c>
      <c r="M21" s="23">
        <v>6</v>
      </c>
      <c r="N21" s="143">
        <v>471</v>
      </c>
      <c r="O21" s="144">
        <v>30</v>
      </c>
    </row>
    <row r="22" spans="1:15" ht="15.75" customHeight="1" x14ac:dyDescent="0.3">
      <c r="A22" s="215">
        <v>1</v>
      </c>
      <c r="B22" s="216" t="s">
        <v>128</v>
      </c>
      <c r="C22" s="216" t="s">
        <v>129</v>
      </c>
      <c r="D22" s="143">
        <v>93</v>
      </c>
      <c r="E22" s="23">
        <v>4</v>
      </c>
      <c r="F22" s="146">
        <v>469</v>
      </c>
      <c r="G22" s="147">
        <v>27</v>
      </c>
      <c r="I22" s="215">
        <v>8</v>
      </c>
      <c r="J22" s="216" t="s">
        <v>840</v>
      </c>
      <c r="K22" s="216" t="s">
        <v>653</v>
      </c>
      <c r="L22" s="143">
        <v>95</v>
      </c>
      <c r="M22" s="23">
        <v>6</v>
      </c>
      <c r="N22" s="143">
        <v>471</v>
      </c>
      <c r="O22" s="144">
        <v>29</v>
      </c>
    </row>
    <row r="23" spans="1:15" ht="15.75" customHeight="1" x14ac:dyDescent="0.3">
      <c r="A23" s="215">
        <v>4</v>
      </c>
      <c r="B23" s="216" t="s">
        <v>841</v>
      </c>
      <c r="C23" s="216" t="s">
        <v>814</v>
      </c>
      <c r="D23" s="143">
        <v>96</v>
      </c>
      <c r="E23" s="23">
        <v>7</v>
      </c>
      <c r="F23" s="143">
        <v>471</v>
      </c>
      <c r="G23" s="144">
        <v>26</v>
      </c>
      <c r="I23" s="215">
        <v>5</v>
      </c>
      <c r="J23" s="216" t="s">
        <v>186</v>
      </c>
      <c r="K23" s="216" t="s">
        <v>129</v>
      </c>
      <c r="L23" s="143">
        <v>95</v>
      </c>
      <c r="M23" s="23">
        <v>6</v>
      </c>
      <c r="N23" s="143">
        <v>467</v>
      </c>
      <c r="O23" s="144">
        <v>29</v>
      </c>
    </row>
    <row r="24" spans="1:15" ht="15.75" customHeight="1" x14ac:dyDescent="0.3">
      <c r="A24" s="215">
        <v>3</v>
      </c>
      <c r="B24" s="216" t="s">
        <v>245</v>
      </c>
      <c r="C24" s="216" t="s">
        <v>246</v>
      </c>
      <c r="D24" s="143">
        <v>96</v>
      </c>
      <c r="E24" s="23">
        <v>7</v>
      </c>
      <c r="F24" s="143">
        <v>468</v>
      </c>
      <c r="G24" s="144">
        <v>24</v>
      </c>
      <c r="I24" s="215">
        <v>2</v>
      </c>
      <c r="J24" s="216" t="s">
        <v>842</v>
      </c>
      <c r="K24" s="216" t="s">
        <v>106</v>
      </c>
      <c r="L24" s="143">
        <v>97</v>
      </c>
      <c r="M24" s="23">
        <v>9</v>
      </c>
      <c r="N24" s="143">
        <v>467</v>
      </c>
      <c r="O24" s="144">
        <v>28</v>
      </c>
    </row>
    <row r="25" spans="1:15" ht="15.75" customHeight="1" x14ac:dyDescent="0.3">
      <c r="A25" s="215">
        <v>2</v>
      </c>
      <c r="B25" s="216" t="s">
        <v>843</v>
      </c>
      <c r="C25" s="216" t="s">
        <v>106</v>
      </c>
      <c r="D25" s="143">
        <v>97</v>
      </c>
      <c r="E25" s="23">
        <v>10</v>
      </c>
      <c r="F25" s="143">
        <v>468</v>
      </c>
      <c r="G25" s="144">
        <v>23</v>
      </c>
      <c r="I25" s="215">
        <v>1</v>
      </c>
      <c r="J25" s="216" t="s">
        <v>844</v>
      </c>
      <c r="K25" s="216" t="s">
        <v>101</v>
      </c>
      <c r="L25" s="143">
        <v>92</v>
      </c>
      <c r="M25" s="23">
        <v>2</v>
      </c>
      <c r="N25" s="146">
        <v>466</v>
      </c>
      <c r="O25" s="147">
        <v>26</v>
      </c>
    </row>
    <row r="26" spans="1:15" ht="15.75" customHeight="1" x14ac:dyDescent="0.3">
      <c r="A26" s="215">
        <v>8</v>
      </c>
      <c r="B26" s="216" t="s">
        <v>845</v>
      </c>
      <c r="C26" s="216" t="s">
        <v>101</v>
      </c>
      <c r="D26" s="143">
        <v>90</v>
      </c>
      <c r="E26" s="23">
        <v>1</v>
      </c>
      <c r="F26" s="143">
        <v>469</v>
      </c>
      <c r="G26" s="144">
        <v>22</v>
      </c>
      <c r="I26" s="215">
        <v>6</v>
      </c>
      <c r="J26" s="216" t="s">
        <v>846</v>
      </c>
      <c r="K26" s="216" t="s">
        <v>624</v>
      </c>
      <c r="L26" s="143">
        <v>94</v>
      </c>
      <c r="M26" s="23">
        <v>3</v>
      </c>
      <c r="N26" s="143">
        <v>466</v>
      </c>
      <c r="O26" s="144">
        <v>23</v>
      </c>
    </row>
    <row r="27" spans="1:15" ht="15.75" customHeight="1" x14ac:dyDescent="0.3">
      <c r="A27" s="217">
        <v>7</v>
      </c>
      <c r="B27" s="218" t="s">
        <v>847</v>
      </c>
      <c r="C27" s="218" t="s">
        <v>106</v>
      </c>
      <c r="D27" s="153">
        <v>92</v>
      </c>
      <c r="E27" s="34">
        <v>2</v>
      </c>
      <c r="F27" s="153">
        <v>465</v>
      </c>
      <c r="G27" s="154">
        <v>22</v>
      </c>
      <c r="I27" s="217">
        <v>7</v>
      </c>
      <c r="J27" s="218" t="s">
        <v>848</v>
      </c>
      <c r="K27" s="218" t="s">
        <v>207</v>
      </c>
      <c r="L27" s="192" t="s">
        <v>42</v>
      </c>
      <c r="M27" s="34">
        <v>0</v>
      </c>
      <c r="N27" s="153">
        <v>0</v>
      </c>
      <c r="O27" s="154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81</v>
      </c>
      <c r="C29" s="9" t="s">
        <v>849</v>
      </c>
      <c r="D29" s="9"/>
      <c r="E29" s="9" t="s">
        <v>850</v>
      </c>
      <c r="F29" s="8"/>
      <c r="G29" s="8"/>
      <c r="I29" s="1"/>
      <c r="J29" s="8" t="s">
        <v>84</v>
      </c>
      <c r="K29" s="9" t="s">
        <v>851</v>
      </c>
      <c r="L29" s="9"/>
      <c r="M29" s="9" t="s">
        <v>852</v>
      </c>
      <c r="N29" s="8"/>
      <c r="O29" s="8"/>
    </row>
    <row r="30" spans="1:15" ht="15.75" customHeight="1" x14ac:dyDescent="0.3">
      <c r="A30" s="207">
        <v>1</v>
      </c>
      <c r="B30" s="208" t="s">
        <v>10</v>
      </c>
      <c r="C30" s="208" t="s">
        <v>11</v>
      </c>
      <c r="D30" s="212" t="s">
        <v>12</v>
      </c>
      <c r="E30" s="212" t="s">
        <v>13</v>
      </c>
      <c r="F30" s="212" t="s">
        <v>14</v>
      </c>
      <c r="G30" s="213" t="s">
        <v>15</v>
      </c>
      <c r="I30" s="207">
        <v>1</v>
      </c>
      <c r="J30" s="208" t="s">
        <v>10</v>
      </c>
      <c r="K30" s="208" t="s">
        <v>11</v>
      </c>
      <c r="L30" s="212" t="s">
        <v>12</v>
      </c>
      <c r="M30" s="212" t="s">
        <v>13</v>
      </c>
      <c r="N30" s="212" t="s">
        <v>14</v>
      </c>
      <c r="O30" s="213" t="s">
        <v>15</v>
      </c>
    </row>
    <row r="31" spans="1:15" ht="15.75" customHeight="1" x14ac:dyDescent="0.3">
      <c r="A31" s="214">
        <v>8</v>
      </c>
      <c r="B31" s="16" t="s">
        <v>853</v>
      </c>
      <c r="C31" s="16" t="s">
        <v>814</v>
      </c>
      <c r="D31" s="18">
        <v>97</v>
      </c>
      <c r="E31" s="18">
        <v>9</v>
      </c>
      <c r="F31" s="18">
        <v>481</v>
      </c>
      <c r="G31" s="138">
        <v>40</v>
      </c>
      <c r="I31" s="214">
        <v>2</v>
      </c>
      <c r="J31" s="16" t="s">
        <v>854</v>
      </c>
      <c r="K31" s="16" t="s">
        <v>17</v>
      </c>
      <c r="L31" s="18">
        <v>96</v>
      </c>
      <c r="M31" s="18">
        <v>10</v>
      </c>
      <c r="N31" s="18">
        <v>479</v>
      </c>
      <c r="O31" s="138">
        <v>45</v>
      </c>
    </row>
    <row r="32" spans="1:15" ht="15.75" customHeight="1" x14ac:dyDescent="0.3">
      <c r="A32" s="215">
        <v>7</v>
      </c>
      <c r="B32" s="216" t="s">
        <v>855</v>
      </c>
      <c r="C32" s="216" t="s">
        <v>96</v>
      </c>
      <c r="D32" s="143">
        <v>93</v>
      </c>
      <c r="E32" s="23">
        <v>6</v>
      </c>
      <c r="F32" s="143">
        <v>479</v>
      </c>
      <c r="G32" s="144">
        <v>36</v>
      </c>
      <c r="I32" s="215">
        <v>1</v>
      </c>
      <c r="J32" s="216" t="s">
        <v>856</v>
      </c>
      <c r="K32" s="216" t="s">
        <v>101</v>
      </c>
      <c r="L32" s="143">
        <v>93</v>
      </c>
      <c r="M32" s="23">
        <v>7</v>
      </c>
      <c r="N32" s="146">
        <v>471</v>
      </c>
      <c r="O32" s="147">
        <v>39</v>
      </c>
    </row>
    <row r="33" spans="1:15" ht="15.75" customHeight="1" x14ac:dyDescent="0.3">
      <c r="A33" s="215">
        <v>2</v>
      </c>
      <c r="B33" s="216" t="s">
        <v>857</v>
      </c>
      <c r="C33" s="216" t="s">
        <v>838</v>
      </c>
      <c r="D33" s="143">
        <v>97</v>
      </c>
      <c r="E33" s="23">
        <v>9</v>
      </c>
      <c r="F33" s="143">
        <v>478</v>
      </c>
      <c r="G33" s="144">
        <v>34</v>
      </c>
      <c r="I33" s="215">
        <v>7</v>
      </c>
      <c r="J33" s="216" t="s">
        <v>858</v>
      </c>
      <c r="K33" s="216" t="s">
        <v>27</v>
      </c>
      <c r="L33" s="143">
        <v>92</v>
      </c>
      <c r="M33" s="23">
        <v>4</v>
      </c>
      <c r="N33" s="143">
        <v>470</v>
      </c>
      <c r="O33" s="144">
        <v>37</v>
      </c>
    </row>
    <row r="34" spans="1:15" ht="15.75" customHeight="1" x14ac:dyDescent="0.3">
      <c r="A34" s="215">
        <v>5</v>
      </c>
      <c r="B34" s="216" t="s">
        <v>859</v>
      </c>
      <c r="C34" s="216" t="s">
        <v>834</v>
      </c>
      <c r="D34" s="143">
        <v>95</v>
      </c>
      <c r="E34" s="23">
        <v>7</v>
      </c>
      <c r="F34" s="143">
        <v>466</v>
      </c>
      <c r="G34" s="144">
        <v>29</v>
      </c>
      <c r="I34" s="215">
        <v>3</v>
      </c>
      <c r="J34" s="216" t="s">
        <v>860</v>
      </c>
      <c r="K34" s="216" t="s">
        <v>35</v>
      </c>
      <c r="L34" s="143">
        <v>89</v>
      </c>
      <c r="M34" s="23">
        <v>2</v>
      </c>
      <c r="N34" s="143">
        <v>468</v>
      </c>
      <c r="O34" s="144">
        <v>36</v>
      </c>
    </row>
    <row r="35" spans="1:15" ht="15.75" customHeight="1" x14ac:dyDescent="0.3">
      <c r="A35" s="215">
        <v>3</v>
      </c>
      <c r="B35" s="269" t="s">
        <v>861</v>
      </c>
      <c r="C35" s="216" t="s">
        <v>821</v>
      </c>
      <c r="D35" s="184">
        <v>92</v>
      </c>
      <c r="E35" s="23">
        <v>4</v>
      </c>
      <c r="F35" s="143">
        <v>464</v>
      </c>
      <c r="G35" s="144">
        <v>27</v>
      </c>
      <c r="I35" s="215">
        <v>9</v>
      </c>
      <c r="J35" s="216" t="s">
        <v>544</v>
      </c>
      <c r="K35" s="216" t="s">
        <v>160</v>
      </c>
      <c r="L35" s="143">
        <v>94</v>
      </c>
      <c r="M35" s="23">
        <v>8</v>
      </c>
      <c r="N35" s="143">
        <v>466</v>
      </c>
      <c r="O35" s="144">
        <v>33</v>
      </c>
    </row>
    <row r="36" spans="1:15" ht="15.75" customHeight="1" x14ac:dyDescent="0.3">
      <c r="A36" s="215">
        <v>1</v>
      </c>
      <c r="B36" s="216" t="s">
        <v>862</v>
      </c>
      <c r="C36" s="216" t="s">
        <v>131</v>
      </c>
      <c r="D36" s="143">
        <v>87</v>
      </c>
      <c r="E36" s="23">
        <v>3</v>
      </c>
      <c r="F36" s="146">
        <v>462</v>
      </c>
      <c r="G36" s="147">
        <v>27</v>
      </c>
      <c r="I36" s="215">
        <v>8</v>
      </c>
      <c r="J36" s="216" t="s">
        <v>863</v>
      </c>
      <c r="K36" s="216" t="s">
        <v>838</v>
      </c>
      <c r="L36" s="143">
        <v>96</v>
      </c>
      <c r="M36" s="23">
        <v>10</v>
      </c>
      <c r="N36" s="143">
        <v>376</v>
      </c>
      <c r="O36" s="144">
        <v>30</v>
      </c>
    </row>
    <row r="37" spans="1:15" ht="15.75" customHeight="1" x14ac:dyDescent="0.3">
      <c r="A37" s="215">
        <v>4</v>
      </c>
      <c r="B37" s="216" t="s">
        <v>864</v>
      </c>
      <c r="C37" s="216" t="s">
        <v>160</v>
      </c>
      <c r="D37" s="143">
        <v>93</v>
      </c>
      <c r="E37" s="23">
        <v>6</v>
      </c>
      <c r="F37" s="143">
        <v>438</v>
      </c>
      <c r="G37" s="144">
        <v>19</v>
      </c>
      <c r="I37" s="215">
        <v>6</v>
      </c>
      <c r="J37" s="216" t="s">
        <v>865</v>
      </c>
      <c r="K37" s="216" t="s">
        <v>207</v>
      </c>
      <c r="L37" s="143">
        <v>92</v>
      </c>
      <c r="M37" s="23">
        <v>4</v>
      </c>
      <c r="N37" s="143">
        <v>464</v>
      </c>
      <c r="O37" s="144">
        <v>28</v>
      </c>
    </row>
    <row r="38" spans="1:15" ht="15.75" customHeight="1" x14ac:dyDescent="0.3">
      <c r="A38" s="215">
        <v>9</v>
      </c>
      <c r="B38" s="216" t="s">
        <v>866</v>
      </c>
      <c r="C38" s="216" t="s">
        <v>25</v>
      </c>
      <c r="D38" s="143" t="s">
        <v>42</v>
      </c>
      <c r="E38" s="23">
        <v>0</v>
      </c>
      <c r="F38" s="143">
        <v>371</v>
      </c>
      <c r="G38" s="144">
        <v>19</v>
      </c>
      <c r="I38" s="215">
        <v>10</v>
      </c>
      <c r="J38" s="216" t="s">
        <v>867</v>
      </c>
      <c r="K38" s="216" t="s">
        <v>106</v>
      </c>
      <c r="L38" s="143">
        <v>93</v>
      </c>
      <c r="M38" s="23">
        <v>7</v>
      </c>
      <c r="N38" s="143">
        <v>457</v>
      </c>
      <c r="O38" s="144">
        <v>22</v>
      </c>
    </row>
    <row r="39" spans="1:15" ht="15.75" customHeight="1" x14ac:dyDescent="0.3">
      <c r="A39" s="217">
        <v>6</v>
      </c>
      <c r="B39" s="218" t="s">
        <v>868</v>
      </c>
      <c r="C39" s="218" t="s">
        <v>869</v>
      </c>
      <c r="D39" s="153" t="s">
        <v>111</v>
      </c>
      <c r="E39" s="34">
        <v>0</v>
      </c>
      <c r="F39" s="153">
        <v>0</v>
      </c>
      <c r="G39" s="154">
        <v>0</v>
      </c>
      <c r="I39" s="215">
        <v>4</v>
      </c>
      <c r="J39" s="216" t="s">
        <v>870</v>
      </c>
      <c r="K39" s="216" t="s">
        <v>624</v>
      </c>
      <c r="L39" s="143">
        <v>93</v>
      </c>
      <c r="M39" s="23">
        <v>7</v>
      </c>
      <c r="N39" s="143">
        <v>452</v>
      </c>
      <c r="O39" s="144">
        <v>20</v>
      </c>
    </row>
    <row r="40" spans="1:15" ht="15.75" customHeight="1" x14ac:dyDescent="0.3">
      <c r="A40" s="10"/>
      <c r="I40" s="217">
        <v>5</v>
      </c>
      <c r="J40" s="218" t="s">
        <v>871</v>
      </c>
      <c r="K40" s="218" t="s">
        <v>814</v>
      </c>
      <c r="L40" s="192" t="s">
        <v>42</v>
      </c>
      <c r="M40" s="34">
        <v>0</v>
      </c>
      <c r="N40" s="153">
        <v>357</v>
      </c>
      <c r="O40" s="154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113</v>
      </c>
      <c r="C42" s="9" t="s">
        <v>872</v>
      </c>
      <c r="D42" s="9"/>
      <c r="E42" s="9" t="s">
        <v>873</v>
      </c>
      <c r="F42" s="8"/>
      <c r="G42" s="8"/>
      <c r="I42" s="1"/>
      <c r="J42" s="8" t="s">
        <v>116</v>
      </c>
      <c r="K42" s="9" t="s">
        <v>874</v>
      </c>
      <c r="L42" s="9"/>
      <c r="M42" s="9" t="s">
        <v>875</v>
      </c>
      <c r="N42" s="8"/>
      <c r="O42" s="8"/>
    </row>
    <row r="43" spans="1:15" ht="15.75" customHeight="1" x14ac:dyDescent="0.3">
      <c r="A43" s="207">
        <v>1</v>
      </c>
      <c r="B43" s="208" t="s">
        <v>10</v>
      </c>
      <c r="C43" s="208" t="s">
        <v>11</v>
      </c>
      <c r="D43" s="212" t="s">
        <v>12</v>
      </c>
      <c r="E43" s="212" t="s">
        <v>13</v>
      </c>
      <c r="F43" s="212" t="s">
        <v>14</v>
      </c>
      <c r="G43" s="213" t="s">
        <v>15</v>
      </c>
      <c r="I43" s="207">
        <v>1</v>
      </c>
      <c r="J43" s="208" t="s">
        <v>10</v>
      </c>
      <c r="K43" s="208" t="s">
        <v>11</v>
      </c>
      <c r="L43" s="212" t="s">
        <v>12</v>
      </c>
      <c r="M43" s="212" t="s">
        <v>13</v>
      </c>
      <c r="N43" s="212" t="s">
        <v>14</v>
      </c>
      <c r="O43" s="213" t="s">
        <v>15</v>
      </c>
    </row>
    <row r="44" spans="1:15" ht="15.75" customHeight="1" x14ac:dyDescent="0.3">
      <c r="A44" s="214">
        <v>1</v>
      </c>
      <c r="B44" s="16" t="s">
        <v>876</v>
      </c>
      <c r="C44" s="16" t="s">
        <v>814</v>
      </c>
      <c r="D44" s="18">
        <v>95</v>
      </c>
      <c r="E44" s="18">
        <v>11</v>
      </c>
      <c r="F44" s="43">
        <v>463</v>
      </c>
      <c r="G44" s="206">
        <v>45</v>
      </c>
      <c r="I44" s="214">
        <v>3</v>
      </c>
      <c r="J44" s="16" t="s">
        <v>877</v>
      </c>
      <c r="K44" s="16" t="s">
        <v>96</v>
      </c>
      <c r="L44" s="18">
        <v>95</v>
      </c>
      <c r="M44" s="18">
        <v>10</v>
      </c>
      <c r="N44" s="18">
        <v>470</v>
      </c>
      <c r="O44" s="138">
        <v>45</v>
      </c>
    </row>
    <row r="45" spans="1:15" ht="15.75" customHeight="1" x14ac:dyDescent="0.3">
      <c r="A45" s="215">
        <v>3</v>
      </c>
      <c r="B45" s="216" t="s">
        <v>878</v>
      </c>
      <c r="C45" s="216" t="s">
        <v>838</v>
      </c>
      <c r="D45" s="143">
        <v>95</v>
      </c>
      <c r="E45" s="23">
        <v>11</v>
      </c>
      <c r="F45" s="143">
        <v>465</v>
      </c>
      <c r="G45" s="144">
        <v>44</v>
      </c>
      <c r="I45" s="215">
        <v>1</v>
      </c>
      <c r="J45" s="216" t="s">
        <v>879</v>
      </c>
      <c r="K45" s="216" t="s">
        <v>624</v>
      </c>
      <c r="L45" s="143">
        <v>92</v>
      </c>
      <c r="M45" s="23">
        <v>6</v>
      </c>
      <c r="N45" s="146">
        <v>465</v>
      </c>
      <c r="O45" s="147">
        <v>38</v>
      </c>
    </row>
    <row r="46" spans="1:15" ht="15.75" customHeight="1" x14ac:dyDescent="0.3">
      <c r="A46" s="215">
        <v>2</v>
      </c>
      <c r="B46" s="216" t="s">
        <v>880</v>
      </c>
      <c r="C46" s="216" t="s">
        <v>726</v>
      </c>
      <c r="D46" s="143">
        <v>92</v>
      </c>
      <c r="E46" s="23">
        <v>6</v>
      </c>
      <c r="F46" s="143">
        <v>462</v>
      </c>
      <c r="G46" s="144">
        <v>38</v>
      </c>
      <c r="I46" s="215">
        <v>5</v>
      </c>
      <c r="J46" s="216" t="s">
        <v>881</v>
      </c>
      <c r="K46" s="216" t="s">
        <v>653</v>
      </c>
      <c r="L46" s="143">
        <v>90</v>
      </c>
      <c r="M46" s="23">
        <v>5</v>
      </c>
      <c r="N46" s="143">
        <v>461</v>
      </c>
      <c r="O46" s="144">
        <v>35</v>
      </c>
    </row>
    <row r="47" spans="1:15" ht="15.75" customHeight="1" x14ac:dyDescent="0.3">
      <c r="A47" s="215">
        <v>4</v>
      </c>
      <c r="B47" s="216" t="s">
        <v>882</v>
      </c>
      <c r="C47" s="216" t="s">
        <v>814</v>
      </c>
      <c r="D47" s="143">
        <v>90</v>
      </c>
      <c r="E47" s="23">
        <v>5</v>
      </c>
      <c r="F47" s="143">
        <v>454</v>
      </c>
      <c r="G47" s="144">
        <v>35</v>
      </c>
      <c r="I47" s="215">
        <v>9</v>
      </c>
      <c r="J47" s="216" t="s">
        <v>742</v>
      </c>
      <c r="K47" s="216" t="s">
        <v>726</v>
      </c>
      <c r="L47" s="143">
        <v>90</v>
      </c>
      <c r="M47" s="23">
        <v>5</v>
      </c>
      <c r="N47" s="143">
        <v>455</v>
      </c>
      <c r="O47" s="144">
        <v>33</v>
      </c>
    </row>
    <row r="48" spans="1:15" ht="15.75" customHeight="1" x14ac:dyDescent="0.3">
      <c r="A48" s="215">
        <v>10</v>
      </c>
      <c r="B48" s="216" t="s">
        <v>883</v>
      </c>
      <c r="C48" s="216" t="s">
        <v>131</v>
      </c>
      <c r="D48" s="143">
        <v>93</v>
      </c>
      <c r="E48" s="23">
        <v>9</v>
      </c>
      <c r="F48" s="143">
        <v>450</v>
      </c>
      <c r="G48" s="144">
        <v>33</v>
      </c>
      <c r="I48" s="215">
        <v>2</v>
      </c>
      <c r="J48" s="216" t="s">
        <v>214</v>
      </c>
      <c r="K48" s="216" t="s">
        <v>39</v>
      </c>
      <c r="L48" s="143">
        <v>93</v>
      </c>
      <c r="M48" s="23">
        <v>8</v>
      </c>
      <c r="N48" s="143">
        <v>456</v>
      </c>
      <c r="O48" s="144">
        <v>32</v>
      </c>
    </row>
    <row r="49" spans="1:15" ht="15.75" customHeight="1" x14ac:dyDescent="0.3">
      <c r="A49" s="215">
        <v>6</v>
      </c>
      <c r="B49" s="216" t="s">
        <v>607</v>
      </c>
      <c r="C49" s="216" t="s">
        <v>884</v>
      </c>
      <c r="D49" s="143">
        <v>89</v>
      </c>
      <c r="E49" s="23">
        <v>4</v>
      </c>
      <c r="F49" s="143">
        <v>453</v>
      </c>
      <c r="G49" s="144">
        <v>32</v>
      </c>
      <c r="I49" s="215">
        <v>6</v>
      </c>
      <c r="J49" s="269" t="s">
        <v>885</v>
      </c>
      <c r="K49" s="216" t="s">
        <v>61</v>
      </c>
      <c r="L49" s="184">
        <v>95</v>
      </c>
      <c r="M49" s="23">
        <v>10</v>
      </c>
      <c r="N49" s="143">
        <v>454</v>
      </c>
      <c r="O49" s="144">
        <v>29</v>
      </c>
    </row>
    <row r="50" spans="1:15" ht="15.75" customHeight="1" x14ac:dyDescent="0.3">
      <c r="A50" s="215">
        <v>11</v>
      </c>
      <c r="B50" s="216" t="s">
        <v>323</v>
      </c>
      <c r="C50" s="216" t="s">
        <v>90</v>
      </c>
      <c r="D50" s="143">
        <v>93</v>
      </c>
      <c r="E50" s="23">
        <v>9</v>
      </c>
      <c r="F50" s="143">
        <v>443</v>
      </c>
      <c r="G50" s="144">
        <v>31</v>
      </c>
      <c r="I50" s="215">
        <v>8</v>
      </c>
      <c r="J50" s="216" t="s">
        <v>886</v>
      </c>
      <c r="K50" s="216" t="s">
        <v>96</v>
      </c>
      <c r="L50" s="143">
        <v>93</v>
      </c>
      <c r="M50" s="23">
        <v>8</v>
      </c>
      <c r="N50" s="143">
        <v>450</v>
      </c>
      <c r="O50" s="144">
        <v>29</v>
      </c>
    </row>
    <row r="51" spans="1:15" ht="15.75" customHeight="1" x14ac:dyDescent="0.3">
      <c r="A51" s="215">
        <v>7</v>
      </c>
      <c r="B51" s="269" t="s">
        <v>887</v>
      </c>
      <c r="C51" s="216" t="s">
        <v>821</v>
      </c>
      <c r="D51" s="184">
        <v>86</v>
      </c>
      <c r="E51" s="23">
        <v>2</v>
      </c>
      <c r="F51" s="143">
        <v>450</v>
      </c>
      <c r="G51" s="144">
        <v>30</v>
      </c>
      <c r="I51" s="215">
        <v>10</v>
      </c>
      <c r="J51" s="216" t="s">
        <v>888</v>
      </c>
      <c r="K51" s="216" t="s">
        <v>821</v>
      </c>
      <c r="L51" s="143" t="s">
        <v>42</v>
      </c>
      <c r="M51" s="23">
        <v>0</v>
      </c>
      <c r="N51" s="143">
        <v>359</v>
      </c>
      <c r="O51" s="144">
        <v>22</v>
      </c>
    </row>
    <row r="52" spans="1:15" ht="15.75" customHeight="1" x14ac:dyDescent="0.3">
      <c r="A52" s="215">
        <v>5</v>
      </c>
      <c r="B52" s="216" t="s">
        <v>889</v>
      </c>
      <c r="C52" s="216" t="s">
        <v>35</v>
      </c>
      <c r="D52" s="143">
        <v>89</v>
      </c>
      <c r="E52" s="23">
        <v>4</v>
      </c>
      <c r="F52" s="143">
        <v>447</v>
      </c>
      <c r="G52" s="144">
        <v>27</v>
      </c>
      <c r="I52" s="215">
        <v>4</v>
      </c>
      <c r="J52" s="216" t="s">
        <v>890</v>
      </c>
      <c r="K52" s="216" t="s">
        <v>129</v>
      </c>
      <c r="L52" s="275">
        <v>0</v>
      </c>
      <c r="M52" s="23">
        <v>0</v>
      </c>
      <c r="N52" s="143">
        <v>358</v>
      </c>
      <c r="O52" s="144">
        <v>18</v>
      </c>
    </row>
    <row r="53" spans="1:15" ht="15.75" customHeight="1" x14ac:dyDescent="0.3">
      <c r="A53" s="215">
        <v>9</v>
      </c>
      <c r="B53" s="269" t="s">
        <v>891</v>
      </c>
      <c r="C53" s="216" t="s">
        <v>821</v>
      </c>
      <c r="D53" s="184">
        <v>93</v>
      </c>
      <c r="E53" s="23">
        <v>9</v>
      </c>
      <c r="F53" s="143">
        <v>360</v>
      </c>
      <c r="G53" s="144">
        <v>25</v>
      </c>
      <c r="I53" s="217">
        <v>7</v>
      </c>
      <c r="J53" s="218" t="s">
        <v>892</v>
      </c>
      <c r="K53" s="218" t="s">
        <v>893</v>
      </c>
      <c r="L53" s="192" t="s">
        <v>42</v>
      </c>
      <c r="M53" s="34">
        <v>0</v>
      </c>
      <c r="N53" s="153">
        <v>0</v>
      </c>
      <c r="O53" s="154">
        <v>0</v>
      </c>
    </row>
    <row r="54" spans="1:15" ht="15.75" customHeight="1" x14ac:dyDescent="0.3">
      <c r="A54" s="217">
        <v>8</v>
      </c>
      <c r="B54" s="218" t="s">
        <v>894</v>
      </c>
      <c r="C54" s="218" t="s">
        <v>838</v>
      </c>
      <c r="D54" s="192" t="s">
        <v>42</v>
      </c>
      <c r="E54" s="34">
        <v>0</v>
      </c>
      <c r="F54" s="153">
        <v>0</v>
      </c>
      <c r="G54" s="154">
        <v>0</v>
      </c>
      <c r="I54" s="10"/>
    </row>
    <row r="55" spans="1:15" ht="15.75" customHeight="1" x14ac:dyDescent="0.3">
      <c r="A55" s="10"/>
      <c r="I55" s="10"/>
      <c r="L55" s="107"/>
    </row>
    <row r="56" spans="1:15" ht="15.75" customHeight="1" x14ac:dyDescent="0.3">
      <c r="A56" s="1"/>
      <c r="B56" s="8" t="s">
        <v>142</v>
      </c>
      <c r="C56" s="9" t="s">
        <v>895</v>
      </c>
      <c r="D56" s="9"/>
      <c r="E56" s="9" t="s">
        <v>896</v>
      </c>
      <c r="F56" s="8"/>
      <c r="G56" s="8"/>
      <c r="I56" s="1"/>
      <c r="J56" s="8" t="s">
        <v>145</v>
      </c>
      <c r="K56" s="9" t="s">
        <v>897</v>
      </c>
      <c r="L56" s="9"/>
      <c r="M56" s="9" t="s">
        <v>898</v>
      </c>
      <c r="N56" s="8"/>
      <c r="O56" s="8"/>
    </row>
    <row r="57" spans="1:15" ht="15.75" customHeight="1" x14ac:dyDescent="0.3">
      <c r="A57" s="207">
        <v>1</v>
      </c>
      <c r="B57" s="208" t="s">
        <v>10</v>
      </c>
      <c r="C57" s="208" t="s">
        <v>11</v>
      </c>
      <c r="D57" s="212" t="s">
        <v>12</v>
      </c>
      <c r="E57" s="212" t="s">
        <v>13</v>
      </c>
      <c r="F57" s="212" t="s">
        <v>14</v>
      </c>
      <c r="G57" s="213" t="s">
        <v>15</v>
      </c>
      <c r="I57" s="207">
        <v>1</v>
      </c>
      <c r="J57" s="208" t="s">
        <v>10</v>
      </c>
      <c r="K57" s="208" t="s">
        <v>11</v>
      </c>
      <c r="L57" s="212" t="s">
        <v>12</v>
      </c>
      <c r="M57" s="212" t="s">
        <v>13</v>
      </c>
      <c r="N57" s="212" t="s">
        <v>14</v>
      </c>
      <c r="O57" s="213" t="s">
        <v>15</v>
      </c>
    </row>
    <row r="58" spans="1:15" ht="15.75" customHeight="1" x14ac:dyDescent="0.3">
      <c r="A58" s="214">
        <v>8</v>
      </c>
      <c r="B58" s="16" t="s">
        <v>731</v>
      </c>
      <c r="C58" s="16" t="s">
        <v>96</v>
      </c>
      <c r="D58" s="18">
        <v>92</v>
      </c>
      <c r="E58" s="18">
        <v>9</v>
      </c>
      <c r="F58" s="18">
        <v>460</v>
      </c>
      <c r="G58" s="138">
        <v>45</v>
      </c>
      <c r="I58" s="214">
        <v>9</v>
      </c>
      <c r="J58" s="16" t="s">
        <v>899</v>
      </c>
      <c r="K58" s="16" t="s">
        <v>101</v>
      </c>
      <c r="L58" s="18">
        <v>91</v>
      </c>
      <c r="M58" s="18">
        <v>7</v>
      </c>
      <c r="N58" s="18">
        <v>460</v>
      </c>
      <c r="O58" s="138">
        <v>43</v>
      </c>
    </row>
    <row r="59" spans="1:15" ht="15.75" customHeight="1" x14ac:dyDescent="0.3">
      <c r="A59" s="215">
        <v>10</v>
      </c>
      <c r="B59" s="216" t="s">
        <v>900</v>
      </c>
      <c r="C59" s="216" t="s">
        <v>901</v>
      </c>
      <c r="D59" s="143">
        <v>91</v>
      </c>
      <c r="E59" s="23">
        <v>8</v>
      </c>
      <c r="F59" s="143">
        <v>452</v>
      </c>
      <c r="G59" s="144">
        <v>37</v>
      </c>
      <c r="I59" s="215">
        <v>6</v>
      </c>
      <c r="J59" s="216" t="s">
        <v>902</v>
      </c>
      <c r="K59" s="216" t="s">
        <v>35</v>
      </c>
      <c r="L59" s="143">
        <v>92</v>
      </c>
      <c r="M59" s="23">
        <v>9</v>
      </c>
      <c r="N59" s="143">
        <v>455</v>
      </c>
      <c r="O59" s="144">
        <v>42</v>
      </c>
    </row>
    <row r="60" spans="1:15" ht="15.75" customHeight="1" x14ac:dyDescent="0.3">
      <c r="A60" s="215">
        <v>7</v>
      </c>
      <c r="B60" s="216" t="s">
        <v>903</v>
      </c>
      <c r="C60" s="216" t="s">
        <v>131</v>
      </c>
      <c r="D60" s="143">
        <v>90</v>
      </c>
      <c r="E60" s="23">
        <v>7</v>
      </c>
      <c r="F60" s="143">
        <v>450</v>
      </c>
      <c r="G60" s="144">
        <v>34</v>
      </c>
      <c r="I60" s="215">
        <v>10</v>
      </c>
      <c r="J60" s="269" t="s">
        <v>904</v>
      </c>
      <c r="K60" s="216" t="s">
        <v>821</v>
      </c>
      <c r="L60" s="143">
        <v>92</v>
      </c>
      <c r="M60" s="23">
        <v>9</v>
      </c>
      <c r="N60" s="143">
        <v>446</v>
      </c>
      <c r="O60" s="144">
        <v>37</v>
      </c>
    </row>
    <row r="61" spans="1:15" ht="15.75" customHeight="1" x14ac:dyDescent="0.3">
      <c r="A61" s="215">
        <v>3</v>
      </c>
      <c r="B61" s="216" t="s">
        <v>905</v>
      </c>
      <c r="C61" s="216" t="s">
        <v>814</v>
      </c>
      <c r="D61" s="143">
        <v>89</v>
      </c>
      <c r="E61" s="23">
        <v>5</v>
      </c>
      <c r="F61" s="143">
        <v>449</v>
      </c>
      <c r="G61" s="144">
        <v>33</v>
      </c>
      <c r="I61" s="215">
        <v>1</v>
      </c>
      <c r="J61" s="216" t="s">
        <v>906</v>
      </c>
      <c r="K61" s="216" t="s">
        <v>838</v>
      </c>
      <c r="L61" s="143">
        <v>95</v>
      </c>
      <c r="M61" s="23">
        <v>10</v>
      </c>
      <c r="N61" s="146">
        <v>366</v>
      </c>
      <c r="O61" s="147">
        <v>32</v>
      </c>
    </row>
    <row r="62" spans="1:15" ht="15.75" customHeight="1" x14ac:dyDescent="0.3">
      <c r="A62" s="215">
        <v>4</v>
      </c>
      <c r="B62" s="216" t="s">
        <v>907</v>
      </c>
      <c r="C62" s="216" t="s">
        <v>901</v>
      </c>
      <c r="D62" s="143">
        <v>93</v>
      </c>
      <c r="E62" s="23">
        <v>10</v>
      </c>
      <c r="F62" s="143">
        <v>444</v>
      </c>
      <c r="G62" s="144">
        <v>31</v>
      </c>
      <c r="I62" s="215">
        <v>2</v>
      </c>
      <c r="J62" s="216" t="s">
        <v>908</v>
      </c>
      <c r="K62" s="216" t="s">
        <v>834</v>
      </c>
      <c r="L62" s="143">
        <v>89</v>
      </c>
      <c r="M62" s="23">
        <v>5</v>
      </c>
      <c r="N62" s="143">
        <v>438</v>
      </c>
      <c r="O62" s="144">
        <v>29</v>
      </c>
    </row>
    <row r="63" spans="1:15" ht="15.75" customHeight="1" x14ac:dyDescent="0.3">
      <c r="A63" s="215">
        <v>6</v>
      </c>
      <c r="B63" s="216" t="s">
        <v>909</v>
      </c>
      <c r="C63" s="216" t="s">
        <v>129</v>
      </c>
      <c r="D63" s="143">
        <v>84</v>
      </c>
      <c r="E63" s="23">
        <v>3</v>
      </c>
      <c r="F63" s="143">
        <v>432</v>
      </c>
      <c r="G63" s="144">
        <v>29</v>
      </c>
      <c r="I63" s="215">
        <v>8</v>
      </c>
      <c r="J63" s="216" t="s">
        <v>910</v>
      </c>
      <c r="K63" s="216" t="s">
        <v>819</v>
      </c>
      <c r="L63" s="143">
        <v>89</v>
      </c>
      <c r="M63" s="23">
        <v>5</v>
      </c>
      <c r="N63" s="143">
        <v>437</v>
      </c>
      <c r="O63" s="144">
        <v>29</v>
      </c>
    </row>
    <row r="64" spans="1:15" ht="15.75" customHeight="1" x14ac:dyDescent="0.3">
      <c r="A64" s="215">
        <v>9</v>
      </c>
      <c r="B64" s="216" t="s">
        <v>646</v>
      </c>
      <c r="C64" s="216" t="s">
        <v>96</v>
      </c>
      <c r="D64" s="143">
        <v>90</v>
      </c>
      <c r="E64" s="23">
        <v>7</v>
      </c>
      <c r="F64" s="143">
        <v>444</v>
      </c>
      <c r="G64" s="144">
        <v>28</v>
      </c>
      <c r="I64" s="215">
        <v>4</v>
      </c>
      <c r="J64" s="216" t="s">
        <v>232</v>
      </c>
      <c r="K64" s="216" t="s">
        <v>106</v>
      </c>
      <c r="L64" s="143">
        <v>90</v>
      </c>
      <c r="M64" s="23">
        <v>6</v>
      </c>
      <c r="N64" s="143">
        <v>355</v>
      </c>
      <c r="O64" s="144">
        <v>28</v>
      </c>
    </row>
    <row r="65" spans="1:15" ht="15.75" customHeight="1" x14ac:dyDescent="0.3">
      <c r="A65" s="215">
        <v>5</v>
      </c>
      <c r="B65" s="216" t="s">
        <v>911</v>
      </c>
      <c r="C65" s="216" t="s">
        <v>814</v>
      </c>
      <c r="D65" s="143">
        <v>82</v>
      </c>
      <c r="E65" s="23">
        <v>1</v>
      </c>
      <c r="F65" s="143">
        <v>430</v>
      </c>
      <c r="G65" s="144">
        <v>24</v>
      </c>
      <c r="I65" s="215">
        <v>3</v>
      </c>
      <c r="J65" s="216" t="s">
        <v>154</v>
      </c>
      <c r="K65" s="216" t="s">
        <v>106</v>
      </c>
      <c r="L65" s="143">
        <v>82</v>
      </c>
      <c r="M65" s="23">
        <v>3</v>
      </c>
      <c r="N65" s="143">
        <v>337</v>
      </c>
      <c r="O65" s="144">
        <v>18</v>
      </c>
    </row>
    <row r="66" spans="1:15" ht="15.75" customHeight="1" x14ac:dyDescent="0.3">
      <c r="A66" s="215">
        <v>2</v>
      </c>
      <c r="B66" s="269" t="s">
        <v>912</v>
      </c>
      <c r="C66" s="216" t="s">
        <v>821</v>
      </c>
      <c r="D66" s="184">
        <v>89</v>
      </c>
      <c r="E66" s="23">
        <v>5</v>
      </c>
      <c r="F66" s="143">
        <v>429</v>
      </c>
      <c r="G66" s="144">
        <v>20</v>
      </c>
      <c r="I66" s="215">
        <v>5</v>
      </c>
      <c r="J66" s="216" t="s">
        <v>913</v>
      </c>
      <c r="K66" s="216" t="s">
        <v>96</v>
      </c>
      <c r="L66" s="184" t="s">
        <v>42</v>
      </c>
      <c r="M66" s="23">
        <v>0</v>
      </c>
      <c r="N66" s="143">
        <v>0</v>
      </c>
      <c r="O66" s="144">
        <v>0</v>
      </c>
    </row>
    <row r="67" spans="1:15" ht="15.75" customHeight="1" x14ac:dyDescent="0.3">
      <c r="A67" s="217">
        <v>1</v>
      </c>
      <c r="B67" s="218" t="s">
        <v>914</v>
      </c>
      <c r="C67" s="218" t="s">
        <v>838</v>
      </c>
      <c r="D67" s="153">
        <v>84</v>
      </c>
      <c r="E67" s="34">
        <v>3</v>
      </c>
      <c r="F67" s="155">
        <v>413</v>
      </c>
      <c r="G67" s="156">
        <v>10</v>
      </c>
      <c r="I67" s="217">
        <v>7</v>
      </c>
      <c r="J67" s="218" t="s">
        <v>915</v>
      </c>
      <c r="K67" s="218" t="s">
        <v>160</v>
      </c>
      <c r="L67" s="192" t="s">
        <v>42</v>
      </c>
      <c r="M67" s="34">
        <v>0</v>
      </c>
      <c r="N67" s="153">
        <v>0</v>
      </c>
      <c r="O67" s="154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373</v>
      </c>
      <c r="F69" s="45" t="s">
        <v>170</v>
      </c>
      <c r="I69" s="10"/>
    </row>
    <row r="70" spans="1:15" ht="15.75" customHeight="1" x14ac:dyDescent="0.3">
      <c r="A70" s="10"/>
      <c r="B70" s="10" t="s">
        <v>171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29245171-ED2D-49F5-A909-596208356A8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F719-0F48-4B45-8561-7D54E8A7486E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4" t="s">
        <v>1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278</v>
      </c>
      <c r="B4" s="67"/>
      <c r="C4" s="68">
        <v>539</v>
      </c>
      <c r="D4" s="67"/>
      <c r="E4" s="69" t="s">
        <v>15</v>
      </c>
      <c r="F4" s="70">
        <f>SUM(F5:F7)</f>
        <v>540</v>
      </c>
      <c r="G4" s="71" t="s">
        <v>279</v>
      </c>
      <c r="H4" s="66" t="s">
        <v>280</v>
      </c>
      <c r="I4" s="67"/>
      <c r="J4" s="68">
        <v>527</v>
      </c>
      <c r="K4" s="72"/>
      <c r="L4" s="69" t="s">
        <v>15</v>
      </c>
      <c r="M4" s="70">
        <f>SUM(M5:M7)</f>
        <v>526</v>
      </c>
      <c r="N4"/>
    </row>
    <row r="5" spans="1:25" ht="15.75" customHeight="1" x14ac:dyDescent="0.3">
      <c r="A5" s="73" t="s">
        <v>36</v>
      </c>
      <c r="B5" s="74">
        <v>45</v>
      </c>
      <c r="C5" s="74">
        <v>45</v>
      </c>
      <c r="D5" s="74">
        <v>45</v>
      </c>
      <c r="E5" s="74">
        <v>49</v>
      </c>
      <c r="F5" s="75">
        <f>SUM(B5:E5)</f>
        <v>184</v>
      </c>
      <c r="G5"/>
      <c r="H5" s="73" t="s">
        <v>132</v>
      </c>
      <c r="I5" s="74">
        <v>43</v>
      </c>
      <c r="J5" s="74">
        <v>40</v>
      </c>
      <c r="K5" s="74">
        <v>38</v>
      </c>
      <c r="L5" s="74">
        <v>41</v>
      </c>
      <c r="M5" s="75">
        <f>SUM(I5:L5)</f>
        <v>162</v>
      </c>
      <c r="N5"/>
    </row>
    <row r="6" spans="1:25" ht="15.75" customHeight="1" x14ac:dyDescent="0.3">
      <c r="A6" s="76" t="s">
        <v>88</v>
      </c>
      <c r="B6" s="22">
        <v>42</v>
      </c>
      <c r="C6" s="22">
        <v>44</v>
      </c>
      <c r="D6" s="22">
        <v>48</v>
      </c>
      <c r="E6" s="22">
        <v>44</v>
      </c>
      <c r="F6" s="25">
        <f>SUM(B6:E6)</f>
        <v>178</v>
      </c>
      <c r="G6"/>
      <c r="H6" s="76" t="s">
        <v>16</v>
      </c>
      <c r="I6" s="22">
        <v>47</v>
      </c>
      <c r="J6" s="22">
        <v>50</v>
      </c>
      <c r="K6" s="22">
        <v>46</v>
      </c>
      <c r="L6" s="22">
        <v>47</v>
      </c>
      <c r="M6" s="25">
        <f>SUM(I6:L6)</f>
        <v>190</v>
      </c>
      <c r="N6"/>
    </row>
    <row r="7" spans="1:25" ht="15.75" customHeight="1" x14ac:dyDescent="0.3">
      <c r="A7" s="77" t="s">
        <v>46</v>
      </c>
      <c r="B7" s="33">
        <v>43</v>
      </c>
      <c r="C7" s="33">
        <v>45</v>
      </c>
      <c r="D7" s="33">
        <v>43</v>
      </c>
      <c r="E7" s="33">
        <v>47</v>
      </c>
      <c r="F7" s="36">
        <f>SUM(B7:E7)</f>
        <v>178</v>
      </c>
      <c r="G7"/>
      <c r="H7" s="77" t="s">
        <v>119</v>
      </c>
      <c r="I7" s="33">
        <v>45</v>
      </c>
      <c r="J7" s="33">
        <v>46</v>
      </c>
      <c r="K7" s="33">
        <v>42</v>
      </c>
      <c r="L7" s="33">
        <v>41</v>
      </c>
      <c r="M7" s="36">
        <f>SUM(I7:L7)</f>
        <v>174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8"/>
    </row>
    <row r="9" spans="1:25" ht="15.75" customHeight="1" x14ac:dyDescent="0.3">
      <c r="A9" s="66" t="s">
        <v>281</v>
      </c>
      <c r="B9" s="67"/>
      <c r="C9" s="68">
        <v>536</v>
      </c>
      <c r="D9" s="67"/>
      <c r="E9" s="69" t="s">
        <v>15</v>
      </c>
      <c r="F9" s="70">
        <f>SUM(F10:F12)</f>
        <v>338</v>
      </c>
      <c r="G9" s="71" t="s">
        <v>279</v>
      </c>
      <c r="H9" s="66" t="s">
        <v>282</v>
      </c>
      <c r="I9" s="67"/>
      <c r="J9" s="68">
        <v>525</v>
      </c>
      <c r="K9" s="67"/>
      <c r="L9" s="69" t="s">
        <v>15</v>
      </c>
      <c r="M9" s="70">
        <f>SUM(M10:M12)</f>
        <v>521</v>
      </c>
      <c r="N9"/>
    </row>
    <row r="10" spans="1:25" ht="15.75" customHeight="1" x14ac:dyDescent="0.3">
      <c r="A10" s="73" t="s">
        <v>38</v>
      </c>
      <c r="B10" s="74">
        <v>35</v>
      </c>
      <c r="C10" s="74">
        <v>40</v>
      </c>
      <c r="D10" s="74">
        <v>42</v>
      </c>
      <c r="E10" s="74">
        <v>44</v>
      </c>
      <c r="F10" s="75">
        <f>SUM(B10:E10)</f>
        <v>161</v>
      </c>
      <c r="G10"/>
      <c r="H10" s="73" t="s">
        <v>108</v>
      </c>
      <c r="I10" s="74">
        <v>36</v>
      </c>
      <c r="J10" s="74">
        <v>42</v>
      </c>
      <c r="K10" s="74">
        <v>45</v>
      </c>
      <c r="L10" s="74">
        <v>44</v>
      </c>
      <c r="M10" s="75">
        <f>SUM(I10:L10)</f>
        <v>167</v>
      </c>
      <c r="N10"/>
    </row>
    <row r="11" spans="1:25" ht="15.75" customHeight="1" x14ac:dyDescent="0.3">
      <c r="A11" s="76" t="s">
        <v>75</v>
      </c>
      <c r="B11" s="22">
        <v>42</v>
      </c>
      <c r="C11" s="22">
        <v>43</v>
      </c>
      <c r="D11" s="22">
        <v>45</v>
      </c>
      <c r="E11" s="22">
        <v>47</v>
      </c>
      <c r="F11" s="25">
        <f>SUM(B11:E11)</f>
        <v>177</v>
      </c>
      <c r="G11"/>
      <c r="H11" s="76" t="s">
        <v>59</v>
      </c>
      <c r="I11" s="22">
        <v>48</v>
      </c>
      <c r="J11" s="22">
        <v>47</v>
      </c>
      <c r="K11" s="22">
        <v>42</v>
      </c>
      <c r="L11" s="22">
        <v>43</v>
      </c>
      <c r="M11" s="25">
        <f>SUM(I11:L11)</f>
        <v>180</v>
      </c>
      <c r="N11"/>
    </row>
    <row r="12" spans="1:25" ht="15.75" customHeight="1" x14ac:dyDescent="0.3">
      <c r="A12" s="77" t="s">
        <v>41</v>
      </c>
      <c r="B12" s="33" t="s">
        <v>42</v>
      </c>
      <c r="C12" s="33"/>
      <c r="D12" s="33"/>
      <c r="E12" s="33"/>
      <c r="F12" s="36">
        <f>SUM(B12:E12)</f>
        <v>0</v>
      </c>
      <c r="G12"/>
      <c r="H12" s="79" t="s">
        <v>34</v>
      </c>
      <c r="I12" s="33">
        <v>42</v>
      </c>
      <c r="J12" s="33">
        <v>46</v>
      </c>
      <c r="K12" s="33">
        <v>44</v>
      </c>
      <c r="L12" s="33">
        <v>42</v>
      </c>
      <c r="M12" s="36">
        <f>SUM(I12:L12)</f>
        <v>174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283</v>
      </c>
      <c r="B14" s="67"/>
      <c r="C14" s="68">
        <v>527</v>
      </c>
      <c r="D14" s="67"/>
      <c r="E14" s="69" t="s">
        <v>15</v>
      </c>
      <c r="F14" s="70">
        <f>SUM(F15:F17)</f>
        <v>513</v>
      </c>
      <c r="G14" s="71" t="s">
        <v>279</v>
      </c>
      <c r="H14" s="10" t="s">
        <v>284</v>
      </c>
      <c r="N14"/>
    </row>
    <row r="15" spans="1:25" ht="15.75" customHeight="1" x14ac:dyDescent="0.3">
      <c r="A15" s="73" t="s">
        <v>107</v>
      </c>
      <c r="B15" s="74">
        <v>43</v>
      </c>
      <c r="C15" s="74">
        <v>36</v>
      </c>
      <c r="D15" s="74">
        <v>38</v>
      </c>
      <c r="E15" s="74">
        <v>41</v>
      </c>
      <c r="F15" s="75">
        <f>SUM(B15:E15)</f>
        <v>158</v>
      </c>
      <c r="G15"/>
      <c r="N15"/>
    </row>
    <row r="16" spans="1:25" ht="15.75" customHeight="1" x14ac:dyDescent="0.3">
      <c r="A16" s="76" t="s">
        <v>22</v>
      </c>
      <c r="B16" s="22">
        <v>47</v>
      </c>
      <c r="C16" s="22">
        <v>42</v>
      </c>
      <c r="D16" s="22">
        <v>43</v>
      </c>
      <c r="E16" s="22">
        <v>49</v>
      </c>
      <c r="F16" s="25">
        <f>SUM(B16:E16)</f>
        <v>181</v>
      </c>
      <c r="G16"/>
      <c r="N16"/>
    </row>
    <row r="17" spans="1:20" ht="15.75" customHeight="1" x14ac:dyDescent="0.3">
      <c r="A17" s="77" t="s">
        <v>78</v>
      </c>
      <c r="B17" s="33">
        <v>42</v>
      </c>
      <c r="C17" s="33">
        <v>45</v>
      </c>
      <c r="D17" s="33">
        <v>46</v>
      </c>
      <c r="E17" s="33">
        <v>41</v>
      </c>
      <c r="F17" s="36">
        <f>SUM(B17:E17)</f>
        <v>174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0" t="s">
        <v>4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290</v>
      </c>
      <c r="H20" s="81" t="s">
        <v>278</v>
      </c>
      <c r="I20" s="82">
        <v>5</v>
      </c>
      <c r="J20" s="82">
        <v>5</v>
      </c>
      <c r="K20" s="82"/>
      <c r="L20" s="82"/>
      <c r="M20" s="82">
        <v>2705</v>
      </c>
      <c r="N20" s="83">
        <v>10</v>
      </c>
    </row>
    <row r="21" spans="1:20" ht="15.75" customHeight="1" x14ac:dyDescent="0.3">
      <c r="B21" s="84" t="s">
        <v>291</v>
      </c>
      <c r="H21" s="76" t="s">
        <v>283</v>
      </c>
      <c r="I21" s="24">
        <v>5</v>
      </c>
      <c r="J21" s="24">
        <v>4</v>
      </c>
      <c r="K21" s="24"/>
      <c r="L21" s="24">
        <v>1</v>
      </c>
      <c r="M21" s="24">
        <v>2621</v>
      </c>
      <c r="N21" s="25">
        <v>8</v>
      </c>
    </row>
    <row r="22" spans="1:20" ht="15.75" customHeight="1" x14ac:dyDescent="0.3">
      <c r="B22" s="9" t="s">
        <v>292</v>
      </c>
      <c r="H22" s="76" t="s">
        <v>280</v>
      </c>
      <c r="I22" s="24">
        <v>5</v>
      </c>
      <c r="J22" s="24">
        <v>2</v>
      </c>
      <c r="K22" s="24"/>
      <c r="L22" s="24">
        <v>3</v>
      </c>
      <c r="M22" s="24">
        <v>2625</v>
      </c>
      <c r="N22" s="25">
        <v>4</v>
      </c>
    </row>
    <row r="23" spans="1:20" ht="15.75" customHeight="1" x14ac:dyDescent="0.3">
      <c r="H23" s="76" t="s">
        <v>282</v>
      </c>
      <c r="I23" s="24">
        <v>5</v>
      </c>
      <c r="J23" s="24">
        <v>2</v>
      </c>
      <c r="K23" s="24"/>
      <c r="L23" s="24">
        <v>3</v>
      </c>
      <c r="M23" s="24">
        <v>2584</v>
      </c>
      <c r="N23" s="25">
        <v>4</v>
      </c>
    </row>
    <row r="24" spans="1:20" ht="15.75" customHeight="1" x14ac:dyDescent="0.3">
      <c r="H24" s="76" t="s">
        <v>281</v>
      </c>
      <c r="I24" s="24">
        <v>5</v>
      </c>
      <c r="J24" s="24">
        <v>2</v>
      </c>
      <c r="K24" s="24"/>
      <c r="L24" s="24">
        <v>3</v>
      </c>
      <c r="M24" s="24">
        <v>2264</v>
      </c>
      <c r="N24" s="25">
        <v>4</v>
      </c>
    </row>
    <row r="25" spans="1:20" ht="15.75" customHeight="1" x14ac:dyDescent="0.3">
      <c r="H25" s="77" t="s">
        <v>284</v>
      </c>
      <c r="I25" s="35"/>
      <c r="J25" s="35"/>
      <c r="K25" s="35"/>
      <c r="L25" s="35"/>
      <c r="M25" s="35"/>
      <c r="N25" s="36"/>
    </row>
    <row r="26" spans="1:20" ht="15.75" customHeight="1" x14ac:dyDescent="0.3">
      <c r="H26" s="85"/>
    </row>
    <row r="27" spans="1:20" ht="15.75" customHeight="1" x14ac:dyDescent="0.3">
      <c r="A27" s="86"/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86"/>
      <c r="M27" s="86"/>
      <c r="N27" s="86"/>
      <c r="P27" s="8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293</v>
      </c>
      <c r="B30" s="67"/>
      <c r="C30" s="68">
        <v>500</v>
      </c>
      <c r="D30" s="67"/>
      <c r="E30" s="69" t="s">
        <v>15</v>
      </c>
      <c r="F30" s="70">
        <f>SUM(F31:F33)</f>
        <v>499</v>
      </c>
      <c r="G30" s="71" t="s">
        <v>279</v>
      </c>
      <c r="H30" s="66" t="s">
        <v>294</v>
      </c>
      <c r="I30" s="67"/>
      <c r="J30" s="68">
        <v>501</v>
      </c>
      <c r="K30" s="67"/>
      <c r="L30" s="69" t="s">
        <v>15</v>
      </c>
      <c r="M30" s="70">
        <f>SUM(M31:M33)</f>
        <v>523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73" t="s">
        <v>154</v>
      </c>
      <c r="B31" s="74">
        <v>43</v>
      </c>
      <c r="C31" s="74">
        <v>37</v>
      </c>
      <c r="D31" s="74">
        <v>43</v>
      </c>
      <c r="E31" s="74">
        <v>43</v>
      </c>
      <c r="F31" s="75">
        <f>SUM(B31:E31)</f>
        <v>166</v>
      </c>
      <c r="G31"/>
      <c r="H31" s="73" t="s">
        <v>181</v>
      </c>
      <c r="I31" s="74">
        <v>38</v>
      </c>
      <c r="J31" s="74">
        <v>44</v>
      </c>
      <c r="K31" s="74">
        <v>40</v>
      </c>
      <c r="L31" s="74">
        <v>44</v>
      </c>
      <c r="M31" s="75">
        <f>SUM(I31:L31)</f>
        <v>166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76" t="s">
        <v>152</v>
      </c>
      <c r="B32" s="22">
        <v>36</v>
      </c>
      <c r="C32" s="22">
        <v>45</v>
      </c>
      <c r="D32" s="22">
        <v>43</v>
      </c>
      <c r="E32" s="22">
        <v>42</v>
      </c>
      <c r="F32" s="25">
        <f>SUM(B32:E32)</f>
        <v>166</v>
      </c>
      <c r="G32"/>
      <c r="H32" s="76" t="s">
        <v>153</v>
      </c>
      <c r="I32" s="22">
        <v>43</v>
      </c>
      <c r="J32" s="22">
        <v>43</v>
      </c>
      <c r="K32" s="22">
        <v>42</v>
      </c>
      <c r="L32" s="22">
        <v>43</v>
      </c>
      <c r="M32" s="25">
        <f>SUM(I32:L32)</f>
        <v>171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77" t="s">
        <v>105</v>
      </c>
      <c r="B33" s="33">
        <v>45</v>
      </c>
      <c r="C33" s="33">
        <v>39</v>
      </c>
      <c r="D33" s="33">
        <v>43</v>
      </c>
      <c r="E33" s="59">
        <v>40</v>
      </c>
      <c r="F33" s="36">
        <f>SUM(B33:E33)</f>
        <v>167</v>
      </c>
      <c r="G33"/>
      <c r="H33" s="77" t="s">
        <v>57</v>
      </c>
      <c r="I33" s="33">
        <v>45</v>
      </c>
      <c r="J33" s="33">
        <v>47</v>
      </c>
      <c r="K33" s="33">
        <v>49</v>
      </c>
      <c r="L33" s="33">
        <v>45</v>
      </c>
      <c r="M33" s="36">
        <f>SUM(I33:L33)</f>
        <v>186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295</v>
      </c>
      <c r="B35" s="67"/>
      <c r="C35" s="68">
        <v>503</v>
      </c>
      <c r="D35" s="67"/>
      <c r="E35" s="69" t="s">
        <v>15</v>
      </c>
      <c r="F35" s="70">
        <f>SUM(F36:F38)</f>
        <v>483</v>
      </c>
      <c r="G35" s="71" t="s">
        <v>279</v>
      </c>
      <c r="H35" s="66" t="s">
        <v>296</v>
      </c>
      <c r="I35" s="67"/>
      <c r="J35" s="68">
        <v>520</v>
      </c>
      <c r="K35" s="67"/>
      <c r="L35" s="69" t="s">
        <v>15</v>
      </c>
      <c r="M35" s="70">
        <f>SUM(M36:M38)</f>
        <v>521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73" t="s">
        <v>150</v>
      </c>
      <c r="B36" s="74">
        <v>42</v>
      </c>
      <c r="C36" s="74">
        <v>41</v>
      </c>
      <c r="D36" s="74">
        <v>39</v>
      </c>
      <c r="E36" s="74">
        <v>37</v>
      </c>
      <c r="F36" s="75">
        <f>SUM(B36:E36)</f>
        <v>159</v>
      </c>
      <c r="G36"/>
      <c r="H36" s="73" t="s">
        <v>60</v>
      </c>
      <c r="I36" s="74">
        <v>42</v>
      </c>
      <c r="J36" s="74">
        <v>46</v>
      </c>
      <c r="K36" s="74">
        <v>45</v>
      </c>
      <c r="L36" s="74">
        <v>45</v>
      </c>
      <c r="M36" s="75">
        <f>SUM(I36:L36)</f>
        <v>178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76" t="s">
        <v>103</v>
      </c>
      <c r="B37" s="22">
        <v>41</v>
      </c>
      <c r="C37" s="22">
        <v>38</v>
      </c>
      <c r="D37" s="22">
        <v>39</v>
      </c>
      <c r="E37" s="22">
        <v>36</v>
      </c>
      <c r="F37" s="25">
        <f>SUM(B37:E37)</f>
        <v>154</v>
      </c>
      <c r="G37"/>
      <c r="H37" s="76" t="s">
        <v>124</v>
      </c>
      <c r="I37" s="22">
        <v>41</v>
      </c>
      <c r="J37" s="22">
        <v>41</v>
      </c>
      <c r="K37" s="22">
        <v>47</v>
      </c>
      <c r="L37" s="22">
        <v>36</v>
      </c>
      <c r="M37" s="25">
        <f>SUM(I37:L37)</f>
        <v>165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77" t="s">
        <v>125</v>
      </c>
      <c r="B38" s="33">
        <v>38</v>
      </c>
      <c r="C38" s="33">
        <v>45</v>
      </c>
      <c r="D38" s="33">
        <v>43</v>
      </c>
      <c r="E38" s="33">
        <v>44</v>
      </c>
      <c r="F38" s="36">
        <f>SUM(B38:E38)</f>
        <v>170</v>
      </c>
      <c r="G38"/>
      <c r="H38" s="77" t="s">
        <v>69</v>
      </c>
      <c r="I38" s="33">
        <v>44</v>
      </c>
      <c r="J38" s="33">
        <v>45</v>
      </c>
      <c r="K38" s="33">
        <v>44</v>
      </c>
      <c r="L38" s="33">
        <v>45</v>
      </c>
      <c r="M38" s="36">
        <f>SUM(I38:L38)</f>
        <v>178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297</v>
      </c>
      <c r="B40" s="67"/>
      <c r="C40" s="68">
        <v>516</v>
      </c>
      <c r="D40" s="67"/>
      <c r="E40" s="69" t="s">
        <v>15</v>
      </c>
      <c r="F40" s="70">
        <f>SUM(F41:F43)</f>
        <v>509</v>
      </c>
      <c r="G40" s="71" t="s">
        <v>279</v>
      </c>
      <c r="H40" s="48" t="s">
        <v>284</v>
      </c>
      <c r="I40" s="48"/>
      <c r="J40" s="48"/>
      <c r="K40" s="48"/>
      <c r="L40" s="48"/>
      <c r="M40" s="48"/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73" t="s">
        <v>123</v>
      </c>
      <c r="B41" s="74">
        <v>46</v>
      </c>
      <c r="C41" s="74">
        <v>40</v>
      </c>
      <c r="D41" s="74">
        <v>39</v>
      </c>
      <c r="E41" s="74">
        <v>42</v>
      </c>
      <c r="F41" s="75">
        <f>SUM(B41:E41)</f>
        <v>167</v>
      </c>
      <c r="G41"/>
      <c r="H41" s="48"/>
      <c r="I41" s="48"/>
      <c r="J41" s="48"/>
      <c r="K41" s="48"/>
      <c r="L41" s="48"/>
      <c r="M41" s="48"/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76" t="s">
        <v>64</v>
      </c>
      <c r="B42" s="22">
        <v>42</v>
      </c>
      <c r="C42" s="22">
        <v>44</v>
      </c>
      <c r="D42" s="22">
        <v>40</v>
      </c>
      <c r="E42" s="22">
        <v>44</v>
      </c>
      <c r="F42" s="25">
        <f>SUM(B42:E42)</f>
        <v>170</v>
      </c>
      <c r="G42"/>
      <c r="H42" s="48"/>
      <c r="I42" s="48"/>
      <c r="J42" s="48"/>
      <c r="K42" s="48"/>
      <c r="L42" s="48"/>
      <c r="M42" s="48"/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77" t="s">
        <v>93</v>
      </c>
      <c r="B43" s="33">
        <v>46</v>
      </c>
      <c r="C43" s="33">
        <v>43</v>
      </c>
      <c r="D43" s="33">
        <v>44</v>
      </c>
      <c r="E43" s="33">
        <v>39</v>
      </c>
      <c r="F43" s="36">
        <f>SUM(B43:E43)</f>
        <v>172</v>
      </c>
      <c r="G43"/>
      <c r="H43" s="48"/>
      <c r="I43" s="48"/>
      <c r="J43" s="48"/>
      <c r="K43" s="48"/>
      <c r="L43" s="48"/>
      <c r="M43" s="48"/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80" t="s">
        <v>7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298</v>
      </c>
      <c r="H46" s="89" t="s">
        <v>296</v>
      </c>
      <c r="I46" s="74">
        <v>5</v>
      </c>
      <c r="J46" s="74">
        <v>5</v>
      </c>
      <c r="K46" s="74"/>
      <c r="L46" s="74"/>
      <c r="M46" s="74">
        <v>2631</v>
      </c>
      <c r="N46" s="90">
        <v>10</v>
      </c>
      <c r="O46" s="48"/>
      <c r="P46" s="48"/>
    </row>
    <row r="47" spans="1:20" ht="15.75" customHeight="1" x14ac:dyDescent="0.3">
      <c r="B47" s="91" t="s">
        <v>299</v>
      </c>
      <c r="H47" s="92" t="s">
        <v>297</v>
      </c>
      <c r="I47" s="22">
        <v>5</v>
      </c>
      <c r="J47" s="22">
        <v>4</v>
      </c>
      <c r="K47" s="22"/>
      <c r="L47" s="22">
        <v>1</v>
      </c>
      <c r="M47" s="22">
        <v>2588</v>
      </c>
      <c r="N47" s="53">
        <v>8</v>
      </c>
      <c r="O47" s="48"/>
      <c r="P47" s="48"/>
    </row>
    <row r="48" spans="1:20" ht="15.75" customHeight="1" x14ac:dyDescent="0.3">
      <c r="B48" s="9" t="s">
        <v>292</v>
      </c>
      <c r="H48" s="92" t="s">
        <v>294</v>
      </c>
      <c r="I48" s="22">
        <v>5</v>
      </c>
      <c r="J48" s="22">
        <v>3</v>
      </c>
      <c r="K48" s="22"/>
      <c r="L48" s="22">
        <v>2</v>
      </c>
      <c r="M48" s="22">
        <v>2546</v>
      </c>
      <c r="N48" s="53">
        <v>6</v>
      </c>
      <c r="O48" s="48"/>
      <c r="P48" s="48"/>
    </row>
    <row r="49" spans="1:16" ht="15.75" customHeight="1" x14ac:dyDescent="0.3">
      <c r="H49" s="92" t="s">
        <v>295</v>
      </c>
      <c r="I49" s="22">
        <v>5</v>
      </c>
      <c r="J49" s="22">
        <v>2</v>
      </c>
      <c r="K49" s="22"/>
      <c r="L49" s="22">
        <v>3</v>
      </c>
      <c r="M49" s="22">
        <v>2513</v>
      </c>
      <c r="N49" s="53">
        <v>4</v>
      </c>
      <c r="O49" s="48"/>
      <c r="P49" s="48"/>
    </row>
    <row r="50" spans="1:16" ht="15.75" customHeight="1" x14ac:dyDescent="0.3">
      <c r="H50" s="92" t="s">
        <v>293</v>
      </c>
      <c r="I50" s="22">
        <v>5</v>
      </c>
      <c r="J50" s="22">
        <v>1</v>
      </c>
      <c r="K50" s="22"/>
      <c r="L50" s="22">
        <v>4</v>
      </c>
      <c r="M50" s="22">
        <v>2442</v>
      </c>
      <c r="N50" s="53">
        <v>2</v>
      </c>
      <c r="O50" s="48"/>
      <c r="P50" s="48"/>
    </row>
    <row r="51" spans="1:16" ht="15.75" customHeight="1" x14ac:dyDescent="0.3">
      <c r="H51" s="93" t="s">
        <v>284</v>
      </c>
      <c r="I51" s="33"/>
      <c r="J51" s="33"/>
      <c r="K51" s="33"/>
      <c r="L51" s="33"/>
      <c r="M51" s="33"/>
      <c r="N51" s="57"/>
      <c r="O51" s="48"/>
      <c r="P51" s="48"/>
    </row>
    <row r="52" spans="1:16" ht="15.75" customHeight="1" x14ac:dyDescent="0.3"/>
    <row r="53" spans="1:16" ht="15.75" customHeight="1" x14ac:dyDescent="0.3">
      <c r="A53" s="10" t="s">
        <v>169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9C3E8A66-9DD4-47D3-BC9B-9A05BC52F06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4138-FBDF-4CF6-8319-B65B35FC365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801</v>
      </c>
      <c r="C1" s="2"/>
      <c r="D1" s="3"/>
      <c r="E1" s="3"/>
      <c r="F1" s="3"/>
      <c r="G1" s="3"/>
      <c r="H1" s="3"/>
      <c r="I1" s="4" t="s">
        <v>802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/>
      <c r="D2" s="46"/>
      <c r="E2" s="46"/>
      <c r="F2" s="46"/>
      <c r="G2" s="46"/>
      <c r="H2" s="46"/>
      <c r="I2" s="46"/>
      <c r="J2" s="47" t="s">
        <v>3</v>
      </c>
      <c r="K2" s="47"/>
      <c r="L2" s="47"/>
      <c r="M2" s="47"/>
      <c r="N2" s="47"/>
      <c r="O2" s="47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172</v>
      </c>
      <c r="C3" s="9" t="s">
        <v>916</v>
      </c>
      <c r="D3" s="9"/>
      <c r="E3" s="9" t="s">
        <v>917</v>
      </c>
      <c r="F3" s="8"/>
      <c r="G3" s="8"/>
      <c r="H3" s="48"/>
      <c r="I3" s="1"/>
      <c r="J3" s="8" t="s">
        <v>175</v>
      </c>
      <c r="K3" s="9" t="s">
        <v>918</v>
      </c>
      <c r="L3" s="9"/>
      <c r="M3" s="9" t="s">
        <v>919</v>
      </c>
      <c r="N3" s="8"/>
      <c r="O3" s="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1</v>
      </c>
      <c r="B4" s="208" t="s">
        <v>10</v>
      </c>
      <c r="C4" s="208" t="s">
        <v>11</v>
      </c>
      <c r="D4" s="212" t="s">
        <v>12</v>
      </c>
      <c r="E4" s="212" t="s">
        <v>13</v>
      </c>
      <c r="F4" s="212" t="s">
        <v>14</v>
      </c>
      <c r="G4" s="213" t="s">
        <v>15</v>
      </c>
      <c r="H4" s="48"/>
      <c r="I4" s="207">
        <v>1</v>
      </c>
      <c r="J4" s="208" t="s">
        <v>10</v>
      </c>
      <c r="K4" s="208" t="s">
        <v>11</v>
      </c>
      <c r="L4" s="212" t="s">
        <v>12</v>
      </c>
      <c r="M4" s="212" t="s">
        <v>13</v>
      </c>
      <c r="N4" s="212" t="s">
        <v>14</v>
      </c>
      <c r="O4" s="213" t="s">
        <v>15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1</v>
      </c>
      <c r="B5" s="16" t="s">
        <v>920</v>
      </c>
      <c r="C5" s="16" t="s">
        <v>106</v>
      </c>
      <c r="D5" s="18">
        <v>89</v>
      </c>
      <c r="E5" s="18">
        <v>6</v>
      </c>
      <c r="F5" s="43">
        <v>457</v>
      </c>
      <c r="G5" s="206">
        <v>42</v>
      </c>
      <c r="H5" s="48"/>
      <c r="I5" s="214">
        <v>9</v>
      </c>
      <c r="J5" s="49" t="s">
        <v>921</v>
      </c>
      <c r="K5" s="49" t="s">
        <v>96</v>
      </c>
      <c r="L5" s="17">
        <v>90</v>
      </c>
      <c r="M5" s="18">
        <v>9</v>
      </c>
      <c r="N5" s="17">
        <v>457</v>
      </c>
      <c r="O5" s="179">
        <v>49</v>
      </c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9</v>
      </c>
      <c r="B6" s="221" t="s">
        <v>517</v>
      </c>
      <c r="C6" s="221" t="s">
        <v>35</v>
      </c>
      <c r="D6" s="184">
        <v>93</v>
      </c>
      <c r="E6" s="23">
        <v>9</v>
      </c>
      <c r="F6" s="184">
        <v>454</v>
      </c>
      <c r="G6" s="185">
        <v>41</v>
      </c>
      <c r="H6" s="48"/>
      <c r="I6" s="215">
        <v>3</v>
      </c>
      <c r="J6" s="276" t="s">
        <v>922</v>
      </c>
      <c r="K6" s="221" t="s">
        <v>653</v>
      </c>
      <c r="L6" s="184">
        <v>91</v>
      </c>
      <c r="M6" s="23">
        <v>10</v>
      </c>
      <c r="N6" s="184">
        <v>445</v>
      </c>
      <c r="O6" s="185">
        <v>42</v>
      </c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7</v>
      </c>
      <c r="B7" s="221" t="s">
        <v>923</v>
      </c>
      <c r="C7" s="221" t="s">
        <v>814</v>
      </c>
      <c r="D7" s="184">
        <v>89</v>
      </c>
      <c r="E7" s="23">
        <v>6</v>
      </c>
      <c r="F7" s="184">
        <v>446</v>
      </c>
      <c r="G7" s="185">
        <v>35</v>
      </c>
      <c r="H7" s="48"/>
      <c r="I7" s="222">
        <v>8</v>
      </c>
      <c r="J7" s="221" t="s">
        <v>924</v>
      </c>
      <c r="K7" s="221" t="s">
        <v>207</v>
      </c>
      <c r="L7" s="184">
        <v>90</v>
      </c>
      <c r="M7" s="23">
        <v>9</v>
      </c>
      <c r="N7" s="184">
        <v>443</v>
      </c>
      <c r="O7" s="185">
        <v>41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5">
        <v>3</v>
      </c>
      <c r="B8" s="221" t="s">
        <v>925</v>
      </c>
      <c r="C8" s="221" t="s">
        <v>838</v>
      </c>
      <c r="D8" s="184">
        <v>96</v>
      </c>
      <c r="E8" s="23">
        <v>10</v>
      </c>
      <c r="F8" s="184">
        <v>442</v>
      </c>
      <c r="G8" s="185">
        <v>33</v>
      </c>
      <c r="H8" s="48"/>
      <c r="I8" s="222">
        <v>6</v>
      </c>
      <c r="J8" s="221" t="s">
        <v>926</v>
      </c>
      <c r="K8" s="221" t="s">
        <v>129</v>
      </c>
      <c r="L8" s="184">
        <v>90</v>
      </c>
      <c r="M8" s="23">
        <v>9</v>
      </c>
      <c r="N8" s="184">
        <v>438</v>
      </c>
      <c r="O8" s="185">
        <v>37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2">
        <v>10</v>
      </c>
      <c r="B9" s="221" t="s">
        <v>102</v>
      </c>
      <c r="C9" s="221" t="s">
        <v>35</v>
      </c>
      <c r="D9" s="184">
        <v>90</v>
      </c>
      <c r="E9" s="23">
        <v>7</v>
      </c>
      <c r="F9" s="184">
        <v>444</v>
      </c>
      <c r="G9" s="185">
        <v>32</v>
      </c>
      <c r="H9" s="48"/>
      <c r="I9" s="222">
        <v>10</v>
      </c>
      <c r="J9" s="221" t="s">
        <v>927</v>
      </c>
      <c r="K9" s="221" t="s">
        <v>129</v>
      </c>
      <c r="L9" s="277">
        <v>82</v>
      </c>
      <c r="M9" s="23">
        <v>4</v>
      </c>
      <c r="N9" s="184">
        <v>426</v>
      </c>
      <c r="O9" s="185">
        <v>33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5">
        <v>5</v>
      </c>
      <c r="B10" s="221" t="s">
        <v>928</v>
      </c>
      <c r="C10" s="221" t="s">
        <v>106</v>
      </c>
      <c r="D10" s="277">
        <v>0</v>
      </c>
      <c r="E10" s="23">
        <v>0</v>
      </c>
      <c r="F10" s="184">
        <v>357</v>
      </c>
      <c r="G10" s="185">
        <v>32</v>
      </c>
      <c r="H10" s="48"/>
      <c r="I10" s="215">
        <v>7</v>
      </c>
      <c r="J10" s="221" t="s">
        <v>929</v>
      </c>
      <c r="K10" s="221" t="s">
        <v>814</v>
      </c>
      <c r="L10" s="184">
        <v>90</v>
      </c>
      <c r="M10" s="23">
        <v>9</v>
      </c>
      <c r="N10" s="184">
        <v>410</v>
      </c>
      <c r="O10" s="185">
        <v>24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22">
        <v>8</v>
      </c>
      <c r="B11" s="221" t="s">
        <v>930</v>
      </c>
      <c r="C11" s="221" t="s">
        <v>901</v>
      </c>
      <c r="D11" s="184">
        <v>91</v>
      </c>
      <c r="E11" s="23">
        <v>8</v>
      </c>
      <c r="F11" s="184">
        <v>433</v>
      </c>
      <c r="G11" s="185">
        <v>27</v>
      </c>
      <c r="H11" s="48"/>
      <c r="I11" s="215">
        <v>1</v>
      </c>
      <c r="J11" s="269" t="s">
        <v>931</v>
      </c>
      <c r="K11" s="216" t="s">
        <v>106</v>
      </c>
      <c r="L11" s="143">
        <v>85</v>
      </c>
      <c r="M11" s="23">
        <v>5</v>
      </c>
      <c r="N11" s="146">
        <v>407</v>
      </c>
      <c r="O11" s="147">
        <v>24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22">
        <v>4</v>
      </c>
      <c r="B12" s="221" t="s">
        <v>932</v>
      </c>
      <c r="C12" s="221" t="s">
        <v>814</v>
      </c>
      <c r="D12" s="184">
        <v>87</v>
      </c>
      <c r="E12" s="23">
        <v>4</v>
      </c>
      <c r="F12" s="184">
        <v>428</v>
      </c>
      <c r="G12" s="185">
        <v>23</v>
      </c>
      <c r="H12" s="48"/>
      <c r="I12" s="215">
        <v>5</v>
      </c>
      <c r="J12" s="221" t="s">
        <v>933</v>
      </c>
      <c r="K12" s="221" t="s">
        <v>816</v>
      </c>
      <c r="L12" s="184">
        <v>78</v>
      </c>
      <c r="M12" s="23">
        <v>3</v>
      </c>
      <c r="N12" s="184">
        <v>405</v>
      </c>
      <c r="O12" s="185">
        <v>22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22">
        <v>6</v>
      </c>
      <c r="B13" s="221" t="s">
        <v>934</v>
      </c>
      <c r="C13" s="221" t="s">
        <v>814</v>
      </c>
      <c r="D13" s="184" t="s">
        <v>42</v>
      </c>
      <c r="E13" s="23">
        <v>0</v>
      </c>
      <c r="F13" s="184">
        <v>321</v>
      </c>
      <c r="G13" s="185">
        <v>10</v>
      </c>
      <c r="H13" s="48"/>
      <c r="I13" s="222">
        <v>4</v>
      </c>
      <c r="J13" s="221" t="s">
        <v>935</v>
      </c>
      <c r="K13" s="221" t="s">
        <v>819</v>
      </c>
      <c r="L13" s="184">
        <v>70</v>
      </c>
      <c r="M13" s="23">
        <v>2</v>
      </c>
      <c r="N13" s="184">
        <v>360</v>
      </c>
      <c r="O13" s="185">
        <v>11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223">
        <v>2</v>
      </c>
      <c r="B14" s="224" t="s">
        <v>936</v>
      </c>
      <c r="C14" s="224" t="s">
        <v>35</v>
      </c>
      <c r="D14" s="192" t="s">
        <v>111</v>
      </c>
      <c r="E14" s="34">
        <v>0</v>
      </c>
      <c r="F14" s="192">
        <v>159</v>
      </c>
      <c r="G14" s="193">
        <v>5</v>
      </c>
      <c r="H14" s="48"/>
      <c r="I14" s="223">
        <v>2</v>
      </c>
      <c r="J14" s="224" t="s">
        <v>937</v>
      </c>
      <c r="K14" s="224" t="s">
        <v>160</v>
      </c>
      <c r="L14" s="192" t="s">
        <v>42</v>
      </c>
      <c r="M14" s="34">
        <v>0</v>
      </c>
      <c r="N14" s="192">
        <v>0</v>
      </c>
      <c r="O14" s="193">
        <v>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373</v>
      </c>
      <c r="F16" s="45" t="s">
        <v>170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171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112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7CDB9CAF-7C9B-4189-BD85-D98AB0C03D1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C73A-2A12-4140-9456-C6FF681CCBF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801</v>
      </c>
      <c r="C1" s="2"/>
      <c r="D1" s="3"/>
      <c r="E1" s="3"/>
      <c r="F1" s="3" t="s">
        <v>263</v>
      </c>
      <c r="G1" s="3"/>
      <c r="H1" s="3"/>
      <c r="I1" s="103" t="s">
        <v>802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897</v>
      </c>
      <c r="D3" s="9"/>
      <c r="E3" s="9" t="s">
        <v>938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1</v>
      </c>
      <c r="B4" s="208" t="s">
        <v>10</v>
      </c>
      <c r="C4" s="208" t="s">
        <v>11</v>
      </c>
      <c r="D4" s="212" t="s">
        <v>12</v>
      </c>
      <c r="E4" s="212" t="s">
        <v>13</v>
      </c>
      <c r="F4" s="212" t="s">
        <v>14</v>
      </c>
      <c r="G4" s="213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14">
        <v>5</v>
      </c>
      <c r="B5" s="49" t="s">
        <v>855</v>
      </c>
      <c r="C5" s="49" t="s">
        <v>96</v>
      </c>
      <c r="D5" s="17">
        <v>93</v>
      </c>
      <c r="E5" s="18">
        <v>4</v>
      </c>
      <c r="F5" s="17">
        <v>479</v>
      </c>
      <c r="G5" s="179">
        <v>24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22">
        <v>2</v>
      </c>
      <c r="B6" s="221" t="s">
        <v>876</v>
      </c>
      <c r="C6" s="221" t="s">
        <v>814</v>
      </c>
      <c r="D6" s="184">
        <v>95</v>
      </c>
      <c r="E6" s="143">
        <v>5</v>
      </c>
      <c r="F6" s="184">
        <v>463</v>
      </c>
      <c r="G6" s="185">
        <v>19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1</v>
      </c>
      <c r="B7" s="216" t="s">
        <v>920</v>
      </c>
      <c r="C7" s="216" t="s">
        <v>106</v>
      </c>
      <c r="D7" s="143">
        <v>89</v>
      </c>
      <c r="E7" s="143">
        <v>2</v>
      </c>
      <c r="F7" s="146">
        <v>457</v>
      </c>
      <c r="G7" s="147">
        <v>16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5">
        <v>3</v>
      </c>
      <c r="B8" s="221" t="s">
        <v>923</v>
      </c>
      <c r="C8" s="221" t="s">
        <v>814</v>
      </c>
      <c r="D8" s="184">
        <v>89</v>
      </c>
      <c r="E8" s="143">
        <v>2</v>
      </c>
      <c r="F8" s="184">
        <v>446</v>
      </c>
      <c r="G8" s="185">
        <v>12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23">
        <v>4</v>
      </c>
      <c r="B9" s="224" t="s">
        <v>929</v>
      </c>
      <c r="C9" s="224" t="s">
        <v>814</v>
      </c>
      <c r="D9" s="192">
        <v>90</v>
      </c>
      <c r="E9" s="153">
        <v>3</v>
      </c>
      <c r="F9" s="192">
        <v>410</v>
      </c>
      <c r="G9" s="193">
        <v>7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"/>
      <c r="B11" s="10" t="s">
        <v>266</v>
      </c>
      <c r="F11" s="45" t="s">
        <v>170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10" t="s">
        <v>171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112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39A87B0-7F08-4566-9D0B-5A44EB3FBE9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62F4-44A1-4C90-AD54-7806EAF421A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801</v>
      </c>
      <c r="C1" s="2"/>
      <c r="D1" s="3"/>
      <c r="E1" s="3"/>
      <c r="F1" s="3" t="s">
        <v>267</v>
      </c>
      <c r="G1" s="3"/>
      <c r="H1" s="3"/>
      <c r="I1" s="103" t="s">
        <v>802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4</v>
      </c>
      <c r="C3" s="9" t="s">
        <v>939</v>
      </c>
      <c r="D3" s="9"/>
      <c r="E3" s="9" t="s">
        <v>940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207">
        <v>1</v>
      </c>
      <c r="B4" s="208" t="s">
        <v>10</v>
      </c>
      <c r="C4" s="208" t="s">
        <v>11</v>
      </c>
      <c r="D4" s="212" t="s">
        <v>12</v>
      </c>
      <c r="E4" s="212" t="s">
        <v>13</v>
      </c>
      <c r="F4" s="212" t="s">
        <v>14</v>
      </c>
      <c r="G4" s="213" t="s">
        <v>15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20">
        <v>6</v>
      </c>
      <c r="B5" s="49" t="s">
        <v>853</v>
      </c>
      <c r="C5" s="49" t="s">
        <v>814</v>
      </c>
      <c r="D5" s="17">
        <v>97</v>
      </c>
      <c r="E5" s="18">
        <v>6</v>
      </c>
      <c r="F5" s="17">
        <v>481</v>
      </c>
      <c r="G5" s="179">
        <v>28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5">
        <v>5</v>
      </c>
      <c r="B6" s="221" t="s">
        <v>859</v>
      </c>
      <c r="C6" s="221" t="s">
        <v>834</v>
      </c>
      <c r="D6" s="184">
        <v>95</v>
      </c>
      <c r="E6" s="143">
        <v>5</v>
      </c>
      <c r="F6" s="184">
        <v>466</v>
      </c>
      <c r="G6" s="185">
        <v>21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5">
        <v>3</v>
      </c>
      <c r="B7" s="221" t="s">
        <v>846</v>
      </c>
      <c r="C7" s="221" t="s">
        <v>624</v>
      </c>
      <c r="D7" s="184">
        <v>94</v>
      </c>
      <c r="E7" s="143">
        <v>4</v>
      </c>
      <c r="F7" s="184">
        <v>466</v>
      </c>
      <c r="G7" s="185">
        <v>18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22">
        <v>2</v>
      </c>
      <c r="B8" s="269" t="s">
        <v>861</v>
      </c>
      <c r="C8" s="216" t="s">
        <v>821</v>
      </c>
      <c r="D8" s="184">
        <v>92</v>
      </c>
      <c r="E8" s="143">
        <v>2</v>
      </c>
      <c r="F8" s="184">
        <v>464</v>
      </c>
      <c r="G8" s="185">
        <v>18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5">
        <v>1</v>
      </c>
      <c r="B9" s="216" t="s">
        <v>844</v>
      </c>
      <c r="C9" s="216" t="s">
        <v>101</v>
      </c>
      <c r="D9" s="143">
        <v>92</v>
      </c>
      <c r="E9" s="143">
        <v>2</v>
      </c>
      <c r="F9" s="146">
        <v>466</v>
      </c>
      <c r="G9" s="147">
        <v>16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23">
        <v>4</v>
      </c>
      <c r="B10" s="224" t="s">
        <v>864</v>
      </c>
      <c r="C10" s="224" t="s">
        <v>160</v>
      </c>
      <c r="D10" s="192">
        <v>93</v>
      </c>
      <c r="E10" s="153">
        <v>3</v>
      </c>
      <c r="F10" s="192">
        <v>438</v>
      </c>
      <c r="G10" s="193">
        <v>10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1"/>
      <c r="B12" s="8" t="s">
        <v>7</v>
      </c>
      <c r="C12" s="9" t="s">
        <v>941</v>
      </c>
      <c r="D12" s="9"/>
      <c r="E12" s="9" t="s">
        <v>938</v>
      </c>
      <c r="F12" s="8"/>
      <c r="G12" s="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07">
        <v>1</v>
      </c>
      <c r="B13" s="208" t="s">
        <v>10</v>
      </c>
      <c r="C13" s="208" t="s">
        <v>11</v>
      </c>
      <c r="D13" s="212" t="s">
        <v>12</v>
      </c>
      <c r="E13" s="212" t="s">
        <v>13</v>
      </c>
      <c r="F13" s="212" t="s">
        <v>14</v>
      </c>
      <c r="G13" s="213" t="s">
        <v>15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214">
        <v>7</v>
      </c>
      <c r="B14" s="49" t="s">
        <v>544</v>
      </c>
      <c r="C14" s="49" t="s">
        <v>160</v>
      </c>
      <c r="D14" s="17">
        <v>94</v>
      </c>
      <c r="E14" s="18">
        <v>7</v>
      </c>
      <c r="F14" s="17">
        <v>466</v>
      </c>
      <c r="G14" s="179">
        <v>27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215">
        <v>1</v>
      </c>
      <c r="B15" s="216" t="s">
        <v>879</v>
      </c>
      <c r="C15" s="216" t="s">
        <v>624</v>
      </c>
      <c r="D15" s="143">
        <v>92</v>
      </c>
      <c r="E15" s="143">
        <v>5</v>
      </c>
      <c r="F15" s="146">
        <v>465</v>
      </c>
      <c r="G15" s="147">
        <v>26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22">
        <v>2</v>
      </c>
      <c r="B16" s="221" t="s">
        <v>880</v>
      </c>
      <c r="C16" s="221" t="s">
        <v>726</v>
      </c>
      <c r="D16" s="184">
        <v>92</v>
      </c>
      <c r="E16" s="143">
        <v>5</v>
      </c>
      <c r="F16" s="184">
        <v>462</v>
      </c>
      <c r="G16" s="185">
        <v>22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15">
        <v>5</v>
      </c>
      <c r="B17" s="221" t="s">
        <v>742</v>
      </c>
      <c r="C17" s="221" t="s">
        <v>726</v>
      </c>
      <c r="D17" s="184">
        <v>90</v>
      </c>
      <c r="E17" s="143">
        <v>3</v>
      </c>
      <c r="F17" s="184">
        <v>455</v>
      </c>
      <c r="G17" s="185">
        <v>22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5">
        <v>3</v>
      </c>
      <c r="B18" s="221" t="s">
        <v>870</v>
      </c>
      <c r="C18" s="221" t="s">
        <v>624</v>
      </c>
      <c r="D18" s="184">
        <v>93</v>
      </c>
      <c r="E18" s="143">
        <v>6</v>
      </c>
      <c r="F18" s="184">
        <v>452</v>
      </c>
      <c r="G18" s="185">
        <v>18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22">
        <v>4</v>
      </c>
      <c r="B19" s="269" t="s">
        <v>887</v>
      </c>
      <c r="C19" s="216" t="s">
        <v>821</v>
      </c>
      <c r="D19" s="184">
        <v>86</v>
      </c>
      <c r="E19" s="143">
        <v>2</v>
      </c>
      <c r="F19" s="184">
        <v>450</v>
      </c>
      <c r="G19" s="185">
        <v>18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23">
        <v>6</v>
      </c>
      <c r="B20" s="224" t="s">
        <v>888</v>
      </c>
      <c r="C20" s="224" t="s">
        <v>821</v>
      </c>
      <c r="D20" s="192" t="s">
        <v>42</v>
      </c>
      <c r="E20" s="153">
        <v>0</v>
      </c>
      <c r="F20" s="192">
        <v>359</v>
      </c>
      <c r="G20" s="193">
        <v>13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1"/>
      <c r="B22" s="8" t="s">
        <v>48</v>
      </c>
      <c r="C22" s="9" t="s">
        <v>942</v>
      </c>
      <c r="D22" s="9"/>
      <c r="E22" s="9" t="s">
        <v>943</v>
      </c>
      <c r="F22" s="8"/>
      <c r="G22" s="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07">
        <v>1</v>
      </c>
      <c r="B23" s="208" t="s">
        <v>10</v>
      </c>
      <c r="C23" s="208" t="s">
        <v>11</v>
      </c>
      <c r="D23" s="212" t="s">
        <v>12</v>
      </c>
      <c r="E23" s="212" t="s">
        <v>13</v>
      </c>
      <c r="F23" s="212" t="s">
        <v>14</v>
      </c>
      <c r="G23" s="213" t="s">
        <v>15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20">
        <v>4</v>
      </c>
      <c r="B24" s="49" t="s">
        <v>731</v>
      </c>
      <c r="C24" s="49" t="s">
        <v>96</v>
      </c>
      <c r="D24" s="17">
        <v>92</v>
      </c>
      <c r="E24" s="18">
        <v>6</v>
      </c>
      <c r="F24" s="17">
        <v>460</v>
      </c>
      <c r="G24" s="179">
        <v>32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22">
        <v>2</v>
      </c>
      <c r="B25" s="221" t="s">
        <v>214</v>
      </c>
      <c r="C25" s="221" t="s">
        <v>39</v>
      </c>
      <c r="D25" s="184">
        <v>93</v>
      </c>
      <c r="E25" s="143">
        <v>7</v>
      </c>
      <c r="F25" s="184">
        <v>456</v>
      </c>
      <c r="G25" s="185">
        <v>28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15">
        <v>7</v>
      </c>
      <c r="B26" s="269" t="s">
        <v>904</v>
      </c>
      <c r="C26" s="216" t="s">
        <v>821</v>
      </c>
      <c r="D26" s="143">
        <v>92</v>
      </c>
      <c r="E26" s="143">
        <v>6</v>
      </c>
      <c r="F26" s="184">
        <v>446</v>
      </c>
      <c r="G26" s="185">
        <v>23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222">
        <v>6</v>
      </c>
      <c r="B27" s="221" t="s">
        <v>646</v>
      </c>
      <c r="C27" s="221" t="s">
        <v>96</v>
      </c>
      <c r="D27" s="184">
        <v>90</v>
      </c>
      <c r="E27" s="143">
        <v>4</v>
      </c>
      <c r="F27" s="184">
        <v>444</v>
      </c>
      <c r="G27" s="185">
        <v>22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215">
        <v>3</v>
      </c>
      <c r="B28" s="221" t="s">
        <v>908</v>
      </c>
      <c r="C28" s="221" t="s">
        <v>834</v>
      </c>
      <c r="D28" s="184">
        <v>89</v>
      </c>
      <c r="E28" s="143">
        <v>3</v>
      </c>
      <c r="F28" s="184">
        <v>438</v>
      </c>
      <c r="G28" s="185">
        <v>19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215">
        <v>1</v>
      </c>
      <c r="B29" s="269" t="s">
        <v>912</v>
      </c>
      <c r="C29" s="216" t="s">
        <v>821</v>
      </c>
      <c r="D29" s="184">
        <v>89</v>
      </c>
      <c r="E29" s="143">
        <v>3</v>
      </c>
      <c r="F29" s="146">
        <v>429</v>
      </c>
      <c r="G29" s="147">
        <v>15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7">
        <v>5</v>
      </c>
      <c r="B30" s="224" t="s">
        <v>892</v>
      </c>
      <c r="C30" s="224" t="s">
        <v>893</v>
      </c>
      <c r="D30" s="192" t="s">
        <v>42</v>
      </c>
      <c r="E30" s="153">
        <v>0</v>
      </c>
      <c r="F30" s="192">
        <v>0</v>
      </c>
      <c r="G30" s="193">
        <v>0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10" t="s">
        <v>266</v>
      </c>
      <c r="F32" s="45" t="s">
        <v>170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10" t="s">
        <v>171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112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ADAFD9F-BDA0-432F-9877-8A75CA969A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0CD6-7088-4185-B931-0DB40D8877C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944</v>
      </c>
      <c r="B1" s="2"/>
      <c r="C1" s="2"/>
      <c r="D1" s="3"/>
      <c r="E1" s="3"/>
      <c r="F1" s="3"/>
      <c r="G1" s="62"/>
      <c r="H1" s="3"/>
      <c r="I1" s="4" t="s">
        <v>802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8" t="s">
        <v>945</v>
      </c>
      <c r="B4" s="210"/>
      <c r="C4" s="279">
        <v>584</v>
      </c>
      <c r="D4" s="210"/>
      <c r="E4" s="267" t="s">
        <v>15</v>
      </c>
      <c r="F4" s="280">
        <f>SUM(F5:F7)</f>
        <v>582</v>
      </c>
      <c r="G4" s="71" t="s">
        <v>279</v>
      </c>
      <c r="H4" s="278" t="s">
        <v>946</v>
      </c>
      <c r="I4" s="210"/>
      <c r="J4" s="279">
        <v>582</v>
      </c>
      <c r="K4" s="210"/>
      <c r="L4" s="267" t="s">
        <v>15</v>
      </c>
      <c r="M4" s="280">
        <f>SUM(M5:M7)</f>
        <v>580</v>
      </c>
      <c r="N4"/>
    </row>
    <row r="5" spans="1:25" ht="15.75" customHeight="1" x14ac:dyDescent="0.3">
      <c r="A5" s="281" t="s">
        <v>473</v>
      </c>
      <c r="B5" s="282"/>
      <c r="C5" s="283"/>
      <c r="D5" s="23">
        <v>98</v>
      </c>
      <c r="E5" s="23">
        <v>97</v>
      </c>
      <c r="F5" s="75">
        <f>SUM(D5:E5)</f>
        <v>195</v>
      </c>
      <c r="G5"/>
      <c r="H5" s="281" t="s">
        <v>947</v>
      </c>
      <c r="I5" s="282"/>
      <c r="J5" s="283"/>
      <c r="K5" s="23">
        <v>99</v>
      </c>
      <c r="L5" s="23">
        <v>96</v>
      </c>
      <c r="M5" s="75">
        <f>SUM(K5:L5)</f>
        <v>195</v>
      </c>
      <c r="N5"/>
    </row>
    <row r="6" spans="1:25" ht="15.75" customHeight="1" x14ac:dyDescent="0.3">
      <c r="A6" s="284" t="s">
        <v>812</v>
      </c>
      <c r="B6" s="285"/>
      <c r="C6" s="286"/>
      <c r="D6" s="143">
        <v>97</v>
      </c>
      <c r="E6" s="143">
        <v>97</v>
      </c>
      <c r="F6" s="144">
        <f>SUM(D6:E6)</f>
        <v>194</v>
      </c>
      <c r="G6"/>
      <c r="H6" s="284" t="s">
        <v>948</v>
      </c>
      <c r="I6" s="285"/>
      <c r="J6" s="286"/>
      <c r="K6" s="143">
        <v>95</v>
      </c>
      <c r="L6" s="143">
        <v>97</v>
      </c>
      <c r="M6" s="144">
        <f>SUM(K6:L6)</f>
        <v>192</v>
      </c>
      <c r="N6"/>
    </row>
    <row r="7" spans="1:25" ht="15.75" customHeight="1" x14ac:dyDescent="0.3">
      <c r="A7" s="287" t="s">
        <v>817</v>
      </c>
      <c r="B7" s="288"/>
      <c r="C7" s="289"/>
      <c r="D7" s="290">
        <v>97</v>
      </c>
      <c r="E7" s="290">
        <v>96</v>
      </c>
      <c r="F7" s="291">
        <f>SUM(D7:E7)</f>
        <v>193</v>
      </c>
      <c r="G7"/>
      <c r="H7" s="287" t="s">
        <v>561</v>
      </c>
      <c r="I7" s="288"/>
      <c r="J7" s="289"/>
      <c r="K7" s="290">
        <v>95</v>
      </c>
      <c r="L7" s="290">
        <v>98</v>
      </c>
      <c r="M7" s="291">
        <f>SUM(K7:L7)</f>
        <v>193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278" t="s">
        <v>949</v>
      </c>
      <c r="B9" s="210"/>
      <c r="C9" s="279">
        <v>590</v>
      </c>
      <c r="D9" s="210"/>
      <c r="E9" s="267" t="s">
        <v>15</v>
      </c>
      <c r="F9" s="280">
        <f>SUM(F10:F12)</f>
        <v>588</v>
      </c>
      <c r="G9" s="71" t="s">
        <v>279</v>
      </c>
      <c r="H9" s="278" t="s">
        <v>950</v>
      </c>
      <c r="I9" s="210"/>
      <c r="J9" s="279">
        <v>577</v>
      </c>
      <c r="K9" s="210"/>
      <c r="L9" s="267" t="s">
        <v>15</v>
      </c>
      <c r="M9" s="280">
        <f>SUM(M10:M12)</f>
        <v>567</v>
      </c>
      <c r="N9"/>
    </row>
    <row r="10" spans="1:25" ht="15.75" customHeight="1" x14ac:dyDescent="0.3">
      <c r="A10" s="281" t="s">
        <v>809</v>
      </c>
      <c r="B10" s="282"/>
      <c r="C10" s="283"/>
      <c r="D10" s="23">
        <v>99</v>
      </c>
      <c r="E10" s="23">
        <v>98</v>
      </c>
      <c r="F10" s="75">
        <f>SUM(D10:E10)</f>
        <v>197</v>
      </c>
      <c r="G10"/>
      <c r="H10" s="281" t="s">
        <v>741</v>
      </c>
      <c r="I10" s="282"/>
      <c r="J10" s="283"/>
      <c r="K10" s="23">
        <v>92</v>
      </c>
      <c r="L10" s="23">
        <v>98</v>
      </c>
      <c r="M10" s="75">
        <f>SUM(K10:L10)</f>
        <v>190</v>
      </c>
      <c r="N10"/>
    </row>
    <row r="11" spans="1:25" ht="15.75" customHeight="1" x14ac:dyDescent="0.3">
      <c r="A11" s="284" t="s">
        <v>807</v>
      </c>
      <c r="B11" s="285"/>
      <c r="C11" s="286"/>
      <c r="D11" s="143">
        <v>99</v>
      </c>
      <c r="E11" s="143">
        <v>99</v>
      </c>
      <c r="F11" s="144">
        <f>SUM(D11:E11)</f>
        <v>198</v>
      </c>
      <c r="G11"/>
      <c r="H11" s="284" t="s">
        <v>808</v>
      </c>
      <c r="I11" s="285"/>
      <c r="J11" s="286"/>
      <c r="K11" s="143">
        <v>96</v>
      </c>
      <c r="L11" s="143">
        <v>96</v>
      </c>
      <c r="M11" s="144">
        <f>SUM(K11:L11)</f>
        <v>192</v>
      </c>
      <c r="N11"/>
    </row>
    <row r="12" spans="1:25" ht="15.75" customHeight="1" x14ac:dyDescent="0.3">
      <c r="A12" s="287" t="s">
        <v>100</v>
      </c>
      <c r="B12" s="288"/>
      <c r="C12" s="289"/>
      <c r="D12" s="290">
        <v>99</v>
      </c>
      <c r="E12" s="290">
        <v>94</v>
      </c>
      <c r="F12" s="291">
        <f>SUM(D12:E12)</f>
        <v>193</v>
      </c>
      <c r="G12"/>
      <c r="H12" s="287" t="s">
        <v>855</v>
      </c>
      <c r="I12" s="288"/>
      <c r="J12" s="289"/>
      <c r="K12" s="290">
        <v>93</v>
      </c>
      <c r="L12" s="290">
        <v>92</v>
      </c>
      <c r="M12" s="291">
        <f>SUM(K12:L12)</f>
        <v>185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278" t="s">
        <v>951</v>
      </c>
      <c r="B14" s="210"/>
      <c r="C14" s="279">
        <v>580</v>
      </c>
      <c r="D14" s="210"/>
      <c r="E14" s="267" t="s">
        <v>15</v>
      </c>
      <c r="F14" s="280">
        <f>SUM(F15:F17)</f>
        <v>577</v>
      </c>
      <c r="G14" s="71" t="s">
        <v>279</v>
      </c>
      <c r="H14" s="278" t="s">
        <v>952</v>
      </c>
      <c r="I14" s="210"/>
      <c r="J14" s="279">
        <v>577</v>
      </c>
      <c r="K14" s="210"/>
      <c r="L14" s="267" t="s">
        <v>15</v>
      </c>
      <c r="M14" s="280">
        <f>SUM(M15:M17)</f>
        <v>569</v>
      </c>
      <c r="N14"/>
    </row>
    <row r="15" spans="1:25" ht="15.75" customHeight="1" x14ac:dyDescent="0.3">
      <c r="A15" s="281" t="s">
        <v>813</v>
      </c>
      <c r="B15" s="282"/>
      <c r="C15" s="283"/>
      <c r="D15" s="23">
        <v>98</v>
      </c>
      <c r="E15" s="23">
        <v>96</v>
      </c>
      <c r="F15" s="75">
        <f>SUM(D15:E15)</f>
        <v>194</v>
      </c>
      <c r="G15"/>
      <c r="H15" s="292" t="s">
        <v>824</v>
      </c>
      <c r="I15" s="282"/>
      <c r="J15" s="283"/>
      <c r="K15" s="184">
        <v>94</v>
      </c>
      <c r="L15" s="23">
        <v>97</v>
      </c>
      <c r="M15" s="75">
        <f>SUM(K15:L15)</f>
        <v>191</v>
      </c>
      <c r="N15"/>
    </row>
    <row r="16" spans="1:25" ht="15.75" customHeight="1" x14ac:dyDescent="0.3">
      <c r="A16" s="284" t="s">
        <v>841</v>
      </c>
      <c r="B16" s="285"/>
      <c r="C16" s="286"/>
      <c r="D16" s="143">
        <v>97</v>
      </c>
      <c r="E16" s="143">
        <v>96</v>
      </c>
      <c r="F16" s="144">
        <f>SUM(D16:E16)</f>
        <v>193</v>
      </c>
      <c r="G16"/>
      <c r="H16" s="293" t="s">
        <v>861</v>
      </c>
      <c r="I16" s="285"/>
      <c r="J16" s="286"/>
      <c r="K16" s="184">
        <v>92</v>
      </c>
      <c r="L16" s="143">
        <v>92</v>
      </c>
      <c r="M16" s="144">
        <f>SUM(K16:L16)</f>
        <v>184</v>
      </c>
      <c r="N16"/>
    </row>
    <row r="17" spans="1:20" ht="15.75" customHeight="1" x14ac:dyDescent="0.3">
      <c r="A17" s="287" t="s">
        <v>823</v>
      </c>
      <c r="B17" s="288"/>
      <c r="C17" s="289"/>
      <c r="D17" s="290">
        <v>93</v>
      </c>
      <c r="E17" s="290">
        <v>97</v>
      </c>
      <c r="F17" s="291">
        <f>SUM(D17:E17)</f>
        <v>190</v>
      </c>
      <c r="G17"/>
      <c r="H17" s="294" t="s">
        <v>820</v>
      </c>
      <c r="I17" s="288"/>
      <c r="J17" s="289"/>
      <c r="K17" s="290">
        <v>98</v>
      </c>
      <c r="L17" s="290">
        <v>96</v>
      </c>
      <c r="M17" s="291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295" t="s">
        <v>4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</row>
    <row r="20" spans="1:20" ht="15.75" customHeight="1" x14ac:dyDescent="0.3">
      <c r="B20" s="10" t="s">
        <v>953</v>
      </c>
      <c r="H20" s="73" t="s">
        <v>945</v>
      </c>
      <c r="I20" s="82">
        <v>5</v>
      </c>
      <c r="J20" s="82">
        <v>5</v>
      </c>
      <c r="K20" s="82"/>
      <c r="L20" s="82"/>
      <c r="M20" s="82">
        <v>2935</v>
      </c>
      <c r="N20" s="83">
        <v>10</v>
      </c>
    </row>
    <row r="21" spans="1:20" ht="15.75" customHeight="1" x14ac:dyDescent="0.3">
      <c r="B21" s="84" t="s">
        <v>954</v>
      </c>
      <c r="H21" s="296" t="s">
        <v>949</v>
      </c>
      <c r="I21" s="143">
        <v>5</v>
      </c>
      <c r="J21" s="143">
        <v>4</v>
      </c>
      <c r="K21" s="143"/>
      <c r="L21" s="143">
        <v>1</v>
      </c>
      <c r="M21" s="143">
        <v>2958</v>
      </c>
      <c r="N21" s="144">
        <v>8</v>
      </c>
    </row>
    <row r="22" spans="1:20" ht="15.75" customHeight="1" x14ac:dyDescent="0.3">
      <c r="B22" s="9" t="s">
        <v>292</v>
      </c>
      <c r="H22" s="297" t="s">
        <v>950</v>
      </c>
      <c r="I22" s="143">
        <v>5</v>
      </c>
      <c r="J22" s="143">
        <v>3</v>
      </c>
      <c r="K22" s="143"/>
      <c r="L22" s="143">
        <v>2</v>
      </c>
      <c r="M22" s="143">
        <v>2890</v>
      </c>
      <c r="N22" s="144">
        <v>6</v>
      </c>
    </row>
    <row r="23" spans="1:20" ht="15.75" customHeight="1" x14ac:dyDescent="0.3">
      <c r="H23" s="297" t="s">
        <v>946</v>
      </c>
      <c r="I23" s="143">
        <v>5</v>
      </c>
      <c r="J23" s="143">
        <v>2</v>
      </c>
      <c r="K23" s="143"/>
      <c r="L23" s="143">
        <v>3</v>
      </c>
      <c r="M23" s="143">
        <v>2893</v>
      </c>
      <c r="N23" s="144">
        <v>4</v>
      </c>
    </row>
    <row r="24" spans="1:20" ht="15.75" customHeight="1" x14ac:dyDescent="0.3">
      <c r="H24" s="297" t="s">
        <v>951</v>
      </c>
      <c r="I24" s="143">
        <v>5</v>
      </c>
      <c r="J24" s="143">
        <v>1</v>
      </c>
      <c r="K24" s="143"/>
      <c r="L24" s="143">
        <v>4</v>
      </c>
      <c r="M24" s="143">
        <v>2879</v>
      </c>
      <c r="N24" s="144">
        <v>2</v>
      </c>
    </row>
    <row r="25" spans="1:20" ht="15.75" customHeight="1" x14ac:dyDescent="0.3">
      <c r="H25" s="298" t="s">
        <v>952</v>
      </c>
      <c r="I25" s="290">
        <v>5</v>
      </c>
      <c r="J25" s="290"/>
      <c r="K25" s="290"/>
      <c r="L25" s="290">
        <v>5</v>
      </c>
      <c r="M25" s="290">
        <v>2846</v>
      </c>
      <c r="N25" s="291">
        <v>0</v>
      </c>
    </row>
    <row r="26" spans="1:20" ht="15.75" customHeight="1" x14ac:dyDescent="0.3">
      <c r="B26" s="106"/>
      <c r="C26" s="106"/>
      <c r="H26" s="299"/>
      <c r="I26" s="88"/>
      <c r="J26" s="88"/>
      <c r="K26" s="88"/>
      <c r="L26" s="88"/>
      <c r="M26" s="88"/>
      <c r="N26" s="88"/>
    </row>
    <row r="27" spans="1:20" ht="15.75" customHeight="1" x14ac:dyDescent="0.3">
      <c r="A27" s="86"/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86"/>
      <c r="M27" s="86"/>
      <c r="N27" s="86"/>
      <c r="P27" s="8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278" t="s">
        <v>955</v>
      </c>
      <c r="B30" s="210"/>
      <c r="C30" s="279">
        <v>565</v>
      </c>
      <c r="D30" s="210"/>
      <c r="E30" s="267" t="s">
        <v>15</v>
      </c>
      <c r="F30" s="280">
        <f>SUM(F31:F33)</f>
        <v>567</v>
      </c>
      <c r="G30" s="71" t="s">
        <v>279</v>
      </c>
      <c r="H30" s="278" t="s">
        <v>956</v>
      </c>
      <c r="I30" s="210"/>
      <c r="J30" s="279">
        <v>575</v>
      </c>
      <c r="K30" s="210"/>
      <c r="L30" s="267" t="s">
        <v>15</v>
      </c>
      <c r="M30" s="280">
        <f>SUM(M31:M33)</f>
        <v>557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281" t="s">
        <v>214</v>
      </c>
      <c r="B31" s="282"/>
      <c r="C31" s="283"/>
      <c r="D31" s="23">
        <v>93</v>
      </c>
      <c r="E31" s="23">
        <v>87</v>
      </c>
      <c r="F31" s="75">
        <f>SUM(D31:E31)</f>
        <v>180</v>
      </c>
      <c r="G31"/>
      <c r="H31" s="281" t="s">
        <v>842</v>
      </c>
      <c r="I31" s="282"/>
      <c r="J31" s="283"/>
      <c r="K31" s="23">
        <v>93</v>
      </c>
      <c r="L31" s="23">
        <v>94</v>
      </c>
      <c r="M31" s="75">
        <f>SUM(K31:L31)</f>
        <v>187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284" t="s">
        <v>811</v>
      </c>
      <c r="B32" s="285"/>
      <c r="C32" s="286"/>
      <c r="D32" s="143">
        <v>97</v>
      </c>
      <c r="E32" s="143">
        <v>97</v>
      </c>
      <c r="F32" s="144">
        <f>SUM(D32:E32)</f>
        <v>194</v>
      </c>
      <c r="G32"/>
      <c r="H32" s="284" t="s">
        <v>843</v>
      </c>
      <c r="I32" s="285"/>
      <c r="J32" s="286"/>
      <c r="K32" s="143">
        <v>91</v>
      </c>
      <c r="L32" s="143">
        <v>95</v>
      </c>
      <c r="M32" s="144">
        <f>SUM(K32:L32)</f>
        <v>186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287" t="s">
        <v>831</v>
      </c>
      <c r="B33" s="288"/>
      <c r="C33" s="289"/>
      <c r="D33" s="290">
        <v>97</v>
      </c>
      <c r="E33" s="290">
        <v>96</v>
      </c>
      <c r="F33" s="291">
        <f>SUM(D33:E33)</f>
        <v>193</v>
      </c>
      <c r="G33"/>
      <c r="H33" s="287" t="s">
        <v>826</v>
      </c>
      <c r="I33" s="288"/>
      <c r="J33" s="289"/>
      <c r="K33" s="290">
        <v>89</v>
      </c>
      <c r="L33" s="290">
        <v>95</v>
      </c>
      <c r="M33" s="291">
        <f>SUM(K33:L33)</f>
        <v>184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278" t="s">
        <v>957</v>
      </c>
      <c r="B35" s="210"/>
      <c r="C35" s="279">
        <v>571</v>
      </c>
      <c r="D35" s="210"/>
      <c r="E35" s="267" t="s">
        <v>15</v>
      </c>
      <c r="F35" s="280">
        <f>SUM(F36:F38)</f>
        <v>568</v>
      </c>
      <c r="G35" s="71" t="s">
        <v>279</v>
      </c>
      <c r="H35" s="278" t="s">
        <v>958</v>
      </c>
      <c r="I35" s="210"/>
      <c r="J35" s="279">
        <v>572</v>
      </c>
      <c r="K35" s="210"/>
      <c r="L35" s="267" t="s">
        <v>15</v>
      </c>
      <c r="M35" s="280">
        <f>SUM(M36:M38)</f>
        <v>573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281" t="s">
        <v>959</v>
      </c>
      <c r="B36" s="282"/>
      <c r="C36" s="283"/>
      <c r="D36" s="23">
        <v>90</v>
      </c>
      <c r="E36" s="23">
        <v>94</v>
      </c>
      <c r="F36" s="75">
        <f>SUM(D36:E36)</f>
        <v>184</v>
      </c>
      <c r="G36"/>
      <c r="H36" s="281" t="s">
        <v>870</v>
      </c>
      <c r="I36" s="282"/>
      <c r="J36" s="283"/>
      <c r="K36" s="23">
        <v>95</v>
      </c>
      <c r="L36" s="23">
        <v>93</v>
      </c>
      <c r="M36" s="75">
        <f>SUM(K36:L36)</f>
        <v>188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284" t="s">
        <v>544</v>
      </c>
      <c r="B37" s="285"/>
      <c r="C37" s="286"/>
      <c r="D37" s="143">
        <v>97</v>
      </c>
      <c r="E37" s="143">
        <v>97</v>
      </c>
      <c r="F37" s="144">
        <f>SUM(D37:E37)</f>
        <v>194</v>
      </c>
      <c r="G37"/>
      <c r="H37" s="284" t="s">
        <v>702</v>
      </c>
      <c r="I37" s="285"/>
      <c r="J37" s="286"/>
      <c r="K37" s="272">
        <v>100</v>
      </c>
      <c r="L37" s="143">
        <v>98</v>
      </c>
      <c r="M37" s="144">
        <f>SUM(K37:L37)</f>
        <v>198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287" t="s">
        <v>866</v>
      </c>
      <c r="B38" s="288"/>
      <c r="C38" s="289"/>
      <c r="D38" s="290">
        <v>92</v>
      </c>
      <c r="E38" s="290">
        <v>98</v>
      </c>
      <c r="F38" s="291">
        <f>SUM(D38:E38)</f>
        <v>190</v>
      </c>
      <c r="G38"/>
      <c r="H38" s="287" t="s">
        <v>846</v>
      </c>
      <c r="I38" s="288"/>
      <c r="J38" s="289"/>
      <c r="K38" s="290">
        <v>94</v>
      </c>
      <c r="L38" s="290">
        <v>93</v>
      </c>
      <c r="M38" s="291">
        <f>SUM(K38:L38)</f>
        <v>187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278" t="s">
        <v>960</v>
      </c>
      <c r="B40" s="210"/>
      <c r="C40" s="279">
        <v>569</v>
      </c>
      <c r="D40" s="210"/>
      <c r="E40" s="267" t="s">
        <v>15</v>
      </c>
      <c r="F40" s="280">
        <f>SUM(F41:F43)</f>
        <v>556</v>
      </c>
      <c r="G40" s="71" t="s">
        <v>279</v>
      </c>
      <c r="H40" s="278" t="s">
        <v>961</v>
      </c>
      <c r="I40" s="210"/>
      <c r="J40" s="279">
        <v>559</v>
      </c>
      <c r="K40" s="210"/>
      <c r="L40" s="267" t="s">
        <v>15</v>
      </c>
      <c r="M40" s="280">
        <f>SUM(M41:M43)</f>
        <v>566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281" t="s">
        <v>844</v>
      </c>
      <c r="B41" s="282"/>
      <c r="C41" s="283"/>
      <c r="D41" s="23">
        <v>92</v>
      </c>
      <c r="E41" s="23">
        <v>95</v>
      </c>
      <c r="F41" s="75">
        <f>SUM(D41:E41)</f>
        <v>187</v>
      </c>
      <c r="G41"/>
      <c r="H41" s="281" t="s">
        <v>835</v>
      </c>
      <c r="I41" s="282"/>
      <c r="J41" s="283"/>
      <c r="K41" s="23">
        <v>94</v>
      </c>
      <c r="L41" s="23">
        <v>98</v>
      </c>
      <c r="M41" s="75">
        <f>SUM(K41:L41)</f>
        <v>192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284" t="s">
        <v>856</v>
      </c>
      <c r="B42" s="285"/>
      <c r="C42" s="286"/>
      <c r="D42" s="143">
        <v>93</v>
      </c>
      <c r="E42" s="143">
        <v>94</v>
      </c>
      <c r="F42" s="144">
        <f>SUM(D42:E42)</f>
        <v>187</v>
      </c>
      <c r="G42"/>
      <c r="H42" s="284" t="s">
        <v>905</v>
      </c>
      <c r="I42" s="285"/>
      <c r="J42" s="286"/>
      <c r="K42" s="143">
        <v>93</v>
      </c>
      <c r="L42" s="143">
        <v>89</v>
      </c>
      <c r="M42" s="144">
        <f>SUM(K42:L42)</f>
        <v>182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287" t="s">
        <v>845</v>
      </c>
      <c r="B43" s="288"/>
      <c r="C43" s="289"/>
      <c r="D43" s="290">
        <v>92</v>
      </c>
      <c r="E43" s="290">
        <v>90</v>
      </c>
      <c r="F43" s="291">
        <f>SUM(D43:E43)</f>
        <v>182</v>
      </c>
      <c r="G43"/>
      <c r="H43" s="287" t="s">
        <v>853</v>
      </c>
      <c r="I43" s="288"/>
      <c r="J43" s="289"/>
      <c r="K43" s="290">
        <v>97</v>
      </c>
      <c r="L43" s="290">
        <v>95</v>
      </c>
      <c r="M43" s="291">
        <f>SUM(K43:L43)</f>
        <v>192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295" t="s">
        <v>7</v>
      </c>
      <c r="I45" s="212" t="s">
        <v>285</v>
      </c>
      <c r="J45" s="212" t="s">
        <v>286</v>
      </c>
      <c r="K45" s="212" t="s">
        <v>287</v>
      </c>
      <c r="L45" s="212" t="s">
        <v>288</v>
      </c>
      <c r="M45" s="212" t="s">
        <v>14</v>
      </c>
      <c r="N45" s="213" t="s">
        <v>289</v>
      </c>
    </row>
    <row r="46" spans="1:20" ht="15.75" customHeight="1" x14ac:dyDescent="0.3">
      <c r="B46" s="9" t="s">
        <v>962</v>
      </c>
      <c r="H46" s="89" t="s">
        <v>955</v>
      </c>
      <c r="I46" s="74">
        <v>5</v>
      </c>
      <c r="J46" s="74">
        <v>4</v>
      </c>
      <c r="K46" s="74"/>
      <c r="L46" s="74">
        <v>1</v>
      </c>
      <c r="M46" s="74">
        <v>2830</v>
      </c>
      <c r="N46" s="90">
        <v>8</v>
      </c>
      <c r="O46" s="48"/>
      <c r="P46" s="48"/>
    </row>
    <row r="47" spans="1:20" ht="15.75" customHeight="1" x14ac:dyDescent="0.3">
      <c r="B47" s="91" t="s">
        <v>963</v>
      </c>
      <c r="H47" s="300" t="s">
        <v>956</v>
      </c>
      <c r="I47" s="184">
        <v>5</v>
      </c>
      <c r="J47" s="184">
        <v>4</v>
      </c>
      <c r="K47" s="184"/>
      <c r="L47" s="184">
        <v>1</v>
      </c>
      <c r="M47" s="184">
        <v>2805</v>
      </c>
      <c r="N47" s="185">
        <v>8</v>
      </c>
      <c r="O47" s="48"/>
      <c r="P47" s="48"/>
    </row>
    <row r="48" spans="1:20" ht="15.75" customHeight="1" x14ac:dyDescent="0.3">
      <c r="B48" s="9" t="s">
        <v>292</v>
      </c>
      <c r="H48" s="300" t="s">
        <v>960</v>
      </c>
      <c r="I48" s="184">
        <v>5</v>
      </c>
      <c r="J48" s="184">
        <v>3</v>
      </c>
      <c r="K48" s="184"/>
      <c r="L48" s="184">
        <v>2</v>
      </c>
      <c r="M48" s="184">
        <v>2811</v>
      </c>
      <c r="N48" s="185">
        <v>6</v>
      </c>
      <c r="O48" s="48"/>
      <c r="P48" s="48"/>
    </row>
    <row r="49" spans="1:16" ht="15.75" customHeight="1" x14ac:dyDescent="0.3">
      <c r="H49" s="300" t="s">
        <v>958</v>
      </c>
      <c r="I49" s="184">
        <v>5</v>
      </c>
      <c r="J49" s="184">
        <v>2</v>
      </c>
      <c r="K49" s="184"/>
      <c r="L49" s="184">
        <v>3</v>
      </c>
      <c r="M49" s="184">
        <v>2819</v>
      </c>
      <c r="N49" s="185">
        <v>4</v>
      </c>
      <c r="O49" s="48"/>
      <c r="P49" s="48"/>
    </row>
    <row r="50" spans="1:16" ht="15.75" customHeight="1" x14ac:dyDescent="0.3">
      <c r="H50" s="300" t="s">
        <v>961</v>
      </c>
      <c r="I50" s="184">
        <v>5</v>
      </c>
      <c r="J50" s="184">
        <v>2</v>
      </c>
      <c r="K50" s="184"/>
      <c r="L50" s="184">
        <v>3</v>
      </c>
      <c r="M50" s="184">
        <v>2816</v>
      </c>
      <c r="N50" s="185">
        <v>4</v>
      </c>
      <c r="O50" s="48"/>
      <c r="P50" s="48"/>
    </row>
    <row r="51" spans="1:16" ht="15.75" customHeight="1" x14ac:dyDescent="0.3">
      <c r="H51" s="301" t="s">
        <v>957</v>
      </c>
      <c r="I51" s="302">
        <v>5</v>
      </c>
      <c r="J51" s="302"/>
      <c r="K51" s="302"/>
      <c r="L51" s="302">
        <v>5</v>
      </c>
      <c r="M51" s="302">
        <v>2772</v>
      </c>
      <c r="N51" s="303">
        <v>0</v>
      </c>
      <c r="O51" s="48"/>
      <c r="P51" s="48"/>
    </row>
    <row r="52" spans="1:16" ht="15.75" customHeight="1" x14ac:dyDescent="0.3"/>
    <row r="53" spans="1:16" ht="15.75" customHeight="1" x14ac:dyDescent="0.3">
      <c r="A53" s="10" t="s">
        <v>373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7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0967663-76D4-40A3-80E2-BFC3A9C5719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5219-A43D-4BFF-BB1A-CD802E0F3D9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944</v>
      </c>
      <c r="B1" s="2"/>
      <c r="C1" s="2"/>
      <c r="D1" s="3"/>
      <c r="E1" s="3"/>
      <c r="F1" s="3"/>
      <c r="G1" s="62"/>
      <c r="H1" s="3"/>
      <c r="I1" s="4" t="s">
        <v>802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8" t="s">
        <v>964</v>
      </c>
      <c r="B4" s="210"/>
      <c r="C4" s="279">
        <v>546</v>
      </c>
      <c r="D4" s="210"/>
      <c r="E4" s="267" t="s">
        <v>15</v>
      </c>
      <c r="F4" s="280">
        <f>SUM(F5:F7)</f>
        <v>538</v>
      </c>
      <c r="G4" s="71" t="s">
        <v>279</v>
      </c>
      <c r="H4" s="278" t="s">
        <v>965</v>
      </c>
      <c r="I4" s="210"/>
      <c r="J4" s="279">
        <v>516</v>
      </c>
      <c r="K4" s="210"/>
      <c r="L4" s="267" t="s">
        <v>15</v>
      </c>
      <c r="M4" s="280">
        <f>SUM(M5:M7)</f>
        <v>360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281" t="s">
        <v>860</v>
      </c>
      <c r="B5" s="282"/>
      <c r="C5" s="283"/>
      <c r="D5" s="23">
        <v>89</v>
      </c>
      <c r="E5" s="23">
        <v>89</v>
      </c>
      <c r="F5" s="75">
        <f>SUM(D5:E5)</f>
        <v>178</v>
      </c>
      <c r="G5"/>
      <c r="H5" s="281" t="s">
        <v>936</v>
      </c>
      <c r="I5" s="282"/>
      <c r="J5" s="283"/>
      <c r="K5" s="23" t="s">
        <v>111</v>
      </c>
      <c r="L5" s="23"/>
      <c r="M5" s="144">
        <f>SUM(K5:L5)</f>
        <v>0</v>
      </c>
      <c r="N5"/>
      <c r="O5" s="48"/>
      <c r="P5" s="48"/>
      <c r="Q5" s="48"/>
      <c r="R5" s="48"/>
      <c r="S5" s="48"/>
      <c r="T5" s="48"/>
    </row>
    <row r="6" spans="1:25" ht="15.75" customHeight="1" x14ac:dyDescent="0.3">
      <c r="A6" s="284" t="s">
        <v>889</v>
      </c>
      <c r="B6" s="285"/>
      <c r="C6" s="286"/>
      <c r="D6" s="143">
        <v>89</v>
      </c>
      <c r="E6" s="143">
        <v>89</v>
      </c>
      <c r="F6" s="144">
        <f>SUM(D6:E6)</f>
        <v>178</v>
      </c>
      <c r="G6"/>
      <c r="H6" s="284" t="s">
        <v>517</v>
      </c>
      <c r="I6" s="285"/>
      <c r="J6" s="286"/>
      <c r="K6" s="143">
        <v>87</v>
      </c>
      <c r="L6" s="143">
        <v>93</v>
      </c>
      <c r="M6" s="144">
        <f>SUM(K6:L6)</f>
        <v>180</v>
      </c>
      <c r="N6"/>
      <c r="O6" s="48"/>
      <c r="P6" s="48"/>
      <c r="Q6" s="48"/>
      <c r="R6" s="48"/>
      <c r="S6" s="48"/>
      <c r="T6" s="48"/>
    </row>
    <row r="7" spans="1:25" ht="15.75" customHeight="1" x14ac:dyDescent="0.3">
      <c r="A7" s="287" t="s">
        <v>902</v>
      </c>
      <c r="B7" s="288"/>
      <c r="C7" s="289"/>
      <c r="D7" s="290">
        <v>90</v>
      </c>
      <c r="E7" s="290">
        <v>92</v>
      </c>
      <c r="F7" s="291">
        <f>SUM(D7:E7)</f>
        <v>182</v>
      </c>
      <c r="G7"/>
      <c r="H7" s="287" t="s">
        <v>102</v>
      </c>
      <c r="I7" s="288"/>
      <c r="J7" s="289"/>
      <c r="K7" s="290">
        <v>90</v>
      </c>
      <c r="L7" s="290">
        <v>90</v>
      </c>
      <c r="M7" s="291">
        <f>SUM(K7:L7)</f>
        <v>180</v>
      </c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278" t="s">
        <v>966</v>
      </c>
      <c r="B9" s="210"/>
      <c r="C9" s="279">
        <v>509</v>
      </c>
      <c r="D9" s="210"/>
      <c r="E9" s="267" t="s">
        <v>15</v>
      </c>
      <c r="F9" s="280">
        <f>SUM(F10:F12)</f>
        <v>529</v>
      </c>
      <c r="G9" s="71" t="s">
        <v>279</v>
      </c>
      <c r="H9" s="278" t="s">
        <v>967</v>
      </c>
      <c r="I9" s="210"/>
      <c r="J9" s="279">
        <v>551</v>
      </c>
      <c r="K9" s="210"/>
      <c r="L9" s="267" t="s">
        <v>15</v>
      </c>
      <c r="M9" s="280">
        <f>SUM(M10:M12)</f>
        <v>362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281" t="s">
        <v>932</v>
      </c>
      <c r="B10" s="282"/>
      <c r="C10" s="283"/>
      <c r="D10" s="23">
        <v>84</v>
      </c>
      <c r="E10" s="23">
        <v>87</v>
      </c>
      <c r="F10" s="75">
        <f>SUM(D10:E10)</f>
        <v>171</v>
      </c>
      <c r="G10"/>
      <c r="H10" s="292" t="s">
        <v>887</v>
      </c>
      <c r="I10" s="282"/>
      <c r="J10" s="283"/>
      <c r="K10" s="184">
        <v>86</v>
      </c>
      <c r="L10" s="23">
        <v>93</v>
      </c>
      <c r="M10" s="75">
        <f>SUM(K10:L10)</f>
        <v>179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284" t="s">
        <v>923</v>
      </c>
      <c r="B11" s="285"/>
      <c r="C11" s="286"/>
      <c r="D11" s="143">
        <v>95</v>
      </c>
      <c r="E11" s="143">
        <v>89</v>
      </c>
      <c r="F11" s="144">
        <f>SUM(D11:E11)</f>
        <v>184</v>
      </c>
      <c r="G11"/>
      <c r="H11" s="293" t="s">
        <v>968</v>
      </c>
      <c r="I11" s="285"/>
      <c r="J11" s="286"/>
      <c r="K11" s="184">
        <v>89</v>
      </c>
      <c r="L11" s="143">
        <v>94</v>
      </c>
      <c r="M11" s="144">
        <f>SUM(K11:L11)</f>
        <v>183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287" t="s">
        <v>929</v>
      </c>
      <c r="B12" s="288"/>
      <c r="C12" s="289"/>
      <c r="D12" s="290">
        <v>84</v>
      </c>
      <c r="E12" s="290">
        <v>90</v>
      </c>
      <c r="F12" s="291">
        <f>SUM(D12:E12)</f>
        <v>174</v>
      </c>
      <c r="G12"/>
      <c r="H12" s="287" t="s">
        <v>888</v>
      </c>
      <c r="I12" s="288"/>
      <c r="J12" s="289"/>
      <c r="K12" s="290" t="s">
        <v>42</v>
      </c>
      <c r="L12" s="290"/>
      <c r="M12" s="291">
        <f>SUM(K12:L12)</f>
        <v>0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278" t="s">
        <v>969</v>
      </c>
      <c r="B14" s="210"/>
      <c r="C14" s="279">
        <v>546</v>
      </c>
      <c r="D14" s="210"/>
      <c r="E14" s="267" t="s">
        <v>15</v>
      </c>
      <c r="F14" s="280">
        <f>SUM(F15:F17)</f>
        <v>547</v>
      </c>
      <c r="G14" s="71" t="s">
        <v>279</v>
      </c>
      <c r="H14" s="278" t="s">
        <v>970</v>
      </c>
      <c r="I14" s="210"/>
      <c r="J14" s="279">
        <v>553</v>
      </c>
      <c r="K14" s="210"/>
      <c r="L14" s="267" t="s">
        <v>15</v>
      </c>
      <c r="M14" s="280">
        <f>SUM(M15:M17)</f>
        <v>561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281" t="s">
        <v>877</v>
      </c>
      <c r="B15" s="282"/>
      <c r="C15" s="283"/>
      <c r="D15" s="23">
        <v>95</v>
      </c>
      <c r="E15" s="23">
        <v>94</v>
      </c>
      <c r="F15" s="75">
        <f>SUM(D15:E15)</f>
        <v>189</v>
      </c>
      <c r="G15"/>
      <c r="H15" s="281" t="s">
        <v>818</v>
      </c>
      <c r="I15" s="282"/>
      <c r="J15" s="283"/>
      <c r="K15" s="23">
        <v>98</v>
      </c>
      <c r="L15" s="23">
        <v>98</v>
      </c>
      <c r="M15" s="75">
        <f>SUM(K15:L15)</f>
        <v>196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284" t="s">
        <v>646</v>
      </c>
      <c r="B16" s="285"/>
      <c r="C16" s="286"/>
      <c r="D16" s="143">
        <v>83</v>
      </c>
      <c r="E16" s="143">
        <v>90</v>
      </c>
      <c r="F16" s="144">
        <f>SUM(D16:E16)</f>
        <v>173</v>
      </c>
      <c r="G16"/>
      <c r="H16" s="284" t="s">
        <v>910</v>
      </c>
      <c r="I16" s="285"/>
      <c r="J16" s="286"/>
      <c r="K16" s="143">
        <v>89</v>
      </c>
      <c r="L16" s="143">
        <v>91</v>
      </c>
      <c r="M16" s="144">
        <f>SUM(K16:L16)</f>
        <v>180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287" t="s">
        <v>886</v>
      </c>
      <c r="B17" s="288"/>
      <c r="C17" s="289"/>
      <c r="D17" s="290">
        <v>93</v>
      </c>
      <c r="E17" s="290">
        <v>92</v>
      </c>
      <c r="F17" s="291">
        <f>SUM(D17:E17)</f>
        <v>185</v>
      </c>
      <c r="G17"/>
      <c r="H17" s="287" t="s">
        <v>971</v>
      </c>
      <c r="I17" s="288"/>
      <c r="J17" s="289"/>
      <c r="K17" s="290">
        <v>93</v>
      </c>
      <c r="L17" s="290">
        <v>92</v>
      </c>
      <c r="M17" s="291">
        <f>SUM(K17:L17)</f>
        <v>185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295" t="s">
        <v>48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</row>
    <row r="20" spans="1:20" ht="15.75" customHeight="1" x14ac:dyDescent="0.3">
      <c r="B20" s="9" t="s">
        <v>972</v>
      </c>
      <c r="H20" s="89" t="s">
        <v>970</v>
      </c>
      <c r="I20" s="74">
        <v>5</v>
      </c>
      <c r="J20" s="74">
        <v>4</v>
      </c>
      <c r="K20" s="74"/>
      <c r="L20" s="74">
        <v>1</v>
      </c>
      <c r="M20" s="74">
        <v>2749</v>
      </c>
      <c r="N20" s="90">
        <v>8</v>
      </c>
      <c r="O20" s="48"/>
      <c r="P20" s="48"/>
    </row>
    <row r="21" spans="1:20" ht="15.75" customHeight="1" x14ac:dyDescent="0.3">
      <c r="B21" s="91" t="s">
        <v>973</v>
      </c>
      <c r="H21" s="300" t="s">
        <v>969</v>
      </c>
      <c r="I21" s="184">
        <v>5</v>
      </c>
      <c r="J21" s="184">
        <v>4</v>
      </c>
      <c r="K21" s="184"/>
      <c r="L21" s="184">
        <v>1</v>
      </c>
      <c r="M21" s="184">
        <v>2736</v>
      </c>
      <c r="N21" s="185">
        <v>8</v>
      </c>
      <c r="O21" s="48"/>
      <c r="P21" s="48"/>
    </row>
    <row r="22" spans="1:20" ht="15.75" customHeight="1" x14ac:dyDescent="0.3">
      <c r="B22" s="9" t="s">
        <v>292</v>
      </c>
      <c r="H22" s="300" t="s">
        <v>964</v>
      </c>
      <c r="I22" s="184">
        <v>5</v>
      </c>
      <c r="J22" s="184">
        <v>4</v>
      </c>
      <c r="K22" s="184"/>
      <c r="L22" s="184">
        <v>1</v>
      </c>
      <c r="M22" s="184">
        <v>2731</v>
      </c>
      <c r="N22" s="185">
        <v>8</v>
      </c>
      <c r="O22" s="48"/>
      <c r="P22" s="48"/>
    </row>
    <row r="23" spans="1:20" ht="15.75" customHeight="1" x14ac:dyDescent="0.3">
      <c r="H23" s="300" t="s">
        <v>966</v>
      </c>
      <c r="I23" s="184">
        <v>5</v>
      </c>
      <c r="J23" s="184">
        <v>2</v>
      </c>
      <c r="K23" s="184"/>
      <c r="L23" s="184">
        <v>3</v>
      </c>
      <c r="M23" s="184">
        <v>2577</v>
      </c>
      <c r="N23" s="185">
        <v>4</v>
      </c>
      <c r="O23" s="48"/>
      <c r="P23" s="48"/>
    </row>
    <row r="24" spans="1:20" ht="15.75" customHeight="1" x14ac:dyDescent="0.3">
      <c r="H24" s="300" t="s">
        <v>967</v>
      </c>
      <c r="I24" s="184">
        <v>5</v>
      </c>
      <c r="J24" s="184">
        <v>1</v>
      </c>
      <c r="K24" s="184"/>
      <c r="L24" s="184">
        <v>4</v>
      </c>
      <c r="M24" s="184">
        <v>2506</v>
      </c>
      <c r="N24" s="185">
        <v>2</v>
      </c>
      <c r="O24" s="48"/>
      <c r="P24" s="48"/>
    </row>
    <row r="25" spans="1:20" ht="15.75" customHeight="1" x14ac:dyDescent="0.3">
      <c r="H25" s="301" t="s">
        <v>965</v>
      </c>
      <c r="I25" s="302">
        <v>5</v>
      </c>
      <c r="J25" s="302"/>
      <c r="K25" s="302"/>
      <c r="L25" s="302">
        <v>5</v>
      </c>
      <c r="M25" s="302">
        <v>2107</v>
      </c>
      <c r="N25" s="303">
        <v>0</v>
      </c>
      <c r="O25" s="48"/>
      <c r="P25" s="48"/>
    </row>
    <row r="26" spans="1:20" ht="15.75" customHeight="1" x14ac:dyDescent="0.3">
      <c r="B26" s="106"/>
      <c r="C26" s="106"/>
      <c r="H26" s="299"/>
      <c r="I26" s="88"/>
      <c r="J26" s="88"/>
      <c r="K26" s="88"/>
      <c r="L26" s="88"/>
      <c r="M26" s="88"/>
      <c r="N26" s="88"/>
    </row>
    <row r="27" spans="1:20" ht="15.75" customHeight="1" x14ac:dyDescent="0.3">
      <c r="A27" s="10" t="s">
        <v>373</v>
      </c>
      <c r="E27" s="40"/>
      <c r="G27" s="94" t="s">
        <v>170</v>
      </c>
      <c r="H27" s="299"/>
      <c r="I27" s="88"/>
      <c r="J27" s="88"/>
      <c r="K27" s="88"/>
      <c r="L27" s="88"/>
      <c r="M27" s="88"/>
      <c r="N27" s="88"/>
    </row>
    <row r="28" spans="1:20" ht="15.75" customHeight="1" x14ac:dyDescent="0.3">
      <c r="A28" s="10" t="s">
        <v>171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8"/>
      <c r="R30" s="48"/>
      <c r="S30" s="48"/>
      <c r="T30" s="48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8"/>
      <c r="R31" s="48"/>
      <c r="S31" s="48"/>
      <c r="T31" s="48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8"/>
      <c r="R32" s="48"/>
      <c r="S32" s="48"/>
      <c r="T32" s="48"/>
    </row>
    <row r="33" spans="1:20" ht="15.75" customHeight="1" x14ac:dyDescent="0.3">
      <c r="A33"/>
      <c r="B33"/>
      <c r="C33"/>
      <c r="D33"/>
      <c r="E33"/>
      <c r="F33"/>
      <c r="G33" s="71"/>
      <c r="H33"/>
      <c r="I33"/>
      <c r="J33"/>
      <c r="K33"/>
      <c r="L33"/>
      <c r="M33"/>
      <c r="N33"/>
      <c r="O33"/>
      <c r="P33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 s="71"/>
      <c r="H34"/>
      <c r="I34"/>
      <c r="J34"/>
      <c r="K34"/>
      <c r="L34"/>
      <c r="M34"/>
      <c r="N34"/>
      <c r="O34"/>
      <c r="P34"/>
      <c r="Q34" s="48"/>
      <c r="R34" s="48"/>
      <c r="S34" s="48"/>
      <c r="T34" s="48"/>
    </row>
    <row r="35" spans="1:20" ht="15.75" customHeight="1" x14ac:dyDescent="0.3">
      <c r="A35"/>
      <c r="B35"/>
      <c r="C35"/>
      <c r="D35"/>
      <c r="E35"/>
      <c r="F35"/>
      <c r="G35" s="71"/>
      <c r="H35"/>
      <c r="I35"/>
      <c r="J35"/>
      <c r="K35"/>
      <c r="L35"/>
      <c r="M35"/>
      <c r="N35"/>
      <c r="O35"/>
      <c r="P35"/>
      <c r="Q35" s="48"/>
      <c r="R35" s="48"/>
      <c r="S35" s="48"/>
      <c r="T35" s="48"/>
    </row>
    <row r="36" spans="1:20" ht="15.75" customHeight="1" x14ac:dyDescent="0.3">
      <c r="A36"/>
      <c r="B36"/>
      <c r="C36"/>
      <c r="D36"/>
      <c r="E36"/>
      <c r="F36"/>
      <c r="G36" s="71"/>
      <c r="H36"/>
      <c r="I36"/>
      <c r="J36"/>
      <c r="K36"/>
      <c r="L36"/>
      <c r="M36"/>
      <c r="N36"/>
      <c r="O36"/>
      <c r="P36"/>
      <c r="Q36" s="48"/>
      <c r="R36" s="48"/>
      <c r="S36" s="48"/>
      <c r="T36" s="48"/>
    </row>
    <row r="37" spans="1:20" ht="15.75" customHeight="1" x14ac:dyDescent="0.3">
      <c r="A37"/>
      <c r="B37"/>
      <c r="C37"/>
      <c r="D37"/>
      <c r="E37"/>
      <c r="F37"/>
      <c r="G37" s="71"/>
      <c r="H37"/>
      <c r="I37"/>
      <c r="J37"/>
      <c r="K37"/>
      <c r="L37"/>
      <c r="M37"/>
      <c r="N37"/>
      <c r="O37"/>
      <c r="P37"/>
      <c r="Q37" s="48"/>
      <c r="R37" s="48"/>
      <c r="S37" s="48"/>
      <c r="T37" s="48"/>
    </row>
    <row r="38" spans="1:20" ht="15.75" customHeight="1" x14ac:dyDescent="0.3">
      <c r="A38"/>
      <c r="B38"/>
      <c r="C38"/>
      <c r="D38"/>
      <c r="E38"/>
      <c r="F38"/>
      <c r="G38" s="71"/>
      <c r="H38"/>
      <c r="I38"/>
      <c r="J38"/>
      <c r="K38"/>
      <c r="L38"/>
      <c r="M38"/>
      <c r="N38"/>
      <c r="O38"/>
      <c r="P3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 s="71"/>
      <c r="H39"/>
      <c r="I39"/>
      <c r="J39"/>
      <c r="K39"/>
      <c r="L39"/>
      <c r="M39"/>
      <c r="N39"/>
      <c r="O39"/>
      <c r="P39"/>
      <c r="Q39" s="48"/>
      <c r="R39" s="48"/>
      <c r="S39" s="48"/>
      <c r="T39" s="48"/>
    </row>
    <row r="40" spans="1:20" ht="15.75" customHeight="1" x14ac:dyDescent="0.3">
      <c r="A40"/>
      <c r="B40"/>
      <c r="C40"/>
      <c r="D40"/>
      <c r="E40"/>
      <c r="F40"/>
      <c r="G40" s="71"/>
      <c r="H40"/>
      <c r="I40"/>
      <c r="J40"/>
      <c r="K40"/>
      <c r="L40"/>
      <c r="M40"/>
      <c r="N40"/>
      <c r="O40"/>
      <c r="P40"/>
      <c r="Q40" s="48"/>
      <c r="R40" s="48"/>
      <c r="S40" s="48"/>
      <c r="T40" s="48"/>
    </row>
    <row r="41" spans="1:20" ht="15.75" customHeight="1" x14ac:dyDescent="0.3">
      <c r="A41"/>
      <c r="B41"/>
      <c r="C41"/>
      <c r="D41"/>
      <c r="E41"/>
      <c r="F41"/>
      <c r="G41" s="71"/>
      <c r="H41"/>
      <c r="I41"/>
      <c r="J41"/>
      <c r="K41"/>
      <c r="L41"/>
      <c r="M41"/>
      <c r="N41"/>
      <c r="O41"/>
      <c r="P41"/>
      <c r="Q41" s="48"/>
      <c r="R41" s="48"/>
      <c r="S41" s="48"/>
      <c r="T41" s="48"/>
    </row>
    <row r="42" spans="1:20" ht="15.75" customHeight="1" x14ac:dyDescent="0.3">
      <c r="A42"/>
      <c r="B42"/>
      <c r="C42"/>
      <c r="D42"/>
      <c r="E42"/>
      <c r="F42"/>
      <c r="G42" s="71"/>
      <c r="H42"/>
      <c r="I42"/>
      <c r="J42"/>
      <c r="K42"/>
      <c r="L42"/>
      <c r="M42"/>
      <c r="N42"/>
      <c r="O42"/>
      <c r="P42"/>
      <c r="Q42" s="48"/>
      <c r="R42" s="48"/>
      <c r="S42" s="48"/>
      <c r="T42" s="48"/>
    </row>
    <row r="43" spans="1:20" ht="15.75" customHeight="1" x14ac:dyDescent="0.3">
      <c r="A43"/>
      <c r="B43"/>
      <c r="C43"/>
      <c r="D43"/>
      <c r="E43"/>
      <c r="F43"/>
      <c r="G43" s="71"/>
      <c r="H43"/>
      <c r="I43"/>
      <c r="J43"/>
      <c r="K43"/>
      <c r="L43"/>
      <c r="M43"/>
      <c r="N43"/>
      <c r="O43"/>
      <c r="P43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 s="71"/>
      <c r="H44"/>
      <c r="I44"/>
      <c r="J44"/>
      <c r="K44"/>
      <c r="L44"/>
      <c r="M44"/>
      <c r="N44"/>
      <c r="O44"/>
      <c r="P44"/>
      <c r="Q44" s="48"/>
      <c r="R44" s="48"/>
      <c r="S44" s="48"/>
      <c r="T44" s="48"/>
    </row>
    <row r="45" spans="1:20" ht="15.75" customHeight="1" x14ac:dyDescent="0.3">
      <c r="A45"/>
      <c r="B45"/>
      <c r="C45"/>
      <c r="D45"/>
      <c r="E45"/>
      <c r="F45"/>
      <c r="G45" s="7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7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04A757A-5AF0-4764-80AF-574C0CEF1DC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7076-21BF-4E9D-BE29-3784DBEA64BA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317" customWidth="1"/>
    <col min="2" max="3" width="20.7109375" style="317" customWidth="1"/>
    <col min="4" max="7" width="5" style="317" customWidth="1"/>
    <col min="8" max="8" width="1.7109375" style="317" customWidth="1"/>
    <col min="9" max="9" width="2.7109375" style="317" customWidth="1"/>
    <col min="10" max="11" width="20.7109375" style="317" customWidth="1"/>
    <col min="12" max="15" width="5" style="317" customWidth="1"/>
    <col min="16" max="16" width="5.140625" style="317" customWidth="1"/>
    <col min="17" max="25" width="12.85546875" style="317"/>
  </cols>
  <sheetData>
    <row r="1" spans="1:25" ht="18" x14ac:dyDescent="0.35">
      <c r="A1" s="304"/>
      <c r="B1" s="305" t="s">
        <v>974</v>
      </c>
      <c r="C1" s="306"/>
      <c r="D1" s="307"/>
      <c r="E1" s="307"/>
      <c r="F1" s="307"/>
      <c r="G1" s="307"/>
      <c r="H1" s="307"/>
      <c r="I1" s="308" t="s">
        <v>975</v>
      </c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9"/>
    </row>
    <row r="2" spans="1:25" ht="19.5" customHeight="1" x14ac:dyDescent="0.35">
      <c r="A2" s="310"/>
      <c r="B2" s="311" t="s">
        <v>2</v>
      </c>
      <c r="C2" s="312"/>
      <c r="D2" s="313"/>
      <c r="E2" s="313"/>
      <c r="F2" s="314"/>
      <c r="G2" s="313"/>
      <c r="H2" s="313"/>
      <c r="I2" s="315"/>
      <c r="J2" s="316" t="s">
        <v>3</v>
      </c>
      <c r="K2" s="316"/>
      <c r="L2" s="316"/>
      <c r="M2" s="316"/>
      <c r="N2" s="316"/>
      <c r="O2" s="316"/>
    </row>
    <row r="3" spans="1:25" x14ac:dyDescent="0.3">
      <c r="A3" s="318"/>
      <c r="B3" s="319" t="s">
        <v>4</v>
      </c>
      <c r="C3" s="320" t="s">
        <v>976</v>
      </c>
      <c r="D3" s="321"/>
      <c r="E3" s="322" t="s">
        <v>977</v>
      </c>
      <c r="F3" s="319"/>
      <c r="G3" s="319"/>
      <c r="H3" s="125"/>
      <c r="I3" s="318"/>
      <c r="J3" s="319" t="s">
        <v>7</v>
      </c>
      <c r="K3" s="320" t="s">
        <v>978</v>
      </c>
      <c r="L3" s="321"/>
      <c r="M3" s="322" t="s">
        <v>850</v>
      </c>
      <c r="N3" s="319"/>
      <c r="O3" s="319"/>
    </row>
    <row r="4" spans="1:25" x14ac:dyDescent="0.3">
      <c r="A4" s="323">
        <v>1</v>
      </c>
      <c r="B4" s="324" t="s">
        <v>10</v>
      </c>
      <c r="C4" s="324" t="s">
        <v>11</v>
      </c>
      <c r="D4" s="325" t="s">
        <v>12</v>
      </c>
      <c r="E4" s="325" t="s">
        <v>13</v>
      </c>
      <c r="F4" s="325" t="s">
        <v>14</v>
      </c>
      <c r="G4" s="326" t="s">
        <v>15</v>
      </c>
      <c r="H4" s="313"/>
      <c r="I4" s="323">
        <v>1</v>
      </c>
      <c r="J4" s="324" t="s">
        <v>10</v>
      </c>
      <c r="K4" s="324" t="s">
        <v>11</v>
      </c>
      <c r="L4" s="325" t="s">
        <v>12</v>
      </c>
      <c r="M4" s="325" t="s">
        <v>13</v>
      </c>
      <c r="N4" s="325" t="s">
        <v>14</v>
      </c>
      <c r="O4" s="326" t="s">
        <v>15</v>
      </c>
    </row>
    <row r="5" spans="1:25" x14ac:dyDescent="0.3">
      <c r="A5" s="327">
        <v>4</v>
      </c>
      <c r="B5" s="328" t="s">
        <v>979</v>
      </c>
      <c r="C5" s="328" t="s">
        <v>207</v>
      </c>
      <c r="D5" s="241">
        <v>95</v>
      </c>
      <c r="E5" s="329">
        <v>6</v>
      </c>
      <c r="F5" s="241">
        <v>484</v>
      </c>
      <c r="G5" s="242">
        <v>40</v>
      </c>
      <c r="H5" s="122"/>
      <c r="I5" s="327">
        <v>9</v>
      </c>
      <c r="J5" s="330" t="s">
        <v>980</v>
      </c>
      <c r="K5" s="330" t="s">
        <v>237</v>
      </c>
      <c r="L5" s="331">
        <v>97</v>
      </c>
      <c r="M5" s="329">
        <v>10</v>
      </c>
      <c r="N5" s="331">
        <v>474</v>
      </c>
      <c r="O5" s="332">
        <v>42</v>
      </c>
    </row>
    <row r="6" spans="1:25" x14ac:dyDescent="0.3">
      <c r="A6" s="333">
        <v>3</v>
      </c>
      <c r="B6" s="334" t="s">
        <v>981</v>
      </c>
      <c r="C6" s="334" t="s">
        <v>104</v>
      </c>
      <c r="D6" s="233">
        <v>94</v>
      </c>
      <c r="E6" s="335">
        <v>3</v>
      </c>
      <c r="F6" s="233">
        <v>481</v>
      </c>
      <c r="G6" s="234">
        <v>38</v>
      </c>
      <c r="H6" s="313"/>
      <c r="I6" s="333">
        <v>4</v>
      </c>
      <c r="J6" s="334" t="s">
        <v>982</v>
      </c>
      <c r="K6" s="334" t="s">
        <v>71</v>
      </c>
      <c r="L6" s="233">
        <v>95</v>
      </c>
      <c r="M6" s="335">
        <v>9</v>
      </c>
      <c r="N6" s="233">
        <v>471</v>
      </c>
      <c r="O6" s="234">
        <v>42</v>
      </c>
    </row>
    <row r="7" spans="1:25" ht="15.75" customHeight="1" x14ac:dyDescent="0.3">
      <c r="A7" s="333">
        <v>10</v>
      </c>
      <c r="B7" s="336" t="s">
        <v>983</v>
      </c>
      <c r="C7" s="336" t="s">
        <v>558</v>
      </c>
      <c r="D7" s="337">
        <v>98</v>
      </c>
      <c r="E7" s="335">
        <v>10</v>
      </c>
      <c r="F7" s="337">
        <v>389</v>
      </c>
      <c r="G7" s="338">
        <v>33</v>
      </c>
      <c r="H7" s="122"/>
      <c r="I7" s="333">
        <v>3</v>
      </c>
      <c r="J7" s="339" t="s">
        <v>984</v>
      </c>
      <c r="K7" s="334" t="s">
        <v>104</v>
      </c>
      <c r="L7" s="233">
        <v>94</v>
      </c>
      <c r="M7" s="335">
        <v>8</v>
      </c>
      <c r="N7" s="233">
        <v>472</v>
      </c>
      <c r="O7" s="234">
        <v>39</v>
      </c>
      <c r="P7" s="122"/>
      <c r="Q7" s="122"/>
      <c r="R7" s="122"/>
      <c r="S7" s="122"/>
      <c r="T7" s="122"/>
      <c r="U7" s="122"/>
      <c r="X7" s="122"/>
      <c r="Y7" s="122"/>
    </row>
    <row r="8" spans="1:25" ht="15.75" customHeight="1" x14ac:dyDescent="0.3">
      <c r="A8" s="333">
        <v>2</v>
      </c>
      <c r="B8" s="336" t="s">
        <v>404</v>
      </c>
      <c r="C8" s="340" t="s">
        <v>134</v>
      </c>
      <c r="D8" s="341">
        <v>96</v>
      </c>
      <c r="E8" s="335">
        <v>7</v>
      </c>
      <c r="F8" s="341">
        <v>477</v>
      </c>
      <c r="G8" s="342">
        <v>32</v>
      </c>
      <c r="H8" s="122"/>
      <c r="I8" s="333">
        <v>8</v>
      </c>
      <c r="J8" s="336" t="s">
        <v>985</v>
      </c>
      <c r="K8" s="336" t="s">
        <v>821</v>
      </c>
      <c r="L8" s="337">
        <v>92</v>
      </c>
      <c r="M8" s="335">
        <v>4</v>
      </c>
      <c r="N8" s="337">
        <v>467</v>
      </c>
      <c r="O8" s="338">
        <v>34</v>
      </c>
      <c r="P8" s="122"/>
      <c r="Q8" s="122"/>
      <c r="R8" s="122"/>
      <c r="S8" s="122"/>
      <c r="T8" s="122"/>
      <c r="U8" s="122"/>
      <c r="X8" s="122"/>
      <c r="Y8" s="122"/>
    </row>
    <row r="9" spans="1:25" x14ac:dyDescent="0.3">
      <c r="A9" s="333">
        <v>8</v>
      </c>
      <c r="B9" s="336" t="s">
        <v>64</v>
      </c>
      <c r="C9" s="336" t="s">
        <v>65</v>
      </c>
      <c r="D9" s="337">
        <v>94</v>
      </c>
      <c r="E9" s="335">
        <v>3</v>
      </c>
      <c r="F9" s="337">
        <v>477</v>
      </c>
      <c r="G9" s="338">
        <v>30</v>
      </c>
      <c r="H9" s="313"/>
      <c r="I9" s="333">
        <v>2</v>
      </c>
      <c r="J9" s="340" t="s">
        <v>986</v>
      </c>
      <c r="K9" s="340" t="s">
        <v>821</v>
      </c>
      <c r="L9" s="341">
        <v>94</v>
      </c>
      <c r="M9" s="335">
        <v>8</v>
      </c>
      <c r="N9" s="341">
        <v>464</v>
      </c>
      <c r="O9" s="338">
        <v>33</v>
      </c>
    </row>
    <row r="10" spans="1:25" x14ac:dyDescent="0.3">
      <c r="A10" s="333">
        <v>7</v>
      </c>
      <c r="B10" s="336" t="s">
        <v>987</v>
      </c>
      <c r="C10" s="336" t="s">
        <v>821</v>
      </c>
      <c r="D10" s="337">
        <v>94</v>
      </c>
      <c r="E10" s="335">
        <v>3</v>
      </c>
      <c r="F10" s="337">
        <v>476</v>
      </c>
      <c r="G10" s="338">
        <v>30</v>
      </c>
      <c r="H10" s="313"/>
      <c r="I10" s="333">
        <v>1</v>
      </c>
      <c r="J10" s="340" t="s">
        <v>95</v>
      </c>
      <c r="K10" s="340" t="s">
        <v>96</v>
      </c>
      <c r="L10" s="341">
        <v>91</v>
      </c>
      <c r="M10" s="335">
        <v>2</v>
      </c>
      <c r="N10" s="337">
        <v>467</v>
      </c>
      <c r="O10" s="338">
        <v>32</v>
      </c>
    </row>
    <row r="11" spans="1:25" x14ac:dyDescent="0.3">
      <c r="A11" s="333">
        <v>6</v>
      </c>
      <c r="B11" s="334" t="s">
        <v>323</v>
      </c>
      <c r="C11" s="334" t="s">
        <v>90</v>
      </c>
      <c r="D11" s="341">
        <v>97</v>
      </c>
      <c r="E11" s="335">
        <v>8</v>
      </c>
      <c r="F11" s="341">
        <v>472</v>
      </c>
      <c r="G11" s="342">
        <v>29</v>
      </c>
      <c r="I11" s="333">
        <v>10</v>
      </c>
      <c r="J11" s="336" t="s">
        <v>988</v>
      </c>
      <c r="K11" s="336" t="s">
        <v>821</v>
      </c>
      <c r="L11" s="337">
        <v>92</v>
      </c>
      <c r="M11" s="335">
        <v>4</v>
      </c>
      <c r="N11" s="337">
        <v>467</v>
      </c>
      <c r="O11" s="338">
        <v>31</v>
      </c>
      <c r="V11" s="122"/>
      <c r="W11" s="122"/>
    </row>
    <row r="12" spans="1:25" x14ac:dyDescent="0.3">
      <c r="A12" s="333">
        <v>1</v>
      </c>
      <c r="B12" s="340" t="s">
        <v>716</v>
      </c>
      <c r="C12" s="340" t="s">
        <v>672</v>
      </c>
      <c r="D12" s="341">
        <v>98</v>
      </c>
      <c r="E12" s="335">
        <v>10</v>
      </c>
      <c r="F12" s="337">
        <v>465</v>
      </c>
      <c r="G12" s="338">
        <v>24</v>
      </c>
      <c r="I12" s="333">
        <v>6</v>
      </c>
      <c r="J12" s="340" t="s">
        <v>565</v>
      </c>
      <c r="K12" s="340" t="s">
        <v>550</v>
      </c>
      <c r="L12" s="341">
        <v>94</v>
      </c>
      <c r="M12" s="335">
        <v>8</v>
      </c>
      <c r="N12" s="341">
        <v>458</v>
      </c>
      <c r="O12" s="338">
        <v>22</v>
      </c>
      <c r="V12" s="122"/>
      <c r="W12" s="122"/>
    </row>
    <row r="13" spans="1:25" x14ac:dyDescent="0.3">
      <c r="A13" s="333">
        <v>9</v>
      </c>
      <c r="B13" s="336" t="s">
        <v>778</v>
      </c>
      <c r="C13" s="336" t="s">
        <v>61</v>
      </c>
      <c r="D13" s="337">
        <v>95</v>
      </c>
      <c r="E13" s="335">
        <v>6</v>
      </c>
      <c r="F13" s="337">
        <v>467</v>
      </c>
      <c r="G13" s="338">
        <v>23</v>
      </c>
      <c r="I13" s="333">
        <v>5</v>
      </c>
      <c r="J13" s="340" t="s">
        <v>989</v>
      </c>
      <c r="K13" s="340" t="s">
        <v>672</v>
      </c>
      <c r="L13" s="341">
        <v>94</v>
      </c>
      <c r="M13" s="335">
        <v>8</v>
      </c>
      <c r="N13" s="341">
        <v>458</v>
      </c>
      <c r="O13" s="338">
        <v>21</v>
      </c>
    </row>
    <row r="14" spans="1:25" x14ac:dyDescent="0.3">
      <c r="A14" s="343">
        <v>5</v>
      </c>
      <c r="B14" s="344" t="s">
        <v>671</v>
      </c>
      <c r="C14" s="344" t="s">
        <v>672</v>
      </c>
      <c r="D14" s="345">
        <v>95</v>
      </c>
      <c r="E14" s="346">
        <v>6</v>
      </c>
      <c r="F14" s="345">
        <v>283</v>
      </c>
      <c r="G14" s="347">
        <v>18</v>
      </c>
      <c r="I14" s="343">
        <v>7</v>
      </c>
      <c r="J14" s="348" t="s">
        <v>205</v>
      </c>
      <c r="K14" s="348" t="s">
        <v>134</v>
      </c>
      <c r="L14" s="349">
        <v>91</v>
      </c>
      <c r="M14" s="346">
        <v>2</v>
      </c>
      <c r="N14" s="349">
        <v>449</v>
      </c>
      <c r="O14" s="350">
        <v>9</v>
      </c>
    </row>
    <row r="16" spans="1:25" x14ac:dyDescent="0.3">
      <c r="A16" s="318"/>
      <c r="B16" s="319" t="s">
        <v>48</v>
      </c>
      <c r="C16" s="320" t="s">
        <v>990</v>
      </c>
      <c r="D16" s="321"/>
      <c r="E16" s="322" t="s">
        <v>991</v>
      </c>
      <c r="F16" s="319"/>
      <c r="G16" s="319"/>
      <c r="I16" s="318"/>
      <c r="J16" s="319" t="s">
        <v>51</v>
      </c>
      <c r="K16" s="320" t="s">
        <v>992</v>
      </c>
      <c r="L16" s="321"/>
      <c r="M16" s="322" t="s">
        <v>993</v>
      </c>
      <c r="N16" s="319"/>
      <c r="O16" s="319"/>
    </row>
    <row r="17" spans="1:15" x14ac:dyDescent="0.3">
      <c r="A17" s="323">
        <v>1</v>
      </c>
      <c r="B17" s="324" t="s">
        <v>10</v>
      </c>
      <c r="C17" s="324" t="s">
        <v>11</v>
      </c>
      <c r="D17" s="325" t="s">
        <v>12</v>
      </c>
      <c r="E17" s="325" t="s">
        <v>13</v>
      </c>
      <c r="F17" s="325" t="s">
        <v>14</v>
      </c>
      <c r="G17" s="326" t="s">
        <v>15</v>
      </c>
      <c r="I17" s="323">
        <v>1</v>
      </c>
      <c r="J17" s="324" t="s">
        <v>10</v>
      </c>
      <c r="K17" s="324" t="s">
        <v>11</v>
      </c>
      <c r="L17" s="325" t="s">
        <v>12</v>
      </c>
      <c r="M17" s="325" t="s">
        <v>13</v>
      </c>
      <c r="N17" s="325" t="s">
        <v>14</v>
      </c>
      <c r="O17" s="326" t="s">
        <v>15</v>
      </c>
    </row>
    <row r="18" spans="1:15" x14ac:dyDescent="0.3">
      <c r="A18" s="327">
        <v>3</v>
      </c>
      <c r="B18" s="330" t="s">
        <v>994</v>
      </c>
      <c r="C18" s="330" t="s">
        <v>545</v>
      </c>
      <c r="D18" s="331">
        <v>91</v>
      </c>
      <c r="E18" s="329">
        <v>8</v>
      </c>
      <c r="F18" s="331">
        <v>463</v>
      </c>
      <c r="G18" s="332">
        <v>41</v>
      </c>
      <c r="I18" s="327">
        <v>5</v>
      </c>
      <c r="J18" s="330" t="s">
        <v>236</v>
      </c>
      <c r="K18" s="330" t="s">
        <v>237</v>
      </c>
      <c r="L18" s="331">
        <v>90</v>
      </c>
      <c r="M18" s="329">
        <v>6</v>
      </c>
      <c r="N18" s="331">
        <v>465</v>
      </c>
      <c r="O18" s="332">
        <v>38</v>
      </c>
    </row>
    <row r="19" spans="1:15" x14ac:dyDescent="0.3">
      <c r="A19" s="351">
        <v>10</v>
      </c>
      <c r="B19" s="336" t="s">
        <v>995</v>
      </c>
      <c r="C19" s="336" t="s">
        <v>140</v>
      </c>
      <c r="D19" s="337">
        <v>94</v>
      </c>
      <c r="E19" s="335">
        <v>10</v>
      </c>
      <c r="F19" s="337">
        <v>462</v>
      </c>
      <c r="G19" s="338">
        <v>38</v>
      </c>
      <c r="I19" s="333">
        <v>7</v>
      </c>
      <c r="J19" s="336" t="s">
        <v>996</v>
      </c>
      <c r="K19" s="336" t="s">
        <v>104</v>
      </c>
      <c r="L19" s="337">
        <v>95</v>
      </c>
      <c r="M19" s="335">
        <v>10</v>
      </c>
      <c r="N19" s="337">
        <v>464</v>
      </c>
      <c r="O19" s="338">
        <v>35</v>
      </c>
    </row>
    <row r="20" spans="1:15" x14ac:dyDescent="0.3">
      <c r="A20" s="351">
        <v>2</v>
      </c>
      <c r="B20" s="336" t="s">
        <v>997</v>
      </c>
      <c r="C20" s="336" t="s">
        <v>550</v>
      </c>
      <c r="D20" s="337">
        <v>89</v>
      </c>
      <c r="E20" s="335">
        <v>4</v>
      </c>
      <c r="F20" s="337">
        <v>459</v>
      </c>
      <c r="G20" s="338">
        <v>34</v>
      </c>
      <c r="I20" s="351">
        <v>8</v>
      </c>
      <c r="J20" s="336" t="s">
        <v>557</v>
      </c>
      <c r="K20" s="336" t="s">
        <v>558</v>
      </c>
      <c r="L20" s="337">
        <v>93</v>
      </c>
      <c r="M20" s="335">
        <v>8</v>
      </c>
      <c r="N20" s="337">
        <v>464</v>
      </c>
      <c r="O20" s="338">
        <v>34</v>
      </c>
    </row>
    <row r="21" spans="1:15" x14ac:dyDescent="0.3">
      <c r="A21" s="333">
        <v>9</v>
      </c>
      <c r="B21" s="336" t="s">
        <v>998</v>
      </c>
      <c r="C21" s="336" t="s">
        <v>160</v>
      </c>
      <c r="D21" s="337">
        <v>85</v>
      </c>
      <c r="E21" s="335">
        <v>3</v>
      </c>
      <c r="F21" s="337">
        <v>456</v>
      </c>
      <c r="G21" s="338">
        <v>34</v>
      </c>
      <c r="I21" s="333">
        <v>3</v>
      </c>
      <c r="J21" s="336" t="s">
        <v>702</v>
      </c>
      <c r="K21" s="336" t="s">
        <v>624</v>
      </c>
      <c r="L21" s="337">
        <v>94</v>
      </c>
      <c r="M21" s="335">
        <v>9</v>
      </c>
      <c r="N21" s="337">
        <v>463</v>
      </c>
      <c r="O21" s="338">
        <v>34</v>
      </c>
    </row>
    <row r="22" spans="1:15" x14ac:dyDescent="0.3">
      <c r="A22" s="351">
        <v>8</v>
      </c>
      <c r="B22" s="336" t="s">
        <v>576</v>
      </c>
      <c r="C22" s="336" t="s">
        <v>545</v>
      </c>
      <c r="D22" s="337">
        <v>91</v>
      </c>
      <c r="E22" s="335">
        <v>8</v>
      </c>
      <c r="F22" s="337">
        <v>456</v>
      </c>
      <c r="G22" s="338">
        <v>33</v>
      </c>
      <c r="I22" s="351">
        <v>10</v>
      </c>
      <c r="J22" s="336" t="s">
        <v>451</v>
      </c>
      <c r="K22" s="336" t="s">
        <v>71</v>
      </c>
      <c r="L22" s="337">
        <v>89</v>
      </c>
      <c r="M22" s="335">
        <v>4</v>
      </c>
      <c r="N22" s="337">
        <v>463</v>
      </c>
      <c r="O22" s="338">
        <v>33</v>
      </c>
    </row>
    <row r="23" spans="1:15" x14ac:dyDescent="0.3">
      <c r="A23" s="333">
        <v>7</v>
      </c>
      <c r="B23" s="336" t="s">
        <v>999</v>
      </c>
      <c r="C23" s="336" t="s">
        <v>129</v>
      </c>
      <c r="D23" s="337">
        <v>92</v>
      </c>
      <c r="E23" s="335">
        <v>9</v>
      </c>
      <c r="F23" s="337">
        <v>451</v>
      </c>
      <c r="G23" s="338">
        <v>28</v>
      </c>
      <c r="I23" s="333">
        <v>1</v>
      </c>
      <c r="J23" s="340" t="s">
        <v>1000</v>
      </c>
      <c r="K23" s="340" t="s">
        <v>61</v>
      </c>
      <c r="L23" s="341">
        <v>90</v>
      </c>
      <c r="M23" s="335">
        <v>6</v>
      </c>
      <c r="N23" s="337">
        <v>459</v>
      </c>
      <c r="O23" s="338">
        <v>31</v>
      </c>
    </row>
    <row r="24" spans="1:15" x14ac:dyDescent="0.3">
      <c r="A24" s="351">
        <v>6</v>
      </c>
      <c r="B24" s="336" t="s">
        <v>561</v>
      </c>
      <c r="C24" s="336" t="s">
        <v>558</v>
      </c>
      <c r="D24" s="337">
        <v>90</v>
      </c>
      <c r="E24" s="335">
        <v>5</v>
      </c>
      <c r="F24" s="337">
        <v>447</v>
      </c>
      <c r="G24" s="338">
        <v>24</v>
      </c>
      <c r="I24" s="333">
        <v>9</v>
      </c>
      <c r="J24" s="336" t="s">
        <v>554</v>
      </c>
      <c r="K24" s="336" t="s">
        <v>821</v>
      </c>
      <c r="L24" s="337">
        <v>88</v>
      </c>
      <c r="M24" s="335">
        <v>3</v>
      </c>
      <c r="N24" s="337">
        <v>457</v>
      </c>
      <c r="O24" s="338">
        <v>29</v>
      </c>
    </row>
    <row r="25" spans="1:15" x14ac:dyDescent="0.3">
      <c r="A25" s="333">
        <v>1</v>
      </c>
      <c r="B25" s="340" t="s">
        <v>1001</v>
      </c>
      <c r="C25" s="340" t="s">
        <v>672</v>
      </c>
      <c r="D25" s="341">
        <v>91</v>
      </c>
      <c r="E25" s="335">
        <v>8</v>
      </c>
      <c r="F25" s="337">
        <v>357</v>
      </c>
      <c r="G25" s="338">
        <v>23</v>
      </c>
      <c r="I25" s="351">
        <v>4</v>
      </c>
      <c r="J25" s="336" t="s">
        <v>1002</v>
      </c>
      <c r="K25" s="336" t="s">
        <v>98</v>
      </c>
      <c r="L25" s="337">
        <v>88</v>
      </c>
      <c r="M25" s="335">
        <v>3</v>
      </c>
      <c r="N25" s="337">
        <v>455</v>
      </c>
      <c r="O25" s="338">
        <v>26</v>
      </c>
    </row>
    <row r="26" spans="1:15" x14ac:dyDescent="0.3">
      <c r="A26" s="351">
        <v>4</v>
      </c>
      <c r="B26" s="336" t="s">
        <v>1003</v>
      </c>
      <c r="C26" s="336" t="s">
        <v>71</v>
      </c>
      <c r="D26" s="337" t="s">
        <v>42</v>
      </c>
      <c r="E26" s="335">
        <v>0</v>
      </c>
      <c r="F26" s="337">
        <v>275</v>
      </c>
      <c r="G26" s="338">
        <v>19</v>
      </c>
      <c r="I26" s="351">
        <v>2</v>
      </c>
      <c r="J26" s="336" t="s">
        <v>1004</v>
      </c>
      <c r="K26" s="336" t="s">
        <v>207</v>
      </c>
      <c r="L26" s="337">
        <v>91</v>
      </c>
      <c r="M26" s="335">
        <v>7</v>
      </c>
      <c r="N26" s="337">
        <v>446</v>
      </c>
      <c r="O26" s="338">
        <v>18</v>
      </c>
    </row>
    <row r="27" spans="1:15" x14ac:dyDescent="0.3">
      <c r="A27" s="343">
        <v>5</v>
      </c>
      <c r="B27" s="348" t="s">
        <v>1005</v>
      </c>
      <c r="C27" s="348" t="s">
        <v>160</v>
      </c>
      <c r="D27" s="349">
        <v>83</v>
      </c>
      <c r="E27" s="346">
        <v>2</v>
      </c>
      <c r="F27" s="349">
        <v>416</v>
      </c>
      <c r="G27" s="350">
        <v>12</v>
      </c>
      <c r="I27" s="352">
        <v>6</v>
      </c>
      <c r="J27" s="348" t="s">
        <v>1006</v>
      </c>
      <c r="K27" s="348" t="s">
        <v>1007</v>
      </c>
      <c r="L27" s="349">
        <v>84</v>
      </c>
      <c r="M27" s="346">
        <v>1</v>
      </c>
      <c r="N27" s="349">
        <v>431</v>
      </c>
      <c r="O27" s="350">
        <v>10</v>
      </c>
    </row>
    <row r="29" spans="1:15" x14ac:dyDescent="0.3">
      <c r="A29" s="318"/>
      <c r="B29" s="319" t="s">
        <v>81</v>
      </c>
      <c r="C29" s="320" t="s">
        <v>1008</v>
      </c>
      <c r="D29" s="321"/>
      <c r="E29" s="322" t="s">
        <v>1009</v>
      </c>
      <c r="F29" s="319"/>
      <c r="G29" s="319"/>
      <c r="I29" s="318"/>
      <c r="J29" s="319" t="s">
        <v>84</v>
      </c>
      <c r="K29" s="320" t="s">
        <v>1010</v>
      </c>
      <c r="L29" s="321"/>
      <c r="M29" s="322" t="s">
        <v>1011</v>
      </c>
      <c r="N29" s="319"/>
      <c r="O29" s="319"/>
    </row>
    <row r="30" spans="1:15" x14ac:dyDescent="0.3">
      <c r="A30" s="323">
        <v>1</v>
      </c>
      <c r="B30" s="324" t="s">
        <v>10</v>
      </c>
      <c r="C30" s="324" t="s">
        <v>11</v>
      </c>
      <c r="D30" s="325" t="s">
        <v>12</v>
      </c>
      <c r="E30" s="325" t="s">
        <v>13</v>
      </c>
      <c r="F30" s="325" t="s">
        <v>14</v>
      </c>
      <c r="G30" s="326" t="s">
        <v>15</v>
      </c>
      <c r="I30" s="323">
        <v>1</v>
      </c>
      <c r="J30" s="324" t="s">
        <v>10</v>
      </c>
      <c r="K30" s="324" t="s">
        <v>11</v>
      </c>
      <c r="L30" s="325" t="s">
        <v>12</v>
      </c>
      <c r="M30" s="325" t="s">
        <v>13</v>
      </c>
      <c r="N30" s="325" t="s">
        <v>14</v>
      </c>
      <c r="O30" s="326" t="s">
        <v>15</v>
      </c>
    </row>
    <row r="31" spans="1:15" x14ac:dyDescent="0.3">
      <c r="A31" s="327">
        <v>5</v>
      </c>
      <c r="B31" s="330" t="s">
        <v>777</v>
      </c>
      <c r="C31" s="330" t="s">
        <v>558</v>
      </c>
      <c r="D31" s="331">
        <v>98</v>
      </c>
      <c r="E31" s="329">
        <v>10</v>
      </c>
      <c r="F31" s="331">
        <v>467</v>
      </c>
      <c r="G31" s="332">
        <v>41</v>
      </c>
      <c r="I31" s="327">
        <v>7</v>
      </c>
      <c r="J31" s="330" t="s">
        <v>1012</v>
      </c>
      <c r="K31" s="330" t="s">
        <v>61</v>
      </c>
      <c r="L31" s="331">
        <v>95</v>
      </c>
      <c r="M31" s="329">
        <v>9</v>
      </c>
      <c r="N31" s="331">
        <v>471</v>
      </c>
      <c r="O31" s="332">
        <v>49</v>
      </c>
    </row>
    <row r="32" spans="1:15" x14ac:dyDescent="0.3">
      <c r="A32" s="333">
        <v>9</v>
      </c>
      <c r="B32" s="336" t="s">
        <v>1013</v>
      </c>
      <c r="C32" s="336" t="s">
        <v>61</v>
      </c>
      <c r="D32" s="337">
        <v>92</v>
      </c>
      <c r="E32" s="335">
        <v>8</v>
      </c>
      <c r="F32" s="337">
        <v>458</v>
      </c>
      <c r="G32" s="338">
        <v>39</v>
      </c>
      <c r="I32" s="333">
        <v>1</v>
      </c>
      <c r="J32" s="340" t="s">
        <v>120</v>
      </c>
      <c r="K32" s="340" t="s">
        <v>98</v>
      </c>
      <c r="L32" s="341">
        <v>87</v>
      </c>
      <c r="M32" s="335">
        <v>5</v>
      </c>
      <c r="N32" s="337">
        <v>443</v>
      </c>
      <c r="O32" s="338">
        <v>37</v>
      </c>
    </row>
    <row r="33" spans="1:15" x14ac:dyDescent="0.3">
      <c r="A33" s="351">
        <v>10</v>
      </c>
      <c r="B33" s="336" t="s">
        <v>1014</v>
      </c>
      <c r="C33" s="336" t="s">
        <v>140</v>
      </c>
      <c r="D33" s="337">
        <v>88</v>
      </c>
      <c r="E33" s="335">
        <v>4</v>
      </c>
      <c r="F33" s="337">
        <v>460</v>
      </c>
      <c r="G33" s="338">
        <v>36</v>
      </c>
      <c r="I33" s="351">
        <v>4</v>
      </c>
      <c r="J33" s="336" t="s">
        <v>1015</v>
      </c>
      <c r="K33" s="336" t="s">
        <v>207</v>
      </c>
      <c r="L33" s="337">
        <v>96</v>
      </c>
      <c r="M33" s="335">
        <v>10</v>
      </c>
      <c r="N33" s="337">
        <v>448</v>
      </c>
      <c r="O33" s="338">
        <v>36</v>
      </c>
    </row>
    <row r="34" spans="1:15" x14ac:dyDescent="0.3">
      <c r="A34" s="333">
        <v>1</v>
      </c>
      <c r="B34" s="340" t="s">
        <v>1016</v>
      </c>
      <c r="C34" s="340" t="s">
        <v>624</v>
      </c>
      <c r="D34" s="341">
        <v>94</v>
      </c>
      <c r="E34" s="335">
        <v>9</v>
      </c>
      <c r="F34" s="337">
        <v>457</v>
      </c>
      <c r="G34" s="338">
        <v>35</v>
      </c>
      <c r="I34" s="351">
        <v>10</v>
      </c>
      <c r="J34" s="336" t="s">
        <v>659</v>
      </c>
      <c r="K34" s="336" t="s">
        <v>624</v>
      </c>
      <c r="L34" s="337">
        <v>86</v>
      </c>
      <c r="M34" s="335">
        <v>3</v>
      </c>
      <c r="N34" s="337">
        <v>438</v>
      </c>
      <c r="O34" s="338">
        <v>33</v>
      </c>
    </row>
    <row r="35" spans="1:15" x14ac:dyDescent="0.3">
      <c r="A35" s="333">
        <v>3</v>
      </c>
      <c r="B35" s="336" t="s">
        <v>1017</v>
      </c>
      <c r="C35" s="336" t="s">
        <v>207</v>
      </c>
      <c r="D35" s="337">
        <v>90</v>
      </c>
      <c r="E35" s="335">
        <v>6</v>
      </c>
      <c r="F35" s="337">
        <v>449</v>
      </c>
      <c r="G35" s="338">
        <v>29</v>
      </c>
      <c r="I35" s="351">
        <v>6</v>
      </c>
      <c r="J35" s="336" t="s">
        <v>1018</v>
      </c>
      <c r="K35" s="336" t="s">
        <v>77</v>
      </c>
      <c r="L35" s="337">
        <v>88</v>
      </c>
      <c r="M35" s="335">
        <v>7</v>
      </c>
      <c r="N35" s="337">
        <v>436</v>
      </c>
      <c r="O35" s="338">
        <v>31</v>
      </c>
    </row>
    <row r="36" spans="1:15" x14ac:dyDescent="0.3">
      <c r="A36" s="333">
        <v>7</v>
      </c>
      <c r="B36" s="336" t="s">
        <v>926</v>
      </c>
      <c r="C36" s="336" t="s">
        <v>129</v>
      </c>
      <c r="D36" s="337">
        <v>84</v>
      </c>
      <c r="E36" s="335">
        <v>2</v>
      </c>
      <c r="F36" s="337">
        <v>444</v>
      </c>
      <c r="G36" s="338">
        <v>29</v>
      </c>
      <c r="I36" s="351">
        <v>2</v>
      </c>
      <c r="J36" s="336" t="s">
        <v>711</v>
      </c>
      <c r="K36" s="336" t="s">
        <v>558</v>
      </c>
      <c r="L36" s="337">
        <v>88</v>
      </c>
      <c r="M36" s="335">
        <v>7</v>
      </c>
      <c r="N36" s="337">
        <v>434</v>
      </c>
      <c r="O36" s="338">
        <v>30</v>
      </c>
    </row>
    <row r="37" spans="1:15" x14ac:dyDescent="0.3">
      <c r="A37" s="351">
        <v>8</v>
      </c>
      <c r="B37" s="336" t="s">
        <v>238</v>
      </c>
      <c r="C37" s="336" t="s">
        <v>237</v>
      </c>
      <c r="D37" s="337">
        <v>91</v>
      </c>
      <c r="E37" s="335">
        <v>7</v>
      </c>
      <c r="F37" s="337">
        <v>445</v>
      </c>
      <c r="G37" s="338">
        <v>28</v>
      </c>
      <c r="I37" s="351">
        <v>8</v>
      </c>
      <c r="J37" s="336" t="s">
        <v>562</v>
      </c>
      <c r="K37" s="336" t="s">
        <v>129</v>
      </c>
      <c r="L37" s="337">
        <v>90</v>
      </c>
      <c r="M37" s="335">
        <v>8</v>
      </c>
      <c r="N37" s="337">
        <v>407</v>
      </c>
      <c r="O37" s="338">
        <v>27</v>
      </c>
    </row>
    <row r="38" spans="1:15" x14ac:dyDescent="0.3">
      <c r="A38" s="351">
        <v>4</v>
      </c>
      <c r="B38" s="336" t="s">
        <v>583</v>
      </c>
      <c r="C38" s="336" t="s">
        <v>140</v>
      </c>
      <c r="D38" s="337">
        <v>85</v>
      </c>
      <c r="E38" s="335">
        <v>3</v>
      </c>
      <c r="F38" s="337">
        <v>443</v>
      </c>
      <c r="G38" s="338">
        <v>27</v>
      </c>
      <c r="I38" s="333">
        <v>3</v>
      </c>
      <c r="J38" s="336" t="s">
        <v>704</v>
      </c>
      <c r="K38" s="336" t="s">
        <v>98</v>
      </c>
      <c r="L38" s="337">
        <v>87</v>
      </c>
      <c r="M38" s="335">
        <v>5</v>
      </c>
      <c r="N38" s="337">
        <v>422</v>
      </c>
      <c r="O38" s="338">
        <v>21</v>
      </c>
    </row>
    <row r="39" spans="1:15" x14ac:dyDescent="0.3">
      <c r="A39" s="351">
        <v>6</v>
      </c>
      <c r="B39" s="336" t="s">
        <v>531</v>
      </c>
      <c r="C39" s="336" t="s">
        <v>556</v>
      </c>
      <c r="D39" s="337">
        <v>90</v>
      </c>
      <c r="E39" s="335">
        <v>6</v>
      </c>
      <c r="F39" s="337">
        <v>425</v>
      </c>
      <c r="G39" s="338">
        <v>13</v>
      </c>
      <c r="I39" s="333">
        <v>9</v>
      </c>
      <c r="J39" s="336" t="s">
        <v>631</v>
      </c>
      <c r="K39" s="336" t="s">
        <v>558</v>
      </c>
      <c r="L39" s="337">
        <v>82</v>
      </c>
      <c r="M39" s="335">
        <v>2</v>
      </c>
      <c r="N39" s="337">
        <v>420</v>
      </c>
      <c r="O39" s="338">
        <v>17</v>
      </c>
    </row>
    <row r="40" spans="1:15" x14ac:dyDescent="0.3">
      <c r="A40" s="352">
        <v>2</v>
      </c>
      <c r="B40" s="348" t="s">
        <v>747</v>
      </c>
      <c r="C40" s="348" t="s">
        <v>129</v>
      </c>
      <c r="D40" s="349">
        <v>70</v>
      </c>
      <c r="E40" s="346">
        <v>1</v>
      </c>
      <c r="F40" s="349">
        <v>397</v>
      </c>
      <c r="G40" s="350">
        <v>9</v>
      </c>
      <c r="I40" s="343">
        <v>5</v>
      </c>
      <c r="J40" s="348" t="s">
        <v>705</v>
      </c>
      <c r="K40" s="348" t="s">
        <v>558</v>
      </c>
      <c r="L40" s="349" t="s">
        <v>42</v>
      </c>
      <c r="M40" s="346">
        <v>0</v>
      </c>
      <c r="N40" s="349">
        <v>0</v>
      </c>
      <c r="O40" s="350">
        <v>0</v>
      </c>
    </row>
    <row r="42" spans="1:15" x14ac:dyDescent="0.3">
      <c r="A42" s="318"/>
      <c r="B42" s="319" t="s">
        <v>113</v>
      </c>
      <c r="C42" s="320" t="s">
        <v>1019</v>
      </c>
      <c r="D42" s="321"/>
      <c r="E42" s="322" t="s">
        <v>1020</v>
      </c>
      <c r="F42" s="319"/>
      <c r="G42" s="319"/>
      <c r="I42" s="318"/>
      <c r="J42" s="319" t="s">
        <v>116</v>
      </c>
      <c r="K42" s="320" t="s">
        <v>1021</v>
      </c>
      <c r="L42" s="321"/>
      <c r="M42" s="322" t="s">
        <v>1022</v>
      </c>
      <c r="N42" s="319"/>
      <c r="O42" s="319"/>
    </row>
    <row r="43" spans="1:15" x14ac:dyDescent="0.3">
      <c r="A43" s="323">
        <v>1</v>
      </c>
      <c r="B43" s="324" t="s">
        <v>10</v>
      </c>
      <c r="C43" s="324" t="s">
        <v>11</v>
      </c>
      <c r="D43" s="325" t="s">
        <v>12</v>
      </c>
      <c r="E43" s="325" t="s">
        <v>13</v>
      </c>
      <c r="F43" s="325" t="s">
        <v>14</v>
      </c>
      <c r="G43" s="326" t="s">
        <v>15</v>
      </c>
      <c r="I43" s="323">
        <v>1</v>
      </c>
      <c r="J43" s="324" t="s">
        <v>10</v>
      </c>
      <c r="K43" s="324" t="s">
        <v>11</v>
      </c>
      <c r="L43" s="325" t="s">
        <v>12</v>
      </c>
      <c r="M43" s="325" t="s">
        <v>13</v>
      </c>
      <c r="N43" s="325" t="s">
        <v>14</v>
      </c>
      <c r="O43" s="326" t="s">
        <v>15</v>
      </c>
    </row>
    <row r="44" spans="1:15" x14ac:dyDescent="0.3">
      <c r="A44" s="327">
        <v>1</v>
      </c>
      <c r="B44" s="353" t="s">
        <v>669</v>
      </c>
      <c r="C44" s="353" t="s">
        <v>558</v>
      </c>
      <c r="D44" s="329">
        <v>93</v>
      </c>
      <c r="E44" s="329">
        <v>10</v>
      </c>
      <c r="F44" s="331">
        <v>458</v>
      </c>
      <c r="G44" s="332">
        <v>44</v>
      </c>
      <c r="I44" s="354">
        <v>4</v>
      </c>
      <c r="J44" s="330" t="s">
        <v>1023</v>
      </c>
      <c r="K44" s="330" t="s">
        <v>129</v>
      </c>
      <c r="L44" s="331">
        <v>93</v>
      </c>
      <c r="M44" s="329">
        <v>9</v>
      </c>
      <c r="N44" s="331">
        <v>375</v>
      </c>
      <c r="O44" s="332">
        <v>39</v>
      </c>
    </row>
    <row r="45" spans="1:15" x14ac:dyDescent="0.3">
      <c r="A45" s="333">
        <v>3</v>
      </c>
      <c r="B45" s="336" t="s">
        <v>525</v>
      </c>
      <c r="C45" s="336" t="s">
        <v>129</v>
      </c>
      <c r="D45" s="337">
        <v>81</v>
      </c>
      <c r="E45" s="335">
        <v>3</v>
      </c>
      <c r="F45" s="337">
        <v>435</v>
      </c>
      <c r="G45" s="338">
        <v>35</v>
      </c>
      <c r="I45" s="333">
        <v>3</v>
      </c>
      <c r="J45" s="336" t="s">
        <v>1024</v>
      </c>
      <c r="K45" s="336" t="s">
        <v>821</v>
      </c>
      <c r="L45" s="337">
        <v>92</v>
      </c>
      <c r="M45" s="335">
        <v>8</v>
      </c>
      <c r="N45" s="337">
        <v>448</v>
      </c>
      <c r="O45" s="338">
        <v>35</v>
      </c>
    </row>
    <row r="46" spans="1:15" x14ac:dyDescent="0.3">
      <c r="A46" s="333">
        <v>7</v>
      </c>
      <c r="B46" s="336" t="s">
        <v>1025</v>
      </c>
      <c r="C46" s="336" t="s">
        <v>545</v>
      </c>
      <c r="D46" s="337">
        <v>89</v>
      </c>
      <c r="E46" s="335">
        <v>9</v>
      </c>
      <c r="F46" s="337">
        <v>438</v>
      </c>
      <c r="G46" s="338">
        <v>34</v>
      </c>
      <c r="I46" s="351">
        <v>2</v>
      </c>
      <c r="J46" s="336" t="s">
        <v>1026</v>
      </c>
      <c r="K46" s="336" t="s">
        <v>545</v>
      </c>
      <c r="L46" s="337">
        <v>95</v>
      </c>
      <c r="M46" s="335">
        <v>10</v>
      </c>
      <c r="N46" s="337">
        <v>447</v>
      </c>
      <c r="O46" s="338">
        <v>35</v>
      </c>
    </row>
    <row r="47" spans="1:15" x14ac:dyDescent="0.3">
      <c r="A47" s="351">
        <v>10</v>
      </c>
      <c r="B47" s="336" t="s">
        <v>1027</v>
      </c>
      <c r="C47" s="336" t="s">
        <v>129</v>
      </c>
      <c r="D47" s="337">
        <v>83</v>
      </c>
      <c r="E47" s="335">
        <v>5</v>
      </c>
      <c r="F47" s="337">
        <v>434</v>
      </c>
      <c r="G47" s="338">
        <v>34</v>
      </c>
      <c r="I47" s="333">
        <v>7</v>
      </c>
      <c r="J47" s="336" t="s">
        <v>254</v>
      </c>
      <c r="K47" s="336" t="s">
        <v>134</v>
      </c>
      <c r="L47" s="337">
        <v>91</v>
      </c>
      <c r="M47" s="335">
        <v>7</v>
      </c>
      <c r="N47" s="337">
        <v>450</v>
      </c>
      <c r="O47" s="338">
        <v>33</v>
      </c>
    </row>
    <row r="48" spans="1:15" x14ac:dyDescent="0.3">
      <c r="A48" s="351">
        <v>8</v>
      </c>
      <c r="B48" s="336" t="s">
        <v>1028</v>
      </c>
      <c r="C48" s="336" t="s">
        <v>207</v>
      </c>
      <c r="D48" s="337">
        <v>89</v>
      </c>
      <c r="E48" s="335">
        <v>9</v>
      </c>
      <c r="F48" s="337">
        <v>435</v>
      </c>
      <c r="G48" s="338">
        <v>33</v>
      </c>
      <c r="I48" s="333">
        <v>1</v>
      </c>
      <c r="J48" s="340" t="s">
        <v>1029</v>
      </c>
      <c r="K48" s="340" t="s">
        <v>624</v>
      </c>
      <c r="L48" s="341">
        <v>87</v>
      </c>
      <c r="M48" s="335">
        <v>5</v>
      </c>
      <c r="N48" s="337">
        <v>438</v>
      </c>
      <c r="O48" s="338">
        <v>30</v>
      </c>
    </row>
    <row r="49" spans="1:15" x14ac:dyDescent="0.3">
      <c r="A49" s="333">
        <v>5</v>
      </c>
      <c r="B49" s="336" t="s">
        <v>648</v>
      </c>
      <c r="C49" s="336" t="s">
        <v>558</v>
      </c>
      <c r="D49" s="337">
        <v>88</v>
      </c>
      <c r="E49" s="335">
        <v>7</v>
      </c>
      <c r="F49" s="337">
        <v>427</v>
      </c>
      <c r="G49" s="338">
        <v>27</v>
      </c>
      <c r="I49" s="333">
        <v>9</v>
      </c>
      <c r="J49" s="336" t="s">
        <v>1030</v>
      </c>
      <c r="K49" s="336" t="s">
        <v>207</v>
      </c>
      <c r="L49" s="337">
        <v>88</v>
      </c>
      <c r="M49" s="335">
        <v>6</v>
      </c>
      <c r="N49" s="337">
        <v>427</v>
      </c>
      <c r="O49" s="338">
        <v>29</v>
      </c>
    </row>
    <row r="50" spans="1:15" x14ac:dyDescent="0.3">
      <c r="A50" s="351">
        <v>6</v>
      </c>
      <c r="B50" s="336" t="s">
        <v>1031</v>
      </c>
      <c r="C50" s="336" t="s">
        <v>129</v>
      </c>
      <c r="D50" s="337">
        <v>83</v>
      </c>
      <c r="E50" s="335">
        <v>5</v>
      </c>
      <c r="F50" s="337">
        <v>428</v>
      </c>
      <c r="G50" s="338">
        <v>26</v>
      </c>
      <c r="I50" s="351">
        <v>10</v>
      </c>
      <c r="J50" s="336" t="s">
        <v>1032</v>
      </c>
      <c r="K50" s="336" t="s">
        <v>104</v>
      </c>
      <c r="L50" s="337">
        <v>80</v>
      </c>
      <c r="M50" s="335">
        <v>3</v>
      </c>
      <c r="N50" s="337">
        <v>426</v>
      </c>
      <c r="O50" s="338">
        <v>24</v>
      </c>
    </row>
    <row r="51" spans="1:15" x14ac:dyDescent="0.3">
      <c r="A51" s="351">
        <v>2</v>
      </c>
      <c r="B51" s="336" t="s">
        <v>1033</v>
      </c>
      <c r="C51" s="336" t="s">
        <v>1034</v>
      </c>
      <c r="D51" s="337">
        <v>87</v>
      </c>
      <c r="E51" s="335">
        <v>6</v>
      </c>
      <c r="F51" s="337">
        <v>424</v>
      </c>
      <c r="G51" s="338">
        <v>22</v>
      </c>
      <c r="I51" s="351">
        <v>8</v>
      </c>
      <c r="J51" s="336" t="s">
        <v>632</v>
      </c>
      <c r="K51" s="336" t="s">
        <v>558</v>
      </c>
      <c r="L51" s="337">
        <v>84</v>
      </c>
      <c r="M51" s="335">
        <v>4</v>
      </c>
      <c r="N51" s="337">
        <v>422</v>
      </c>
      <c r="O51" s="338">
        <v>19</v>
      </c>
    </row>
    <row r="52" spans="1:15" x14ac:dyDescent="0.3">
      <c r="A52" s="333">
        <v>9</v>
      </c>
      <c r="B52" s="336" t="s">
        <v>1035</v>
      </c>
      <c r="C52" s="336" t="s">
        <v>129</v>
      </c>
      <c r="D52" s="337">
        <v>80</v>
      </c>
      <c r="E52" s="335">
        <v>2</v>
      </c>
      <c r="F52" s="337">
        <v>414</v>
      </c>
      <c r="G52" s="338">
        <v>18</v>
      </c>
      <c r="I52" s="333">
        <v>5</v>
      </c>
      <c r="J52" s="336" t="s">
        <v>1036</v>
      </c>
      <c r="K52" s="336" t="s">
        <v>821</v>
      </c>
      <c r="L52" s="337">
        <v>76</v>
      </c>
      <c r="M52" s="335">
        <v>1</v>
      </c>
      <c r="N52" s="337">
        <v>419</v>
      </c>
      <c r="O52" s="338">
        <v>19</v>
      </c>
    </row>
    <row r="53" spans="1:15" x14ac:dyDescent="0.3">
      <c r="A53" s="352">
        <v>4</v>
      </c>
      <c r="B53" s="348" t="s">
        <v>1037</v>
      </c>
      <c r="C53" s="348" t="s">
        <v>207</v>
      </c>
      <c r="D53" s="349">
        <v>80</v>
      </c>
      <c r="E53" s="346">
        <v>2</v>
      </c>
      <c r="F53" s="349">
        <v>414</v>
      </c>
      <c r="G53" s="350">
        <v>15</v>
      </c>
      <c r="I53" s="352">
        <v>6</v>
      </c>
      <c r="J53" s="348" t="s">
        <v>709</v>
      </c>
      <c r="K53" s="348" t="s">
        <v>550</v>
      </c>
      <c r="L53" s="349">
        <v>77</v>
      </c>
      <c r="M53" s="346">
        <v>2</v>
      </c>
      <c r="N53" s="349">
        <v>410</v>
      </c>
      <c r="O53" s="350">
        <v>17</v>
      </c>
    </row>
    <row r="55" spans="1:15" x14ac:dyDescent="0.3">
      <c r="A55" s="318"/>
      <c r="B55" s="319" t="s">
        <v>142</v>
      </c>
      <c r="C55" s="320" t="s">
        <v>1038</v>
      </c>
      <c r="D55" s="321"/>
      <c r="E55" s="322" t="s">
        <v>1039</v>
      </c>
      <c r="F55" s="319"/>
      <c r="G55" s="319"/>
      <c r="I55" s="318"/>
      <c r="J55" s="319" t="s">
        <v>145</v>
      </c>
      <c r="K55" s="320" t="s">
        <v>1040</v>
      </c>
      <c r="L55" s="321"/>
      <c r="M55" s="322" t="s">
        <v>1041</v>
      </c>
      <c r="N55" s="319"/>
      <c r="O55" s="319"/>
    </row>
    <row r="56" spans="1:15" x14ac:dyDescent="0.3">
      <c r="A56" s="323">
        <v>1</v>
      </c>
      <c r="B56" s="324" t="s">
        <v>10</v>
      </c>
      <c r="C56" s="324" t="s">
        <v>11</v>
      </c>
      <c r="D56" s="325" t="s">
        <v>12</v>
      </c>
      <c r="E56" s="325" t="s">
        <v>13</v>
      </c>
      <c r="F56" s="325" t="s">
        <v>14</v>
      </c>
      <c r="G56" s="326" t="s">
        <v>15</v>
      </c>
      <c r="I56" s="323">
        <v>1</v>
      </c>
      <c r="J56" s="324" t="s">
        <v>10</v>
      </c>
      <c r="K56" s="324" t="s">
        <v>11</v>
      </c>
      <c r="L56" s="325" t="s">
        <v>12</v>
      </c>
      <c r="M56" s="325" t="s">
        <v>13</v>
      </c>
      <c r="N56" s="325" t="s">
        <v>14</v>
      </c>
      <c r="O56" s="326" t="s">
        <v>15</v>
      </c>
    </row>
    <row r="57" spans="1:15" x14ac:dyDescent="0.3">
      <c r="A57" s="327">
        <v>5</v>
      </c>
      <c r="B57" s="330" t="s">
        <v>1042</v>
      </c>
      <c r="C57" s="330" t="s">
        <v>1043</v>
      </c>
      <c r="D57" s="331">
        <v>89</v>
      </c>
      <c r="E57" s="329">
        <v>9</v>
      </c>
      <c r="F57" s="331">
        <v>443</v>
      </c>
      <c r="G57" s="332">
        <v>43</v>
      </c>
      <c r="I57" s="327">
        <v>7</v>
      </c>
      <c r="J57" s="330" t="s">
        <v>1044</v>
      </c>
      <c r="K57" s="330" t="s">
        <v>207</v>
      </c>
      <c r="L57" s="331">
        <v>90</v>
      </c>
      <c r="M57" s="329">
        <v>10</v>
      </c>
      <c r="N57" s="331">
        <v>439</v>
      </c>
      <c r="O57" s="332">
        <v>44</v>
      </c>
    </row>
    <row r="58" spans="1:15" x14ac:dyDescent="0.3">
      <c r="A58" s="333">
        <v>1</v>
      </c>
      <c r="B58" s="340" t="s">
        <v>787</v>
      </c>
      <c r="C58" s="340" t="s">
        <v>61</v>
      </c>
      <c r="D58" s="341">
        <v>90</v>
      </c>
      <c r="E58" s="335">
        <v>10</v>
      </c>
      <c r="F58" s="337">
        <v>441</v>
      </c>
      <c r="G58" s="338">
        <v>42</v>
      </c>
      <c r="I58" s="333">
        <v>9</v>
      </c>
      <c r="J58" s="336" t="s">
        <v>191</v>
      </c>
      <c r="K58" s="336" t="s">
        <v>192</v>
      </c>
      <c r="L58" s="337">
        <v>88</v>
      </c>
      <c r="M58" s="335">
        <v>8</v>
      </c>
      <c r="N58" s="337">
        <v>435</v>
      </c>
      <c r="O58" s="338">
        <v>43</v>
      </c>
    </row>
    <row r="59" spans="1:15" x14ac:dyDescent="0.3">
      <c r="A59" s="351">
        <v>2</v>
      </c>
      <c r="B59" s="336" t="s">
        <v>1045</v>
      </c>
      <c r="C59" s="336" t="s">
        <v>237</v>
      </c>
      <c r="D59" s="337">
        <v>85</v>
      </c>
      <c r="E59" s="335">
        <v>6</v>
      </c>
      <c r="F59" s="337">
        <v>429</v>
      </c>
      <c r="G59" s="338">
        <v>37</v>
      </c>
      <c r="I59" s="351">
        <v>8</v>
      </c>
      <c r="J59" s="336" t="s">
        <v>741</v>
      </c>
      <c r="K59" s="336" t="s">
        <v>96</v>
      </c>
      <c r="L59" s="337">
        <v>84</v>
      </c>
      <c r="M59" s="335">
        <v>7</v>
      </c>
      <c r="N59" s="337">
        <v>433</v>
      </c>
      <c r="O59" s="338">
        <v>37</v>
      </c>
    </row>
    <row r="60" spans="1:15" x14ac:dyDescent="0.3">
      <c r="A60" s="333">
        <v>3</v>
      </c>
      <c r="B60" s="336" t="s">
        <v>1046</v>
      </c>
      <c r="C60" s="336" t="s">
        <v>814</v>
      </c>
      <c r="D60" s="337">
        <v>87</v>
      </c>
      <c r="E60" s="335">
        <v>8</v>
      </c>
      <c r="F60" s="337">
        <v>423</v>
      </c>
      <c r="G60" s="338">
        <v>34</v>
      </c>
      <c r="I60" s="333">
        <v>5</v>
      </c>
      <c r="J60" s="336" t="s">
        <v>133</v>
      </c>
      <c r="K60" s="336" t="s">
        <v>134</v>
      </c>
      <c r="L60" s="337">
        <v>84</v>
      </c>
      <c r="M60" s="335">
        <v>7</v>
      </c>
      <c r="N60" s="337">
        <v>419</v>
      </c>
      <c r="O60" s="338">
        <v>33</v>
      </c>
    </row>
    <row r="61" spans="1:15" x14ac:dyDescent="0.3">
      <c r="A61" s="351">
        <v>4</v>
      </c>
      <c r="B61" s="336" t="s">
        <v>1047</v>
      </c>
      <c r="C61" s="336" t="s">
        <v>104</v>
      </c>
      <c r="D61" s="337">
        <v>85</v>
      </c>
      <c r="E61" s="335">
        <v>6</v>
      </c>
      <c r="F61" s="337">
        <v>421</v>
      </c>
      <c r="G61" s="338">
        <v>34</v>
      </c>
      <c r="I61" s="351">
        <v>2</v>
      </c>
      <c r="J61" s="336" t="s">
        <v>786</v>
      </c>
      <c r="K61" s="336" t="s">
        <v>71</v>
      </c>
      <c r="L61" s="337">
        <v>82</v>
      </c>
      <c r="M61" s="335">
        <v>4</v>
      </c>
      <c r="N61" s="337">
        <v>416</v>
      </c>
      <c r="O61" s="338">
        <v>29</v>
      </c>
    </row>
    <row r="62" spans="1:15" x14ac:dyDescent="0.3">
      <c r="A62" s="351">
        <v>8</v>
      </c>
      <c r="B62" s="336" t="s">
        <v>1048</v>
      </c>
      <c r="C62" s="336" t="s">
        <v>207</v>
      </c>
      <c r="D62" s="337">
        <v>84</v>
      </c>
      <c r="E62" s="335">
        <v>4</v>
      </c>
      <c r="F62" s="337">
        <v>428</v>
      </c>
      <c r="G62" s="338">
        <v>30</v>
      </c>
      <c r="I62" s="333">
        <v>3</v>
      </c>
      <c r="J62" s="336" t="s">
        <v>1049</v>
      </c>
      <c r="K62" s="336" t="s">
        <v>98</v>
      </c>
      <c r="L62" s="337">
        <v>89</v>
      </c>
      <c r="M62" s="335">
        <v>9</v>
      </c>
      <c r="N62" s="337">
        <v>407</v>
      </c>
      <c r="O62" s="338">
        <v>29</v>
      </c>
    </row>
    <row r="63" spans="1:15" x14ac:dyDescent="0.3">
      <c r="A63" s="333">
        <v>7</v>
      </c>
      <c r="B63" s="336" t="s">
        <v>597</v>
      </c>
      <c r="C63" s="336" t="s">
        <v>558</v>
      </c>
      <c r="D63" s="337">
        <v>84</v>
      </c>
      <c r="E63" s="335">
        <v>4</v>
      </c>
      <c r="F63" s="337">
        <v>418</v>
      </c>
      <c r="G63" s="338">
        <v>26</v>
      </c>
      <c r="I63" s="351">
        <v>6</v>
      </c>
      <c r="J63" s="336" t="s">
        <v>731</v>
      </c>
      <c r="K63" s="336" t="s">
        <v>96</v>
      </c>
      <c r="L63" s="337">
        <v>83</v>
      </c>
      <c r="M63" s="335">
        <v>5</v>
      </c>
      <c r="N63" s="337">
        <v>404</v>
      </c>
      <c r="O63" s="338">
        <v>26</v>
      </c>
    </row>
    <row r="64" spans="1:15" x14ac:dyDescent="0.3">
      <c r="A64" s="351">
        <v>6</v>
      </c>
      <c r="B64" s="336" t="s">
        <v>522</v>
      </c>
      <c r="C64" s="336" t="s">
        <v>140</v>
      </c>
      <c r="D64" s="337">
        <v>86</v>
      </c>
      <c r="E64" s="335">
        <v>7</v>
      </c>
      <c r="F64" s="337">
        <v>409</v>
      </c>
      <c r="G64" s="338">
        <v>21</v>
      </c>
      <c r="I64" s="351">
        <v>10</v>
      </c>
      <c r="J64" s="336" t="s">
        <v>1050</v>
      </c>
      <c r="K64" s="336" t="s">
        <v>821</v>
      </c>
      <c r="L64" s="337">
        <v>81</v>
      </c>
      <c r="M64" s="335">
        <v>2</v>
      </c>
      <c r="N64" s="337">
        <v>389</v>
      </c>
      <c r="O64" s="338">
        <v>15</v>
      </c>
    </row>
    <row r="65" spans="1:15" x14ac:dyDescent="0.3">
      <c r="A65" s="351">
        <v>10</v>
      </c>
      <c r="B65" s="336" t="s">
        <v>593</v>
      </c>
      <c r="C65" s="336" t="s">
        <v>129</v>
      </c>
      <c r="D65" s="337">
        <v>81</v>
      </c>
      <c r="E65" s="335">
        <v>2</v>
      </c>
      <c r="F65" s="337">
        <v>398</v>
      </c>
      <c r="G65" s="338">
        <v>14</v>
      </c>
      <c r="I65" s="351">
        <v>4</v>
      </c>
      <c r="J65" s="336" t="s">
        <v>1051</v>
      </c>
      <c r="K65" s="336" t="s">
        <v>1007</v>
      </c>
      <c r="L65" s="355">
        <v>82</v>
      </c>
      <c r="M65" s="335">
        <v>4</v>
      </c>
      <c r="N65" s="337">
        <v>378</v>
      </c>
      <c r="O65" s="338">
        <v>15</v>
      </c>
    </row>
    <row r="66" spans="1:15" x14ac:dyDescent="0.3">
      <c r="A66" s="343">
        <v>9</v>
      </c>
      <c r="B66" s="348" t="s">
        <v>1052</v>
      </c>
      <c r="C66" s="348" t="s">
        <v>550</v>
      </c>
      <c r="D66" s="349" t="s">
        <v>111</v>
      </c>
      <c r="E66" s="346">
        <v>0</v>
      </c>
      <c r="F66" s="349">
        <v>76</v>
      </c>
      <c r="G66" s="350">
        <v>1</v>
      </c>
      <c r="I66" s="343">
        <v>1</v>
      </c>
      <c r="J66" s="356" t="s">
        <v>1053</v>
      </c>
      <c r="K66" s="356" t="s">
        <v>1007</v>
      </c>
      <c r="L66" s="345">
        <v>76</v>
      </c>
      <c r="M66" s="346">
        <v>1</v>
      </c>
      <c r="N66" s="349">
        <v>365</v>
      </c>
      <c r="O66" s="350">
        <v>11</v>
      </c>
    </row>
    <row r="68" spans="1:15" x14ac:dyDescent="0.3">
      <c r="B68" s="122" t="s">
        <v>1054</v>
      </c>
      <c r="C68" s="122"/>
      <c r="D68" s="122"/>
      <c r="E68" s="122"/>
      <c r="F68" s="170" t="s">
        <v>170</v>
      </c>
      <c r="G68" s="122"/>
    </row>
    <row r="69" spans="1:15" x14ac:dyDescent="0.3">
      <c r="B69" s="122" t="s">
        <v>171</v>
      </c>
      <c r="C69" s="122"/>
      <c r="D69" s="122"/>
      <c r="E69" s="122"/>
      <c r="F69" s="122"/>
      <c r="G69" s="122"/>
    </row>
  </sheetData>
  <mergeCells count="1">
    <mergeCell ref="J2:O2"/>
  </mergeCells>
  <hyperlinks>
    <hyperlink ref="B2" location="'Index'!A3" display="á" xr:uid="{52E7D642-1A06-41BE-829D-8991E5CE47DD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03C6-F3B4-4005-87F6-00D210963E64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8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8" customWidth="1"/>
    <col min="10" max="11" width="20.7109375" style="88" customWidth="1"/>
    <col min="12" max="15" width="5" style="88" customWidth="1"/>
    <col min="16" max="16" width="5.140625" style="88" customWidth="1"/>
    <col min="17" max="25" width="12.85546875" style="88"/>
  </cols>
  <sheetData>
    <row r="1" spans="1:25" ht="18" x14ac:dyDescent="0.35">
      <c r="A1" s="357"/>
      <c r="B1" s="358" t="s">
        <v>974</v>
      </c>
      <c r="C1" s="359"/>
      <c r="D1" s="3"/>
      <c r="E1" s="3"/>
      <c r="F1" s="3"/>
      <c r="G1" s="3"/>
      <c r="H1" s="3"/>
      <c r="I1" s="4" t="s">
        <v>1055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60"/>
    </row>
    <row r="2" spans="1:25" ht="20.100000000000001" customHeight="1" x14ac:dyDescent="0.35">
      <c r="A2" s="361"/>
      <c r="B2" s="5" t="s">
        <v>2</v>
      </c>
      <c r="C2" s="46"/>
      <c r="D2" s="46"/>
      <c r="E2" s="46"/>
      <c r="F2" s="46"/>
      <c r="G2" s="46"/>
      <c r="H2" s="46"/>
      <c r="I2" s="46"/>
      <c r="J2" s="47" t="s">
        <v>3</v>
      </c>
      <c r="K2" s="47"/>
      <c r="L2" s="47"/>
      <c r="M2" s="47"/>
      <c r="N2" s="47"/>
      <c r="O2" s="47"/>
      <c r="P2" s="46"/>
      <c r="Q2" s="46"/>
      <c r="R2" s="46"/>
      <c r="S2" s="46"/>
      <c r="T2" s="46"/>
    </row>
    <row r="3" spans="1:25" x14ac:dyDescent="0.3">
      <c r="A3" s="362"/>
      <c r="B3" s="363" t="s">
        <v>172</v>
      </c>
      <c r="C3" s="364" t="s">
        <v>1056</v>
      </c>
      <c r="D3" s="365"/>
      <c r="E3" s="365" t="s">
        <v>1057</v>
      </c>
      <c r="F3" s="366"/>
      <c r="G3" s="366"/>
      <c r="H3" s="48"/>
      <c r="I3" s="362"/>
      <c r="J3" s="363" t="s">
        <v>175</v>
      </c>
      <c r="K3" s="364" t="s">
        <v>1058</v>
      </c>
      <c r="L3" s="365"/>
      <c r="M3" s="365" t="s">
        <v>1059</v>
      </c>
      <c r="N3" s="366"/>
      <c r="O3" s="366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x14ac:dyDescent="0.3">
      <c r="A4" s="207">
        <v>1</v>
      </c>
      <c r="B4" s="367" t="s">
        <v>10</v>
      </c>
      <c r="C4" s="367" t="s">
        <v>11</v>
      </c>
      <c r="D4" s="368" t="s">
        <v>12</v>
      </c>
      <c r="E4" s="368" t="s">
        <v>13</v>
      </c>
      <c r="F4" s="368" t="s">
        <v>14</v>
      </c>
      <c r="G4" s="369" t="s">
        <v>15</v>
      </c>
      <c r="H4" s="48"/>
      <c r="I4" s="207">
        <v>1</v>
      </c>
      <c r="J4" s="367" t="s">
        <v>10</v>
      </c>
      <c r="K4" s="367" t="s">
        <v>11</v>
      </c>
      <c r="L4" s="368" t="s">
        <v>12</v>
      </c>
      <c r="M4" s="368" t="s">
        <v>13</v>
      </c>
      <c r="N4" s="368" t="s">
        <v>14</v>
      </c>
      <c r="O4" s="369" t="s">
        <v>15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x14ac:dyDescent="0.3">
      <c r="A5" s="370">
        <v>7</v>
      </c>
      <c r="B5" s="49" t="s">
        <v>649</v>
      </c>
      <c r="C5" s="49" t="s">
        <v>129</v>
      </c>
      <c r="D5" s="17">
        <v>92</v>
      </c>
      <c r="E5" s="371">
        <v>10</v>
      </c>
      <c r="F5" s="17">
        <v>430</v>
      </c>
      <c r="G5" s="179">
        <v>41</v>
      </c>
      <c r="H5" s="48"/>
      <c r="I5" s="220">
        <v>6</v>
      </c>
      <c r="J5" s="49" t="s">
        <v>1060</v>
      </c>
      <c r="K5" s="49" t="s">
        <v>98</v>
      </c>
      <c r="L5" s="17">
        <v>89</v>
      </c>
      <c r="M5" s="371">
        <v>10</v>
      </c>
      <c r="N5" s="17">
        <v>439</v>
      </c>
      <c r="O5" s="179">
        <v>43</v>
      </c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x14ac:dyDescent="0.3">
      <c r="A6" s="372">
        <v>3</v>
      </c>
      <c r="B6" s="221" t="s">
        <v>1061</v>
      </c>
      <c r="C6" s="221" t="s">
        <v>104</v>
      </c>
      <c r="D6" s="184">
        <v>86</v>
      </c>
      <c r="E6" s="373">
        <v>8</v>
      </c>
      <c r="F6" s="184">
        <v>428</v>
      </c>
      <c r="G6" s="185">
        <v>40</v>
      </c>
      <c r="H6" s="48"/>
      <c r="I6" s="222">
        <v>2</v>
      </c>
      <c r="J6" s="221" t="s">
        <v>1062</v>
      </c>
      <c r="K6" s="221" t="s">
        <v>821</v>
      </c>
      <c r="L6" s="184">
        <v>84</v>
      </c>
      <c r="M6" s="373">
        <v>7</v>
      </c>
      <c r="N6" s="184">
        <v>428</v>
      </c>
      <c r="O6" s="185">
        <v>39</v>
      </c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22">
        <v>8</v>
      </c>
      <c r="B7" s="221" t="s">
        <v>1063</v>
      </c>
      <c r="C7" s="221" t="s">
        <v>821</v>
      </c>
      <c r="D7" s="184">
        <v>80</v>
      </c>
      <c r="E7" s="373">
        <v>5</v>
      </c>
      <c r="F7" s="184">
        <v>424</v>
      </c>
      <c r="G7" s="185">
        <v>39</v>
      </c>
      <c r="H7" s="48"/>
      <c r="I7" s="372">
        <v>7</v>
      </c>
      <c r="J7" s="221" t="s">
        <v>1064</v>
      </c>
      <c r="K7" s="221" t="s">
        <v>1007</v>
      </c>
      <c r="L7" s="184">
        <v>82</v>
      </c>
      <c r="M7" s="373">
        <v>5</v>
      </c>
      <c r="N7" s="184">
        <v>424</v>
      </c>
      <c r="O7" s="185">
        <v>34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372">
        <v>9</v>
      </c>
      <c r="B8" s="221" t="s">
        <v>1065</v>
      </c>
      <c r="C8" s="221" t="s">
        <v>207</v>
      </c>
      <c r="D8" s="184">
        <v>80</v>
      </c>
      <c r="E8" s="373">
        <v>5</v>
      </c>
      <c r="F8" s="184">
        <v>417</v>
      </c>
      <c r="G8" s="185">
        <v>36</v>
      </c>
      <c r="H8" s="48"/>
      <c r="I8" s="222">
        <v>4</v>
      </c>
      <c r="J8" s="221" t="s">
        <v>663</v>
      </c>
      <c r="K8" s="221" t="s">
        <v>19</v>
      </c>
      <c r="L8" s="184">
        <v>78</v>
      </c>
      <c r="M8" s="373">
        <v>4</v>
      </c>
      <c r="N8" s="184">
        <v>424</v>
      </c>
      <c r="O8" s="185">
        <v>33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x14ac:dyDescent="0.3">
      <c r="A9" s="222">
        <v>6</v>
      </c>
      <c r="B9" s="221" t="s">
        <v>1066</v>
      </c>
      <c r="C9" s="221" t="s">
        <v>207</v>
      </c>
      <c r="D9" s="184">
        <v>83</v>
      </c>
      <c r="E9" s="373">
        <v>7</v>
      </c>
      <c r="F9" s="184">
        <v>412</v>
      </c>
      <c r="G9" s="185">
        <v>34</v>
      </c>
      <c r="H9" s="48"/>
      <c r="I9" s="222">
        <v>10</v>
      </c>
      <c r="J9" s="221" t="s">
        <v>1067</v>
      </c>
      <c r="K9" s="221" t="s">
        <v>160</v>
      </c>
      <c r="L9" s="184">
        <v>86</v>
      </c>
      <c r="M9" s="373">
        <v>9</v>
      </c>
      <c r="N9" s="184">
        <v>346</v>
      </c>
      <c r="O9" s="185">
        <v>33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222">
        <v>4</v>
      </c>
      <c r="B10" s="221" t="s">
        <v>1068</v>
      </c>
      <c r="C10" s="221" t="s">
        <v>98</v>
      </c>
      <c r="D10" s="184">
        <v>82</v>
      </c>
      <c r="E10" s="373">
        <v>6</v>
      </c>
      <c r="F10" s="184">
        <v>400</v>
      </c>
      <c r="G10" s="185">
        <v>28</v>
      </c>
      <c r="H10" s="48"/>
      <c r="I10" s="372">
        <v>5</v>
      </c>
      <c r="J10" s="276" t="s">
        <v>552</v>
      </c>
      <c r="K10" s="221" t="s">
        <v>246</v>
      </c>
      <c r="L10" s="184">
        <v>85</v>
      </c>
      <c r="M10" s="373">
        <v>8</v>
      </c>
      <c r="N10" s="184">
        <v>410</v>
      </c>
      <c r="O10" s="185">
        <v>30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372">
        <v>5</v>
      </c>
      <c r="B11" s="221" t="s">
        <v>196</v>
      </c>
      <c r="C11" s="221" t="s">
        <v>134</v>
      </c>
      <c r="D11" s="184">
        <v>78</v>
      </c>
      <c r="E11" s="373">
        <v>3</v>
      </c>
      <c r="F11" s="184">
        <v>391</v>
      </c>
      <c r="G11" s="185">
        <v>20</v>
      </c>
      <c r="H11" s="48"/>
      <c r="I11" s="372">
        <v>1</v>
      </c>
      <c r="J11" s="374" t="s">
        <v>600</v>
      </c>
      <c r="K11" s="374" t="s">
        <v>140</v>
      </c>
      <c r="L11" s="184">
        <v>84</v>
      </c>
      <c r="M11" s="373">
        <v>7</v>
      </c>
      <c r="N11" s="146">
        <v>401</v>
      </c>
      <c r="O11" s="147">
        <v>24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222">
        <v>10</v>
      </c>
      <c r="B12" s="221" t="s">
        <v>34</v>
      </c>
      <c r="C12" s="221" t="s">
        <v>39</v>
      </c>
      <c r="D12" s="184" t="s">
        <v>42</v>
      </c>
      <c r="E12" s="373">
        <v>0</v>
      </c>
      <c r="F12" s="184">
        <v>302</v>
      </c>
      <c r="G12" s="185">
        <v>20</v>
      </c>
      <c r="H12" s="48"/>
      <c r="I12" s="372">
        <v>9</v>
      </c>
      <c r="J12" s="221" t="s">
        <v>188</v>
      </c>
      <c r="K12" s="221" t="s">
        <v>39</v>
      </c>
      <c r="L12" s="184">
        <v>75</v>
      </c>
      <c r="M12" s="373">
        <v>3</v>
      </c>
      <c r="N12" s="184">
        <v>393</v>
      </c>
      <c r="O12" s="185">
        <v>20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372">
        <v>1</v>
      </c>
      <c r="B13" s="374" t="s">
        <v>1069</v>
      </c>
      <c r="C13" s="374" t="s">
        <v>129</v>
      </c>
      <c r="D13" s="184">
        <v>88</v>
      </c>
      <c r="E13" s="373">
        <v>9</v>
      </c>
      <c r="F13" s="146">
        <v>88</v>
      </c>
      <c r="G13" s="147">
        <v>9</v>
      </c>
      <c r="H13" s="48"/>
      <c r="I13" s="372">
        <v>3</v>
      </c>
      <c r="J13" s="221" t="s">
        <v>1070</v>
      </c>
      <c r="K13" s="221" t="s">
        <v>545</v>
      </c>
      <c r="L13" s="184" t="s">
        <v>42</v>
      </c>
      <c r="M13" s="373">
        <v>0</v>
      </c>
      <c r="N13" s="184">
        <v>320</v>
      </c>
      <c r="O13" s="185">
        <v>18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223">
        <v>2</v>
      </c>
      <c r="B14" s="375" t="s">
        <v>1071</v>
      </c>
      <c r="C14" s="375" t="s">
        <v>98</v>
      </c>
      <c r="D14" s="302" t="s">
        <v>42</v>
      </c>
      <c r="E14" s="376">
        <v>0</v>
      </c>
      <c r="F14" s="302">
        <v>0</v>
      </c>
      <c r="G14" s="303">
        <v>0</v>
      </c>
      <c r="H14" s="48"/>
      <c r="I14" s="223">
        <v>8</v>
      </c>
      <c r="J14" s="375" t="s">
        <v>1072</v>
      </c>
      <c r="K14" s="375" t="s">
        <v>558</v>
      </c>
      <c r="L14" s="302" t="s">
        <v>42</v>
      </c>
      <c r="M14" s="376">
        <v>0</v>
      </c>
      <c r="N14" s="302">
        <v>0</v>
      </c>
      <c r="O14" s="303">
        <v>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362"/>
      <c r="B16" s="363" t="s">
        <v>198</v>
      </c>
      <c r="C16" s="364" t="s">
        <v>1073</v>
      </c>
      <c r="D16" s="365"/>
      <c r="E16" s="365" t="s">
        <v>1074</v>
      </c>
      <c r="F16" s="366"/>
      <c r="G16" s="366"/>
      <c r="H16" s="48"/>
      <c r="I16" s="362"/>
      <c r="J16" s="363" t="s">
        <v>201</v>
      </c>
      <c r="K16" s="364" t="s">
        <v>1075</v>
      </c>
      <c r="L16" s="365"/>
      <c r="M16" s="365" t="s">
        <v>1076</v>
      </c>
      <c r="N16" s="366"/>
      <c r="O16" s="366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207">
        <v>1</v>
      </c>
      <c r="B17" s="367" t="s">
        <v>10</v>
      </c>
      <c r="C17" s="367" t="s">
        <v>11</v>
      </c>
      <c r="D17" s="368" t="s">
        <v>12</v>
      </c>
      <c r="E17" s="368" t="s">
        <v>13</v>
      </c>
      <c r="F17" s="368" t="s">
        <v>14</v>
      </c>
      <c r="G17" s="369" t="s">
        <v>15</v>
      </c>
      <c r="H17" s="48"/>
      <c r="I17" s="207">
        <v>1</v>
      </c>
      <c r="J17" s="367" t="s">
        <v>10</v>
      </c>
      <c r="K17" s="367" t="s">
        <v>11</v>
      </c>
      <c r="L17" s="368" t="s">
        <v>12</v>
      </c>
      <c r="M17" s="368" t="s">
        <v>13</v>
      </c>
      <c r="N17" s="368" t="s">
        <v>14</v>
      </c>
      <c r="O17" s="369" t="s">
        <v>15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220">
        <v>2</v>
      </c>
      <c r="B18" s="49" t="s">
        <v>1077</v>
      </c>
      <c r="C18" s="49" t="s">
        <v>96</v>
      </c>
      <c r="D18" s="17">
        <v>86</v>
      </c>
      <c r="E18" s="371">
        <v>10</v>
      </c>
      <c r="F18" s="17">
        <v>420</v>
      </c>
      <c r="G18" s="179">
        <v>46</v>
      </c>
      <c r="H18" s="48"/>
      <c r="I18" s="370">
        <v>5</v>
      </c>
      <c r="J18" s="49" t="s">
        <v>1078</v>
      </c>
      <c r="K18" s="49" t="s">
        <v>71</v>
      </c>
      <c r="L18" s="17">
        <v>85</v>
      </c>
      <c r="M18" s="371">
        <v>9</v>
      </c>
      <c r="N18" s="17">
        <v>412</v>
      </c>
      <c r="O18" s="179">
        <v>40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372">
        <v>1</v>
      </c>
      <c r="B19" s="374" t="s">
        <v>587</v>
      </c>
      <c r="C19" s="374" t="s">
        <v>558</v>
      </c>
      <c r="D19" s="184">
        <v>84</v>
      </c>
      <c r="E19" s="373">
        <v>9</v>
      </c>
      <c r="F19" s="146">
        <v>390</v>
      </c>
      <c r="G19" s="147">
        <v>37</v>
      </c>
      <c r="H19" s="48"/>
      <c r="I19" s="372">
        <v>7</v>
      </c>
      <c r="J19" s="221" t="s">
        <v>1079</v>
      </c>
      <c r="K19" s="221" t="s">
        <v>653</v>
      </c>
      <c r="L19" s="184">
        <v>76</v>
      </c>
      <c r="M19" s="373">
        <v>6</v>
      </c>
      <c r="N19" s="184">
        <v>399</v>
      </c>
      <c r="O19" s="185">
        <v>36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372">
        <v>3</v>
      </c>
      <c r="B20" s="221" t="s">
        <v>794</v>
      </c>
      <c r="C20" s="221" t="s">
        <v>61</v>
      </c>
      <c r="D20" s="184">
        <v>78</v>
      </c>
      <c r="E20" s="373">
        <v>6</v>
      </c>
      <c r="F20" s="184">
        <v>385</v>
      </c>
      <c r="G20" s="185">
        <v>34</v>
      </c>
      <c r="H20" s="48"/>
      <c r="I20" s="372">
        <v>3</v>
      </c>
      <c r="J20" s="221" t="s">
        <v>1080</v>
      </c>
      <c r="K20" s="221" t="s">
        <v>96</v>
      </c>
      <c r="L20" s="184">
        <v>75</v>
      </c>
      <c r="M20" s="373">
        <v>4</v>
      </c>
      <c r="N20" s="184">
        <v>397</v>
      </c>
      <c r="O20" s="185">
        <v>34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222">
        <v>10</v>
      </c>
      <c r="B21" s="221" t="s">
        <v>1067</v>
      </c>
      <c r="C21" s="221" t="s">
        <v>237</v>
      </c>
      <c r="D21" s="184">
        <v>79</v>
      </c>
      <c r="E21" s="373">
        <v>8</v>
      </c>
      <c r="F21" s="184">
        <v>391</v>
      </c>
      <c r="G21" s="185">
        <v>32</v>
      </c>
      <c r="H21" s="48"/>
      <c r="I21" s="222">
        <v>10</v>
      </c>
      <c r="J21" s="221" t="s">
        <v>1081</v>
      </c>
      <c r="K21" s="221" t="s">
        <v>545</v>
      </c>
      <c r="L21" s="184">
        <v>75</v>
      </c>
      <c r="M21" s="373">
        <v>4</v>
      </c>
      <c r="N21" s="184">
        <v>392</v>
      </c>
      <c r="O21" s="185">
        <v>29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372">
        <v>9</v>
      </c>
      <c r="B22" s="221" t="s">
        <v>1082</v>
      </c>
      <c r="C22" s="221" t="s">
        <v>129</v>
      </c>
      <c r="D22" s="184">
        <v>76</v>
      </c>
      <c r="E22" s="373">
        <v>5</v>
      </c>
      <c r="F22" s="184">
        <v>385</v>
      </c>
      <c r="G22" s="185">
        <v>30</v>
      </c>
      <c r="H22" s="48"/>
      <c r="I22" s="222">
        <v>2</v>
      </c>
      <c r="J22" s="221" t="s">
        <v>1083</v>
      </c>
      <c r="K22" s="221" t="s">
        <v>558</v>
      </c>
      <c r="L22" s="184">
        <v>79</v>
      </c>
      <c r="M22" s="373">
        <v>8</v>
      </c>
      <c r="N22" s="184">
        <v>383</v>
      </c>
      <c r="O22" s="185">
        <v>29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372">
        <v>7</v>
      </c>
      <c r="B23" s="221" t="s">
        <v>1084</v>
      </c>
      <c r="C23" s="221" t="s">
        <v>1007</v>
      </c>
      <c r="D23" s="184">
        <v>79</v>
      </c>
      <c r="E23" s="373">
        <v>8</v>
      </c>
      <c r="F23" s="184">
        <v>384</v>
      </c>
      <c r="G23" s="185">
        <v>29</v>
      </c>
      <c r="H23" s="48"/>
      <c r="I23" s="222">
        <v>4</v>
      </c>
      <c r="J23" s="221" t="s">
        <v>1085</v>
      </c>
      <c r="K23" s="221" t="s">
        <v>207</v>
      </c>
      <c r="L23" s="184">
        <v>90</v>
      </c>
      <c r="M23" s="373">
        <v>10</v>
      </c>
      <c r="N23" s="184">
        <v>325</v>
      </c>
      <c r="O23" s="185">
        <v>29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222">
        <v>8</v>
      </c>
      <c r="B24" s="221" t="s">
        <v>1086</v>
      </c>
      <c r="C24" s="221" t="s">
        <v>821</v>
      </c>
      <c r="D24" s="184">
        <v>70</v>
      </c>
      <c r="E24" s="373">
        <v>3</v>
      </c>
      <c r="F24" s="184">
        <v>364</v>
      </c>
      <c r="G24" s="185">
        <v>21</v>
      </c>
      <c r="H24" s="48"/>
      <c r="I24" s="222">
        <v>6</v>
      </c>
      <c r="J24" s="221" t="s">
        <v>607</v>
      </c>
      <c r="K24" s="221" t="s">
        <v>608</v>
      </c>
      <c r="L24" s="184">
        <v>76</v>
      </c>
      <c r="M24" s="373">
        <v>6</v>
      </c>
      <c r="N24" s="184">
        <v>377</v>
      </c>
      <c r="O24" s="185">
        <v>28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372">
        <v>5</v>
      </c>
      <c r="B25" s="221" t="s">
        <v>1087</v>
      </c>
      <c r="C25" s="221" t="s">
        <v>1007</v>
      </c>
      <c r="D25" s="184">
        <v>72</v>
      </c>
      <c r="E25" s="373">
        <v>4</v>
      </c>
      <c r="F25" s="184">
        <v>358</v>
      </c>
      <c r="G25" s="185">
        <v>21</v>
      </c>
      <c r="H25" s="48"/>
      <c r="I25" s="372">
        <v>9</v>
      </c>
      <c r="J25" s="221" t="s">
        <v>1088</v>
      </c>
      <c r="K25" s="221" t="s">
        <v>653</v>
      </c>
      <c r="L25" s="184">
        <v>71</v>
      </c>
      <c r="M25" s="373">
        <v>2</v>
      </c>
      <c r="N25" s="184">
        <v>378</v>
      </c>
      <c r="O25" s="185">
        <v>24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222">
        <v>6</v>
      </c>
      <c r="B26" s="221" t="s">
        <v>1089</v>
      </c>
      <c r="C26" s="221" t="s">
        <v>653</v>
      </c>
      <c r="D26" s="184">
        <v>63</v>
      </c>
      <c r="E26" s="373">
        <v>2</v>
      </c>
      <c r="F26" s="184">
        <v>329</v>
      </c>
      <c r="G26" s="185">
        <v>15</v>
      </c>
      <c r="H26" s="48"/>
      <c r="I26" s="372">
        <v>1</v>
      </c>
      <c r="J26" s="374" t="s">
        <v>796</v>
      </c>
      <c r="K26" s="374" t="s">
        <v>61</v>
      </c>
      <c r="L26" s="184">
        <v>67</v>
      </c>
      <c r="M26" s="373">
        <v>1</v>
      </c>
      <c r="N26" s="146">
        <v>355</v>
      </c>
      <c r="O26" s="147">
        <v>16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223">
        <v>4</v>
      </c>
      <c r="B27" s="375" t="s">
        <v>1090</v>
      </c>
      <c r="C27" s="375" t="s">
        <v>96</v>
      </c>
      <c r="D27" s="302" t="s">
        <v>42</v>
      </c>
      <c r="E27" s="376">
        <v>0</v>
      </c>
      <c r="F27" s="302">
        <v>289</v>
      </c>
      <c r="G27" s="303">
        <v>15</v>
      </c>
      <c r="H27" s="48"/>
      <c r="I27" s="223">
        <v>8</v>
      </c>
      <c r="J27" s="375" t="s">
        <v>1091</v>
      </c>
      <c r="K27" s="375" t="s">
        <v>1007</v>
      </c>
      <c r="L27" s="302">
        <v>78</v>
      </c>
      <c r="M27" s="376">
        <v>7</v>
      </c>
      <c r="N27" s="302">
        <v>341</v>
      </c>
      <c r="O27" s="303">
        <v>13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362"/>
      <c r="B29" s="363" t="s">
        <v>223</v>
      </c>
      <c r="C29" s="364" t="s">
        <v>1092</v>
      </c>
      <c r="D29" s="365"/>
      <c r="E29" s="365" t="s">
        <v>1093</v>
      </c>
      <c r="F29" s="366"/>
      <c r="G29" s="366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207">
        <v>1</v>
      </c>
      <c r="B30" s="367" t="s">
        <v>10</v>
      </c>
      <c r="C30" s="367" t="s">
        <v>11</v>
      </c>
      <c r="D30" s="368" t="s">
        <v>12</v>
      </c>
      <c r="E30" s="368" t="s">
        <v>13</v>
      </c>
      <c r="F30" s="368" t="s">
        <v>14</v>
      </c>
      <c r="G30" s="369" t="s">
        <v>15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370">
        <v>3</v>
      </c>
      <c r="B31" s="49" t="s">
        <v>670</v>
      </c>
      <c r="C31" s="49" t="s">
        <v>653</v>
      </c>
      <c r="D31" s="17">
        <v>85</v>
      </c>
      <c r="E31" s="371">
        <v>10</v>
      </c>
      <c r="F31" s="17">
        <v>382</v>
      </c>
      <c r="G31" s="179">
        <v>43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222">
        <v>10</v>
      </c>
      <c r="B32" s="221" t="s">
        <v>1094</v>
      </c>
      <c r="C32" s="221" t="s">
        <v>77</v>
      </c>
      <c r="D32" s="184">
        <v>76</v>
      </c>
      <c r="E32" s="373">
        <v>7</v>
      </c>
      <c r="F32" s="184">
        <v>369</v>
      </c>
      <c r="G32" s="185">
        <v>40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372">
        <v>1</v>
      </c>
      <c r="B33" s="374" t="s">
        <v>1095</v>
      </c>
      <c r="C33" s="374" t="s">
        <v>558</v>
      </c>
      <c r="D33" s="184">
        <v>73</v>
      </c>
      <c r="E33" s="373">
        <v>5</v>
      </c>
      <c r="F33" s="146">
        <v>327</v>
      </c>
      <c r="G33" s="147">
        <v>38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372">
        <v>5</v>
      </c>
      <c r="B34" s="221" t="s">
        <v>1096</v>
      </c>
      <c r="C34" s="221" t="s">
        <v>1007</v>
      </c>
      <c r="D34" s="184">
        <v>78</v>
      </c>
      <c r="E34" s="373">
        <v>8</v>
      </c>
      <c r="F34" s="184">
        <v>362</v>
      </c>
      <c r="G34" s="185">
        <v>35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222">
        <v>2</v>
      </c>
      <c r="B35" s="221" t="s">
        <v>1097</v>
      </c>
      <c r="C35" s="221" t="s">
        <v>61</v>
      </c>
      <c r="D35" s="184">
        <v>88</v>
      </c>
      <c r="E35" s="373">
        <v>11</v>
      </c>
      <c r="F35" s="184">
        <v>352</v>
      </c>
      <c r="G35" s="185">
        <v>33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372">
        <v>9</v>
      </c>
      <c r="B36" s="221" t="s">
        <v>1098</v>
      </c>
      <c r="C36" s="221" t="s">
        <v>207</v>
      </c>
      <c r="D36" s="184">
        <v>73</v>
      </c>
      <c r="E36" s="373">
        <v>5</v>
      </c>
      <c r="F36" s="184">
        <v>352</v>
      </c>
      <c r="G36" s="185">
        <v>33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222">
        <v>8</v>
      </c>
      <c r="B37" s="221" t="s">
        <v>532</v>
      </c>
      <c r="C37" s="221" t="s">
        <v>71</v>
      </c>
      <c r="D37" s="184">
        <v>74</v>
      </c>
      <c r="E37" s="373">
        <v>6</v>
      </c>
      <c r="F37" s="184">
        <v>342</v>
      </c>
      <c r="G37" s="185">
        <v>33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372">
        <v>11</v>
      </c>
      <c r="B38" s="221" t="s">
        <v>1099</v>
      </c>
      <c r="C38" s="221" t="s">
        <v>1007</v>
      </c>
      <c r="D38" s="184">
        <v>82</v>
      </c>
      <c r="E38" s="373">
        <v>9</v>
      </c>
      <c r="F38" s="184">
        <v>333</v>
      </c>
      <c r="G38" s="185">
        <v>29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222">
        <v>6</v>
      </c>
      <c r="B39" s="221" t="s">
        <v>609</v>
      </c>
      <c r="C39" s="221" t="s">
        <v>558</v>
      </c>
      <c r="D39" s="184">
        <v>72</v>
      </c>
      <c r="E39" s="373">
        <v>3</v>
      </c>
      <c r="F39" s="184">
        <v>321</v>
      </c>
      <c r="G39" s="185">
        <v>22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222">
        <v>4</v>
      </c>
      <c r="B40" s="221" t="s">
        <v>1100</v>
      </c>
      <c r="C40" s="221" t="s">
        <v>821</v>
      </c>
      <c r="D40" s="184">
        <v>54</v>
      </c>
      <c r="E40" s="373">
        <v>1</v>
      </c>
      <c r="F40" s="184">
        <v>309</v>
      </c>
      <c r="G40" s="185">
        <v>22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377">
        <v>7</v>
      </c>
      <c r="B41" s="375" t="s">
        <v>1101</v>
      </c>
      <c r="C41" s="375" t="s">
        <v>821</v>
      </c>
      <c r="D41" s="302">
        <v>66</v>
      </c>
      <c r="E41" s="376">
        <v>2</v>
      </c>
      <c r="F41" s="302">
        <v>248</v>
      </c>
      <c r="G41" s="303">
        <v>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10" t="s">
        <v>1102</v>
      </c>
      <c r="C43" s="10"/>
      <c r="D43" s="10"/>
      <c r="E43" s="10"/>
      <c r="F43" s="45" t="s">
        <v>170</v>
      </c>
      <c r="G43" s="10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10" t="s">
        <v>171</v>
      </c>
      <c r="C44" s="10"/>
      <c r="D44" s="10"/>
      <c r="E44" s="10"/>
      <c r="F44" s="10"/>
      <c r="G44" s="10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112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J2:O2"/>
  </mergeCells>
  <hyperlinks>
    <hyperlink ref="B2" location="'Index'!A3" tooltip="Go to the Index sheet" display="á" xr:uid="{AE93373E-DACD-46C5-8084-0275C48A7EB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A7C7-5D7D-4513-9AD5-16E561A264FE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8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8" customWidth="1"/>
    <col min="10" max="11" width="20.7109375" style="88" customWidth="1"/>
    <col min="12" max="15" width="5" style="88" customWidth="1"/>
    <col min="16" max="16" width="5.140625" style="88" customWidth="1"/>
    <col min="17" max="25" width="12.85546875" style="88"/>
  </cols>
  <sheetData>
    <row r="1" spans="1:25" ht="18" x14ac:dyDescent="0.35">
      <c r="A1" s="357"/>
      <c r="B1" s="358" t="s">
        <v>974</v>
      </c>
      <c r="C1" s="359"/>
      <c r="D1" s="3"/>
      <c r="E1" s="3"/>
      <c r="F1" s="3" t="s">
        <v>267</v>
      </c>
      <c r="G1" s="3"/>
      <c r="H1" s="3"/>
      <c r="I1" s="4" t="s">
        <v>1055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60"/>
    </row>
    <row r="2" spans="1:25" ht="20.100000000000001" customHeight="1" x14ac:dyDescent="0.35">
      <c r="A2" s="361"/>
      <c r="B2" s="5" t="s">
        <v>2</v>
      </c>
      <c r="C2" s="47" t="s">
        <v>3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x14ac:dyDescent="0.3">
      <c r="A3" s="318"/>
      <c r="B3" s="319" t="s">
        <v>4</v>
      </c>
      <c r="C3" s="320" t="s">
        <v>1103</v>
      </c>
      <c r="D3" s="321"/>
      <c r="E3" s="322" t="s">
        <v>1104</v>
      </c>
      <c r="F3" s="319"/>
      <c r="G3" s="319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48"/>
      <c r="V3" s="48"/>
      <c r="W3" s="48"/>
      <c r="X3" s="48"/>
      <c r="Y3" s="48"/>
    </row>
    <row r="4" spans="1:25" x14ac:dyDescent="0.3">
      <c r="A4" s="323">
        <v>1</v>
      </c>
      <c r="B4" s="324" t="s">
        <v>10</v>
      </c>
      <c r="C4" s="324" t="s">
        <v>11</v>
      </c>
      <c r="D4" s="325" t="s">
        <v>12</v>
      </c>
      <c r="E4" s="325" t="s">
        <v>13</v>
      </c>
      <c r="F4" s="325" t="s">
        <v>14</v>
      </c>
      <c r="G4" s="326" t="s">
        <v>15</v>
      </c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48"/>
      <c r="V4" s="48"/>
      <c r="W4" s="48"/>
      <c r="X4" s="48"/>
      <c r="Y4" s="48"/>
    </row>
    <row r="5" spans="1:25" x14ac:dyDescent="0.3">
      <c r="A5" s="327">
        <v>9</v>
      </c>
      <c r="B5" s="379" t="s">
        <v>64</v>
      </c>
      <c r="C5" s="379" t="s">
        <v>65</v>
      </c>
      <c r="D5" s="380">
        <v>94</v>
      </c>
      <c r="E5" s="329">
        <v>9</v>
      </c>
      <c r="F5" s="17">
        <v>477</v>
      </c>
      <c r="G5" s="179">
        <v>47</v>
      </c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48"/>
      <c r="V5" s="48"/>
      <c r="W5" s="48"/>
      <c r="X5" s="48"/>
      <c r="Y5" s="48"/>
    </row>
    <row r="6" spans="1:25" x14ac:dyDescent="0.3">
      <c r="A6" s="333">
        <v>3</v>
      </c>
      <c r="B6" s="381" t="s">
        <v>404</v>
      </c>
      <c r="C6" s="381" t="s">
        <v>134</v>
      </c>
      <c r="D6" s="382">
        <v>96</v>
      </c>
      <c r="E6" s="341">
        <v>10</v>
      </c>
      <c r="F6" s="184">
        <v>477</v>
      </c>
      <c r="G6" s="185">
        <v>43</v>
      </c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48"/>
      <c r="V6" s="48"/>
      <c r="W6" s="48"/>
      <c r="X6" s="48"/>
      <c r="Y6" s="48"/>
    </row>
    <row r="7" spans="1:25" ht="15.75" customHeight="1" x14ac:dyDescent="0.3">
      <c r="A7" s="333">
        <v>1</v>
      </c>
      <c r="B7" s="340" t="s">
        <v>986</v>
      </c>
      <c r="C7" s="340" t="s">
        <v>821</v>
      </c>
      <c r="D7" s="341">
        <v>94</v>
      </c>
      <c r="E7" s="341">
        <v>9</v>
      </c>
      <c r="F7" s="146">
        <v>464</v>
      </c>
      <c r="G7" s="147">
        <v>36</v>
      </c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48"/>
      <c r="V7" s="48"/>
      <c r="W7" s="48"/>
      <c r="X7" s="48"/>
      <c r="Y7" s="48"/>
    </row>
    <row r="8" spans="1:25" ht="15.75" customHeight="1" x14ac:dyDescent="0.3">
      <c r="A8" s="333">
        <v>7</v>
      </c>
      <c r="B8" s="381" t="s">
        <v>565</v>
      </c>
      <c r="C8" s="381" t="s">
        <v>550</v>
      </c>
      <c r="D8" s="382">
        <v>94</v>
      </c>
      <c r="E8" s="341">
        <v>9</v>
      </c>
      <c r="F8" s="184">
        <v>458</v>
      </c>
      <c r="G8" s="185">
        <v>30</v>
      </c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48"/>
      <c r="V8" s="48"/>
      <c r="W8" s="48"/>
      <c r="X8" s="48"/>
      <c r="Y8" s="48"/>
    </row>
    <row r="9" spans="1:25" x14ac:dyDescent="0.3">
      <c r="A9" s="333">
        <v>5</v>
      </c>
      <c r="B9" s="381" t="s">
        <v>997</v>
      </c>
      <c r="C9" s="381" t="s">
        <v>550</v>
      </c>
      <c r="D9" s="382">
        <v>89</v>
      </c>
      <c r="E9" s="341">
        <v>2</v>
      </c>
      <c r="F9" s="184">
        <v>459</v>
      </c>
      <c r="G9" s="185">
        <v>29</v>
      </c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48"/>
      <c r="V9" s="48"/>
      <c r="W9" s="48"/>
      <c r="X9" s="48"/>
      <c r="Y9" s="48"/>
    </row>
    <row r="10" spans="1:25" x14ac:dyDescent="0.3">
      <c r="A10" s="383">
        <v>6</v>
      </c>
      <c r="B10" s="381" t="s">
        <v>989</v>
      </c>
      <c r="C10" s="381" t="s">
        <v>672</v>
      </c>
      <c r="D10" s="382">
        <v>94</v>
      </c>
      <c r="E10" s="341">
        <v>9</v>
      </c>
      <c r="F10" s="184">
        <v>458</v>
      </c>
      <c r="G10" s="185">
        <v>29</v>
      </c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48"/>
      <c r="V10" s="48"/>
      <c r="W10" s="48"/>
      <c r="X10" s="48"/>
      <c r="Y10" s="48"/>
    </row>
    <row r="11" spans="1:25" x14ac:dyDescent="0.3">
      <c r="A11" s="383">
        <v>2</v>
      </c>
      <c r="B11" s="381" t="s">
        <v>1000</v>
      </c>
      <c r="C11" s="381" t="s">
        <v>61</v>
      </c>
      <c r="D11" s="382">
        <v>90</v>
      </c>
      <c r="E11" s="341">
        <v>3</v>
      </c>
      <c r="F11" s="184">
        <v>459</v>
      </c>
      <c r="G11" s="185">
        <v>26</v>
      </c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48"/>
      <c r="V11" s="48"/>
      <c r="W11" s="48"/>
      <c r="X11" s="48"/>
      <c r="Y11" s="48"/>
    </row>
    <row r="12" spans="1:25" x14ac:dyDescent="0.3">
      <c r="A12" s="383">
        <v>10</v>
      </c>
      <c r="B12" s="381" t="s">
        <v>576</v>
      </c>
      <c r="C12" s="381" t="s">
        <v>545</v>
      </c>
      <c r="D12" s="382">
        <v>91</v>
      </c>
      <c r="E12" s="341">
        <v>5</v>
      </c>
      <c r="F12" s="184">
        <v>456</v>
      </c>
      <c r="G12" s="185">
        <v>26</v>
      </c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48"/>
      <c r="V12" s="48"/>
      <c r="W12" s="48"/>
      <c r="X12" s="48"/>
      <c r="Y12" s="48"/>
    </row>
    <row r="13" spans="1:25" x14ac:dyDescent="0.3">
      <c r="A13" s="383">
        <v>8</v>
      </c>
      <c r="B13" s="381" t="s">
        <v>205</v>
      </c>
      <c r="C13" s="381" t="s">
        <v>134</v>
      </c>
      <c r="D13" s="382">
        <v>91</v>
      </c>
      <c r="E13" s="341">
        <v>5</v>
      </c>
      <c r="F13" s="184">
        <v>449</v>
      </c>
      <c r="G13" s="185">
        <v>18</v>
      </c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48"/>
      <c r="V13" s="48"/>
      <c r="W13" s="48"/>
      <c r="X13" s="48"/>
      <c r="Y13" s="48"/>
    </row>
    <row r="14" spans="1:25" x14ac:dyDescent="0.3">
      <c r="A14" s="384">
        <v>4</v>
      </c>
      <c r="B14" s="385" t="s">
        <v>1006</v>
      </c>
      <c r="C14" s="385" t="s">
        <v>1007</v>
      </c>
      <c r="D14" s="386">
        <v>84</v>
      </c>
      <c r="E14" s="345">
        <v>1</v>
      </c>
      <c r="F14" s="302">
        <v>431</v>
      </c>
      <c r="G14" s="303">
        <v>11</v>
      </c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48"/>
      <c r="V14" s="48"/>
      <c r="W14" s="48"/>
      <c r="X14" s="48"/>
      <c r="Y14" s="48"/>
    </row>
    <row r="15" spans="1:25" x14ac:dyDescent="0.3">
      <c r="A15" s="378"/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48"/>
      <c r="V15" s="48"/>
      <c r="W15" s="48"/>
      <c r="X15" s="48"/>
      <c r="Y15" s="48"/>
    </row>
    <row r="16" spans="1:25" x14ac:dyDescent="0.3">
      <c r="A16" s="318"/>
      <c r="B16" s="319" t="s">
        <v>7</v>
      </c>
      <c r="C16" s="320" t="s">
        <v>1105</v>
      </c>
      <c r="D16" s="321"/>
      <c r="E16" s="322" t="s">
        <v>1020</v>
      </c>
      <c r="F16" s="319"/>
      <c r="G16" s="319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48"/>
      <c r="V16" s="48"/>
      <c r="W16" s="48"/>
      <c r="X16" s="48"/>
      <c r="Y16" s="48"/>
    </row>
    <row r="17" spans="1:25" x14ac:dyDescent="0.3">
      <c r="A17" s="323">
        <v>1</v>
      </c>
      <c r="B17" s="324" t="s">
        <v>10</v>
      </c>
      <c r="C17" s="324" t="s">
        <v>11</v>
      </c>
      <c r="D17" s="325" t="s">
        <v>12</v>
      </c>
      <c r="E17" s="325" t="s">
        <v>13</v>
      </c>
      <c r="F17" s="325" t="s">
        <v>14</v>
      </c>
      <c r="G17" s="326" t="s">
        <v>15</v>
      </c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48"/>
      <c r="V17" s="48"/>
      <c r="W17" s="48"/>
      <c r="X17" s="48"/>
      <c r="Y17" s="48"/>
    </row>
    <row r="18" spans="1:25" x14ac:dyDescent="0.3">
      <c r="A18" s="327">
        <v>7</v>
      </c>
      <c r="B18" s="379" t="s">
        <v>554</v>
      </c>
      <c r="C18" s="379" t="s">
        <v>821</v>
      </c>
      <c r="D18" s="380">
        <v>88</v>
      </c>
      <c r="E18" s="329">
        <v>8</v>
      </c>
      <c r="F18" s="17">
        <v>457</v>
      </c>
      <c r="G18" s="179">
        <v>43</v>
      </c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48"/>
      <c r="V18" s="48"/>
      <c r="W18" s="48"/>
      <c r="X18" s="48"/>
      <c r="Y18" s="48"/>
    </row>
    <row r="19" spans="1:25" x14ac:dyDescent="0.3">
      <c r="A19" s="383">
        <v>6</v>
      </c>
      <c r="B19" s="381" t="s">
        <v>254</v>
      </c>
      <c r="C19" s="381" t="s">
        <v>134</v>
      </c>
      <c r="D19" s="382">
        <v>91</v>
      </c>
      <c r="E19" s="341">
        <v>10</v>
      </c>
      <c r="F19" s="184">
        <v>450</v>
      </c>
      <c r="G19" s="185">
        <v>42</v>
      </c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378"/>
      <c r="T19" s="378"/>
      <c r="U19" s="48"/>
      <c r="V19" s="48"/>
      <c r="W19" s="48"/>
      <c r="X19" s="48"/>
      <c r="Y19" s="48"/>
    </row>
    <row r="20" spans="1:25" x14ac:dyDescent="0.3">
      <c r="A20" s="383">
        <v>2</v>
      </c>
      <c r="B20" s="381" t="s">
        <v>1042</v>
      </c>
      <c r="C20" s="381" t="s">
        <v>1043</v>
      </c>
      <c r="D20" s="382">
        <v>89</v>
      </c>
      <c r="E20" s="341">
        <v>9</v>
      </c>
      <c r="F20" s="184">
        <v>443</v>
      </c>
      <c r="G20" s="185">
        <v>38</v>
      </c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48"/>
      <c r="V20" s="48"/>
      <c r="W20" s="48"/>
      <c r="X20" s="48"/>
      <c r="Y20" s="48"/>
    </row>
    <row r="21" spans="1:25" x14ac:dyDescent="0.3">
      <c r="A21" s="383">
        <v>10</v>
      </c>
      <c r="B21" s="381" t="s">
        <v>659</v>
      </c>
      <c r="C21" s="381" t="s">
        <v>624</v>
      </c>
      <c r="D21" s="382">
        <v>86</v>
      </c>
      <c r="E21" s="341">
        <v>5</v>
      </c>
      <c r="F21" s="184">
        <v>438</v>
      </c>
      <c r="G21" s="185">
        <v>33</v>
      </c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48"/>
      <c r="V21" s="48"/>
      <c r="W21" s="48"/>
      <c r="X21" s="48"/>
      <c r="Y21" s="48"/>
    </row>
    <row r="22" spans="1:25" x14ac:dyDescent="0.3">
      <c r="A22" s="383">
        <v>8</v>
      </c>
      <c r="B22" s="381" t="s">
        <v>191</v>
      </c>
      <c r="C22" s="381" t="s">
        <v>192</v>
      </c>
      <c r="D22" s="382">
        <v>88</v>
      </c>
      <c r="E22" s="341">
        <v>8</v>
      </c>
      <c r="F22" s="184">
        <v>435</v>
      </c>
      <c r="G22" s="185">
        <v>33</v>
      </c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48"/>
      <c r="V22" s="48"/>
      <c r="W22" s="48"/>
      <c r="X22" s="48"/>
      <c r="Y22" s="48"/>
    </row>
    <row r="23" spans="1:25" x14ac:dyDescent="0.3">
      <c r="A23" s="333">
        <v>1</v>
      </c>
      <c r="B23" s="340" t="s">
        <v>1033</v>
      </c>
      <c r="C23" s="340" t="s">
        <v>1034</v>
      </c>
      <c r="D23" s="341">
        <v>87</v>
      </c>
      <c r="E23" s="341">
        <v>6</v>
      </c>
      <c r="F23" s="146">
        <v>424</v>
      </c>
      <c r="G23" s="147">
        <v>25</v>
      </c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48"/>
      <c r="V23" s="48"/>
      <c r="W23" s="48"/>
      <c r="X23" s="48"/>
      <c r="Y23" s="48"/>
    </row>
    <row r="24" spans="1:25" x14ac:dyDescent="0.3">
      <c r="A24" s="333">
        <v>3</v>
      </c>
      <c r="B24" s="381" t="s">
        <v>133</v>
      </c>
      <c r="C24" s="381" t="s">
        <v>134</v>
      </c>
      <c r="D24" s="382">
        <v>84</v>
      </c>
      <c r="E24" s="341">
        <v>4</v>
      </c>
      <c r="F24" s="184">
        <v>419</v>
      </c>
      <c r="G24" s="185">
        <v>25</v>
      </c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48"/>
      <c r="V24" s="48"/>
      <c r="W24" s="48"/>
      <c r="X24" s="48"/>
      <c r="Y24" s="48"/>
    </row>
    <row r="25" spans="1:25" x14ac:dyDescent="0.3">
      <c r="A25" s="333">
        <v>5</v>
      </c>
      <c r="B25" s="381" t="s">
        <v>1036</v>
      </c>
      <c r="C25" s="381" t="s">
        <v>821</v>
      </c>
      <c r="D25" s="382">
        <v>76</v>
      </c>
      <c r="E25" s="341">
        <v>1</v>
      </c>
      <c r="F25" s="184">
        <v>419</v>
      </c>
      <c r="G25" s="185">
        <v>21</v>
      </c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48"/>
      <c r="V25" s="48"/>
      <c r="W25" s="48"/>
      <c r="X25" s="48"/>
      <c r="Y25" s="48"/>
    </row>
    <row r="26" spans="1:25" x14ac:dyDescent="0.3">
      <c r="A26" s="383">
        <v>4</v>
      </c>
      <c r="B26" s="381" t="s">
        <v>731</v>
      </c>
      <c r="C26" s="381" t="s">
        <v>96</v>
      </c>
      <c r="D26" s="382">
        <v>83</v>
      </c>
      <c r="E26" s="341">
        <v>3</v>
      </c>
      <c r="F26" s="184">
        <v>404</v>
      </c>
      <c r="G26" s="185">
        <v>14</v>
      </c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48"/>
      <c r="V26" s="48"/>
      <c r="W26" s="48"/>
      <c r="X26" s="48"/>
      <c r="Y26" s="48"/>
    </row>
    <row r="27" spans="1:25" x14ac:dyDescent="0.3">
      <c r="A27" s="343">
        <v>9</v>
      </c>
      <c r="B27" s="385" t="s">
        <v>1050</v>
      </c>
      <c r="C27" s="385" t="s">
        <v>821</v>
      </c>
      <c r="D27" s="386">
        <v>81</v>
      </c>
      <c r="E27" s="345">
        <v>2</v>
      </c>
      <c r="F27" s="302">
        <v>389</v>
      </c>
      <c r="G27" s="303">
        <v>8</v>
      </c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48"/>
      <c r="V27" s="48"/>
      <c r="W27" s="48"/>
      <c r="X27" s="48"/>
      <c r="Y27" s="48"/>
    </row>
    <row r="28" spans="1:25" x14ac:dyDescent="0.3">
      <c r="A28" s="378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48"/>
      <c r="V28" s="48"/>
      <c r="W28" s="48"/>
      <c r="X28" s="48"/>
      <c r="Y28" s="48"/>
    </row>
    <row r="29" spans="1:25" x14ac:dyDescent="0.3">
      <c r="A29" s="318"/>
      <c r="B29" s="319" t="s">
        <v>48</v>
      </c>
      <c r="C29" s="320" t="s">
        <v>1106</v>
      </c>
      <c r="D29" s="321"/>
      <c r="E29" s="322" t="s">
        <v>1107</v>
      </c>
      <c r="F29" s="319"/>
      <c r="G29" s="319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48"/>
      <c r="V29" s="48"/>
      <c r="W29" s="48"/>
      <c r="X29" s="48"/>
      <c r="Y29" s="48"/>
    </row>
    <row r="30" spans="1:25" x14ac:dyDescent="0.3">
      <c r="A30" s="323">
        <v>1</v>
      </c>
      <c r="B30" s="324" t="s">
        <v>10</v>
      </c>
      <c r="C30" s="324" t="s">
        <v>11</v>
      </c>
      <c r="D30" s="325" t="s">
        <v>12</v>
      </c>
      <c r="E30" s="325" t="s">
        <v>13</v>
      </c>
      <c r="F30" s="325" t="s">
        <v>14</v>
      </c>
      <c r="G30" s="326" t="s">
        <v>15</v>
      </c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48"/>
      <c r="V30" s="48"/>
      <c r="W30" s="48"/>
      <c r="X30" s="48"/>
      <c r="Y30" s="48"/>
    </row>
    <row r="31" spans="1:25" x14ac:dyDescent="0.3">
      <c r="A31" s="327">
        <v>3</v>
      </c>
      <c r="B31" s="379" t="s">
        <v>1062</v>
      </c>
      <c r="C31" s="379" t="s">
        <v>821</v>
      </c>
      <c r="D31" s="380">
        <v>84</v>
      </c>
      <c r="E31" s="329">
        <v>9</v>
      </c>
      <c r="F31" s="17">
        <v>428</v>
      </c>
      <c r="G31" s="179">
        <v>42</v>
      </c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48"/>
      <c r="V31" s="48"/>
      <c r="W31" s="48"/>
      <c r="X31" s="48"/>
      <c r="Y31" s="48"/>
    </row>
    <row r="32" spans="1:25" x14ac:dyDescent="0.3">
      <c r="A32" s="383">
        <v>2</v>
      </c>
      <c r="B32" s="381" t="s">
        <v>1077</v>
      </c>
      <c r="C32" s="381" t="s">
        <v>96</v>
      </c>
      <c r="D32" s="382">
        <v>86</v>
      </c>
      <c r="E32" s="341">
        <v>10</v>
      </c>
      <c r="F32" s="184">
        <v>420</v>
      </c>
      <c r="G32" s="185">
        <v>42</v>
      </c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48"/>
      <c r="V32" s="48"/>
      <c r="W32" s="48"/>
      <c r="X32" s="48"/>
      <c r="Y32" s="48"/>
    </row>
    <row r="33" spans="1:25" x14ac:dyDescent="0.3">
      <c r="A33" s="333">
        <v>7</v>
      </c>
      <c r="B33" s="381" t="s">
        <v>1063</v>
      </c>
      <c r="C33" s="381" t="s">
        <v>821</v>
      </c>
      <c r="D33" s="382">
        <v>80</v>
      </c>
      <c r="E33" s="341">
        <v>7</v>
      </c>
      <c r="F33" s="184">
        <v>424</v>
      </c>
      <c r="G33" s="185">
        <v>41</v>
      </c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48"/>
      <c r="V33" s="48"/>
      <c r="W33" s="48"/>
      <c r="X33" s="48"/>
      <c r="Y33" s="48"/>
    </row>
    <row r="34" spans="1:25" x14ac:dyDescent="0.3">
      <c r="A34" s="333">
        <v>1</v>
      </c>
      <c r="B34" s="340" t="s">
        <v>600</v>
      </c>
      <c r="C34" s="340" t="s">
        <v>140</v>
      </c>
      <c r="D34" s="341">
        <v>84</v>
      </c>
      <c r="E34" s="341">
        <v>9</v>
      </c>
      <c r="F34" s="146">
        <v>401</v>
      </c>
      <c r="G34" s="147">
        <v>32</v>
      </c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48"/>
      <c r="V34" s="48"/>
      <c r="W34" s="48"/>
      <c r="X34" s="48"/>
      <c r="Y34" s="48"/>
    </row>
    <row r="35" spans="1:25" x14ac:dyDescent="0.3">
      <c r="A35" s="383">
        <v>6</v>
      </c>
      <c r="B35" s="381" t="s">
        <v>196</v>
      </c>
      <c r="C35" s="381" t="s">
        <v>134</v>
      </c>
      <c r="D35" s="382">
        <v>78</v>
      </c>
      <c r="E35" s="341">
        <v>5</v>
      </c>
      <c r="F35" s="184">
        <v>391</v>
      </c>
      <c r="G35" s="185">
        <v>28</v>
      </c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48"/>
      <c r="V35" s="48"/>
      <c r="W35" s="48"/>
      <c r="X35" s="48"/>
      <c r="Y35" s="48"/>
    </row>
    <row r="36" spans="1:25" x14ac:dyDescent="0.3">
      <c r="A36" s="383">
        <v>10</v>
      </c>
      <c r="B36" s="381" t="s">
        <v>188</v>
      </c>
      <c r="C36" s="381" t="s">
        <v>39</v>
      </c>
      <c r="D36" s="382">
        <v>75</v>
      </c>
      <c r="E36" s="341">
        <v>3</v>
      </c>
      <c r="F36" s="184">
        <v>393</v>
      </c>
      <c r="G36" s="185">
        <v>26</v>
      </c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48"/>
      <c r="V36" s="48"/>
      <c r="W36" s="48"/>
      <c r="X36" s="48"/>
      <c r="Y36" s="48"/>
    </row>
    <row r="37" spans="1:25" x14ac:dyDescent="0.3">
      <c r="A37" s="383">
        <v>8</v>
      </c>
      <c r="B37" s="381" t="s">
        <v>1084</v>
      </c>
      <c r="C37" s="381" t="s">
        <v>1007</v>
      </c>
      <c r="D37" s="382">
        <v>79</v>
      </c>
      <c r="E37" s="341">
        <v>6</v>
      </c>
      <c r="F37" s="184">
        <v>384</v>
      </c>
      <c r="G37" s="185">
        <v>23</v>
      </c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48"/>
      <c r="V37" s="48"/>
      <c r="W37" s="48"/>
      <c r="X37" s="48"/>
      <c r="Y37" s="48"/>
    </row>
    <row r="38" spans="1:25" x14ac:dyDescent="0.3">
      <c r="A38" s="383">
        <v>4</v>
      </c>
      <c r="B38" s="381" t="s">
        <v>794</v>
      </c>
      <c r="C38" s="381" t="s">
        <v>61</v>
      </c>
      <c r="D38" s="382">
        <v>78</v>
      </c>
      <c r="E38" s="341">
        <v>5</v>
      </c>
      <c r="F38" s="184">
        <v>385</v>
      </c>
      <c r="G38" s="185">
        <v>21</v>
      </c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48"/>
      <c r="V38" s="48"/>
      <c r="W38" s="48"/>
      <c r="X38" s="48"/>
      <c r="Y38" s="48"/>
    </row>
    <row r="39" spans="1:25" x14ac:dyDescent="0.3">
      <c r="A39" s="333">
        <v>9</v>
      </c>
      <c r="B39" s="381" t="s">
        <v>1086</v>
      </c>
      <c r="C39" s="381" t="s">
        <v>821</v>
      </c>
      <c r="D39" s="382">
        <v>70</v>
      </c>
      <c r="E39" s="341">
        <v>2</v>
      </c>
      <c r="F39" s="184">
        <v>364</v>
      </c>
      <c r="G39" s="185">
        <v>14</v>
      </c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48"/>
      <c r="V39" s="48"/>
      <c r="W39" s="48"/>
      <c r="X39" s="48"/>
      <c r="Y39" s="48"/>
    </row>
    <row r="40" spans="1:25" x14ac:dyDescent="0.3">
      <c r="A40" s="343">
        <v>5</v>
      </c>
      <c r="B40" s="385" t="s">
        <v>1090</v>
      </c>
      <c r="C40" s="385" t="s">
        <v>96</v>
      </c>
      <c r="D40" s="386" t="s">
        <v>42</v>
      </c>
      <c r="E40" s="345">
        <v>0</v>
      </c>
      <c r="F40" s="302">
        <v>289</v>
      </c>
      <c r="G40" s="303">
        <v>8</v>
      </c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48"/>
      <c r="V40" s="48"/>
      <c r="W40" s="48"/>
      <c r="X40" s="48"/>
      <c r="Y40" s="48"/>
    </row>
    <row r="41" spans="1:25" x14ac:dyDescent="0.3">
      <c r="A41" s="378"/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48"/>
      <c r="V41" s="48"/>
      <c r="W41" s="48"/>
      <c r="X41" s="48"/>
      <c r="Y41" s="48"/>
    </row>
    <row r="42" spans="1:25" x14ac:dyDescent="0.3">
      <c r="A42" s="318"/>
      <c r="B42" s="319" t="s">
        <v>51</v>
      </c>
      <c r="C42" s="320" t="s">
        <v>1108</v>
      </c>
      <c r="D42" s="321"/>
      <c r="E42" s="322" t="s">
        <v>1109</v>
      </c>
      <c r="F42" s="319"/>
      <c r="G42" s="319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48"/>
      <c r="V42" s="48"/>
      <c r="W42" s="48"/>
      <c r="X42" s="48"/>
      <c r="Y42" s="48"/>
    </row>
    <row r="43" spans="1:25" x14ac:dyDescent="0.3">
      <c r="A43" s="323">
        <v>1</v>
      </c>
      <c r="B43" s="324" t="s">
        <v>10</v>
      </c>
      <c r="C43" s="324" t="s">
        <v>11</v>
      </c>
      <c r="D43" s="325" t="s">
        <v>12</v>
      </c>
      <c r="E43" s="325" t="s">
        <v>13</v>
      </c>
      <c r="F43" s="325" t="s">
        <v>14</v>
      </c>
      <c r="G43" s="326" t="s">
        <v>15</v>
      </c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48"/>
      <c r="V43" s="48"/>
      <c r="W43" s="48"/>
      <c r="X43" s="48"/>
      <c r="Y43" s="48"/>
    </row>
    <row r="44" spans="1:25" x14ac:dyDescent="0.3">
      <c r="A44" s="387">
        <v>2</v>
      </c>
      <c r="B44" s="379" t="s">
        <v>1080</v>
      </c>
      <c r="C44" s="379" t="s">
        <v>96</v>
      </c>
      <c r="D44" s="380">
        <v>75</v>
      </c>
      <c r="E44" s="329">
        <v>5</v>
      </c>
      <c r="F44" s="17">
        <v>397</v>
      </c>
      <c r="G44" s="179">
        <v>39</v>
      </c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48"/>
      <c r="V44" s="48"/>
      <c r="W44" s="48"/>
      <c r="X44" s="48"/>
      <c r="Y44" s="48"/>
    </row>
    <row r="45" spans="1:25" x14ac:dyDescent="0.3">
      <c r="A45" s="333">
        <v>5</v>
      </c>
      <c r="B45" s="381" t="s">
        <v>607</v>
      </c>
      <c r="C45" s="381" t="s">
        <v>608</v>
      </c>
      <c r="D45" s="382">
        <v>76</v>
      </c>
      <c r="E45" s="341">
        <v>6</v>
      </c>
      <c r="F45" s="184">
        <v>377</v>
      </c>
      <c r="G45" s="185">
        <v>34</v>
      </c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48"/>
      <c r="V45" s="48"/>
      <c r="W45" s="48"/>
      <c r="X45" s="48"/>
      <c r="Y45" s="48"/>
    </row>
    <row r="46" spans="1:25" x14ac:dyDescent="0.3">
      <c r="A46" s="383">
        <v>4</v>
      </c>
      <c r="B46" s="381" t="s">
        <v>1096</v>
      </c>
      <c r="C46" s="381" t="s">
        <v>1007</v>
      </c>
      <c r="D46" s="382">
        <v>78</v>
      </c>
      <c r="E46" s="341">
        <v>8</v>
      </c>
      <c r="F46" s="184">
        <v>362</v>
      </c>
      <c r="G46" s="185">
        <v>30</v>
      </c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48"/>
      <c r="V46" s="48"/>
      <c r="W46" s="48"/>
      <c r="X46" s="48"/>
      <c r="Y46" s="48"/>
    </row>
    <row r="47" spans="1:25" x14ac:dyDescent="0.3">
      <c r="A47" s="333">
        <v>7</v>
      </c>
      <c r="B47" s="381" t="s">
        <v>1087</v>
      </c>
      <c r="C47" s="381" t="s">
        <v>1007</v>
      </c>
      <c r="D47" s="382">
        <v>72</v>
      </c>
      <c r="E47" s="341">
        <v>4</v>
      </c>
      <c r="F47" s="184">
        <v>358</v>
      </c>
      <c r="G47" s="185">
        <v>29</v>
      </c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8"/>
      <c r="U47" s="48"/>
      <c r="V47" s="48"/>
      <c r="W47" s="48"/>
      <c r="X47" s="48"/>
      <c r="Y47" s="48"/>
    </row>
    <row r="48" spans="1:25" x14ac:dyDescent="0.3">
      <c r="A48" s="333">
        <v>1</v>
      </c>
      <c r="B48" s="340" t="s">
        <v>796</v>
      </c>
      <c r="C48" s="340" t="s">
        <v>61</v>
      </c>
      <c r="D48" s="341">
        <v>67</v>
      </c>
      <c r="E48" s="341">
        <v>3</v>
      </c>
      <c r="F48" s="146">
        <v>355</v>
      </c>
      <c r="G48" s="147">
        <v>28</v>
      </c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48"/>
      <c r="V48" s="48"/>
      <c r="W48" s="48"/>
      <c r="X48" s="48"/>
      <c r="Y48" s="48"/>
    </row>
    <row r="49" spans="1:25" x14ac:dyDescent="0.3">
      <c r="A49" s="383">
        <v>8</v>
      </c>
      <c r="B49" s="381" t="s">
        <v>1091</v>
      </c>
      <c r="C49" s="381" t="s">
        <v>1007</v>
      </c>
      <c r="D49" s="382">
        <v>78</v>
      </c>
      <c r="E49" s="341">
        <v>8</v>
      </c>
      <c r="F49" s="184">
        <v>341</v>
      </c>
      <c r="G49" s="185">
        <v>25</v>
      </c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48"/>
      <c r="V49" s="48"/>
      <c r="W49" s="48"/>
      <c r="X49" s="48"/>
      <c r="Y49" s="48"/>
    </row>
    <row r="50" spans="1:25" x14ac:dyDescent="0.3">
      <c r="A50" s="333">
        <v>9</v>
      </c>
      <c r="B50" s="381" t="s">
        <v>1099</v>
      </c>
      <c r="C50" s="381" t="s">
        <v>1007</v>
      </c>
      <c r="D50" s="382">
        <v>82</v>
      </c>
      <c r="E50" s="341">
        <v>9</v>
      </c>
      <c r="F50" s="184">
        <v>333</v>
      </c>
      <c r="G50" s="185">
        <v>25</v>
      </c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48"/>
      <c r="V50" s="48"/>
      <c r="W50" s="48"/>
      <c r="X50" s="48"/>
      <c r="Y50" s="48"/>
    </row>
    <row r="51" spans="1:25" x14ac:dyDescent="0.3">
      <c r="A51" s="333">
        <v>3</v>
      </c>
      <c r="B51" s="381" t="s">
        <v>1100</v>
      </c>
      <c r="C51" s="381" t="s">
        <v>821</v>
      </c>
      <c r="D51" s="382">
        <v>54</v>
      </c>
      <c r="E51" s="341">
        <v>1</v>
      </c>
      <c r="F51" s="184">
        <v>309</v>
      </c>
      <c r="G51" s="185">
        <v>16</v>
      </c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48"/>
      <c r="V51" s="48"/>
      <c r="W51" s="48"/>
      <c r="X51" s="48"/>
      <c r="Y51" s="48"/>
    </row>
    <row r="52" spans="1:25" x14ac:dyDescent="0.3">
      <c r="A52" s="384">
        <v>6</v>
      </c>
      <c r="B52" s="385" t="s">
        <v>1101</v>
      </c>
      <c r="C52" s="385" t="s">
        <v>821</v>
      </c>
      <c r="D52" s="386">
        <v>66</v>
      </c>
      <c r="E52" s="345">
        <v>2</v>
      </c>
      <c r="F52" s="302">
        <v>248</v>
      </c>
      <c r="G52" s="303">
        <v>6</v>
      </c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48"/>
      <c r="V52" s="48"/>
      <c r="W52" s="48"/>
      <c r="X52" s="48"/>
      <c r="Y52" s="48"/>
    </row>
    <row r="53" spans="1:25" x14ac:dyDescent="0.3">
      <c r="A53" s="378"/>
      <c r="B53" s="378"/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48"/>
      <c r="V53" s="48"/>
      <c r="W53" s="48"/>
      <c r="X53" s="48"/>
      <c r="Y53" s="48"/>
    </row>
    <row r="54" spans="1:25" x14ac:dyDescent="0.3">
      <c r="A54" s="378"/>
      <c r="B54" s="122" t="s">
        <v>266</v>
      </c>
      <c r="C54" s="122"/>
      <c r="D54" s="122"/>
      <c r="E54" s="122"/>
      <c r="F54" s="170" t="s">
        <v>170</v>
      </c>
      <c r="G54" s="122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48"/>
      <c r="V54" s="48"/>
      <c r="W54" s="48"/>
      <c r="X54" s="48"/>
      <c r="Y54" s="48"/>
    </row>
    <row r="55" spans="1:25" x14ac:dyDescent="0.3">
      <c r="A55" s="378"/>
      <c r="B55" s="122" t="s">
        <v>171</v>
      </c>
      <c r="C55" s="122"/>
      <c r="D55" s="122"/>
      <c r="E55" s="122"/>
      <c r="F55" s="122"/>
      <c r="G55" s="122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48"/>
      <c r="V55" s="48"/>
      <c r="W55" s="48"/>
      <c r="X55" s="48"/>
      <c r="Y55" s="48"/>
    </row>
    <row r="56" spans="1:25" x14ac:dyDescent="0.3">
      <c r="A56" s="378"/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48"/>
      <c r="V56" s="48"/>
      <c r="W56" s="48"/>
      <c r="X56" s="48"/>
      <c r="Y56" s="48"/>
    </row>
    <row r="57" spans="1:25" x14ac:dyDescent="0.3">
      <c r="A57" s="378"/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48"/>
      <c r="V57" s="48"/>
      <c r="W57" s="48"/>
      <c r="X57" s="48"/>
      <c r="Y57" s="48"/>
    </row>
    <row r="58" spans="1:25" x14ac:dyDescent="0.3">
      <c r="A58" s="378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48"/>
      <c r="V58" s="48"/>
      <c r="W58" s="48"/>
      <c r="X58" s="48"/>
      <c r="Y58" s="48"/>
    </row>
    <row r="59" spans="1:25" x14ac:dyDescent="0.3">
      <c r="A59" s="378"/>
      <c r="B59" s="37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48"/>
      <c r="V59" s="48"/>
      <c r="W59" s="48"/>
      <c r="X59" s="48"/>
      <c r="Y59" s="48"/>
    </row>
    <row r="60" spans="1:25" x14ac:dyDescent="0.3">
      <c r="A60" s="378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48"/>
      <c r="V60" s="48"/>
      <c r="W60" s="48"/>
      <c r="X60" s="48"/>
      <c r="Y60" s="48"/>
    </row>
    <row r="61" spans="1:25" x14ac:dyDescent="0.3">
      <c r="A61" s="378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48"/>
      <c r="V61" s="48"/>
      <c r="W61" s="48"/>
      <c r="X61" s="48"/>
      <c r="Y61" s="48"/>
    </row>
    <row r="62" spans="1:25" x14ac:dyDescent="0.3">
      <c r="A62" s="378"/>
      <c r="B62" s="378"/>
      <c r="C62" s="378"/>
      <c r="D62" s="378"/>
      <c r="E62" s="378"/>
      <c r="F62" s="38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48"/>
      <c r="V62" s="48"/>
      <c r="W62" s="48"/>
      <c r="X62" s="48"/>
      <c r="Y62" s="48"/>
    </row>
    <row r="63" spans="1:25" x14ac:dyDescent="0.3">
      <c r="A63" s="378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48"/>
      <c r="V63" s="48"/>
      <c r="W63" s="48"/>
      <c r="X63" s="48"/>
      <c r="Y63" s="48"/>
    </row>
    <row r="64" spans="1:25" x14ac:dyDescent="0.3">
      <c r="A64" s="378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48"/>
      <c r="V64" s="48"/>
      <c r="W64" s="48"/>
      <c r="X64" s="48"/>
      <c r="Y64" s="48"/>
    </row>
    <row r="65" spans="1:25" x14ac:dyDescent="0.3">
      <c r="A65" s="378"/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48"/>
      <c r="V65" s="48"/>
      <c r="W65" s="48"/>
      <c r="X65" s="48"/>
      <c r="Y65" s="48"/>
    </row>
    <row r="66" spans="1:25" x14ac:dyDescent="0.3">
      <c r="A66" s="378"/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48"/>
      <c r="V66" s="48"/>
      <c r="W66" s="48"/>
      <c r="X66" s="48"/>
      <c r="Y66" s="48"/>
    </row>
    <row r="67" spans="1:25" x14ac:dyDescent="0.3">
      <c r="A67" s="378"/>
      <c r="B67" s="378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48"/>
      <c r="V67" s="48"/>
      <c r="W67" s="48"/>
      <c r="X67" s="48"/>
      <c r="Y67" s="48"/>
    </row>
    <row r="68" spans="1:25" x14ac:dyDescent="0.3">
      <c r="A68" s="378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48"/>
      <c r="V68" s="48"/>
      <c r="W68" s="48"/>
      <c r="X68" s="48"/>
      <c r="Y68" s="48"/>
    </row>
    <row r="69" spans="1:25" x14ac:dyDescent="0.3">
      <c r="A69" s="378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48"/>
      <c r="V69" s="48"/>
      <c r="W69" s="48"/>
      <c r="X69" s="48"/>
      <c r="Y69" s="48"/>
    </row>
    <row r="70" spans="1:25" x14ac:dyDescent="0.3">
      <c r="A70" s="378"/>
      <c r="B70" s="378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48"/>
      <c r="V70" s="48"/>
      <c r="W70" s="48"/>
      <c r="X70" s="48"/>
      <c r="Y70" s="48"/>
    </row>
    <row r="71" spans="1:25" x14ac:dyDescent="0.3">
      <c r="A71" s="378"/>
      <c r="B71" s="378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48"/>
      <c r="V71" s="48"/>
      <c r="W71" s="48"/>
      <c r="X71" s="48"/>
      <c r="Y71" s="48"/>
    </row>
    <row r="72" spans="1:25" x14ac:dyDescent="0.3">
      <c r="A72" s="378"/>
      <c r="B72" s="378"/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48"/>
      <c r="V72" s="48"/>
      <c r="W72" s="48"/>
      <c r="X72" s="48"/>
      <c r="Y72" s="48"/>
    </row>
    <row r="73" spans="1:25" x14ac:dyDescent="0.3">
      <c r="A73" s="378"/>
      <c r="B73" s="378"/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48"/>
      <c r="V73" s="48"/>
      <c r="W73" s="48"/>
      <c r="X73" s="48"/>
      <c r="Y73" s="48"/>
    </row>
    <row r="74" spans="1:25" x14ac:dyDescent="0.3">
      <c r="A74" s="378"/>
      <c r="B74" s="378"/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48"/>
      <c r="V74" s="48"/>
      <c r="W74" s="48"/>
      <c r="X74" s="48"/>
      <c r="Y74" s="48"/>
    </row>
    <row r="75" spans="1:25" x14ac:dyDescent="0.3">
      <c r="A75" s="378"/>
      <c r="B75" s="378"/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48"/>
      <c r="V75" s="48"/>
      <c r="W75" s="48"/>
      <c r="X75" s="48"/>
      <c r="Y75" s="48"/>
    </row>
    <row r="76" spans="1:25" x14ac:dyDescent="0.3">
      <c r="A76" s="378"/>
      <c r="B76" s="378"/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48"/>
      <c r="V76" s="48"/>
      <c r="W76" s="48"/>
      <c r="X76" s="48"/>
      <c r="Y76" s="48"/>
    </row>
    <row r="77" spans="1:25" x14ac:dyDescent="0.3">
      <c r="A77" s="389"/>
      <c r="B77" s="389"/>
      <c r="C77" s="389"/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</row>
    <row r="78" spans="1:25" x14ac:dyDescent="0.3">
      <c r="A78" s="389"/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</row>
    <row r="79" spans="1:25" x14ac:dyDescent="0.3">
      <c r="A79" s="389"/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</row>
    <row r="80" spans="1:25" x14ac:dyDescent="0.3">
      <c r="A80" s="389"/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312302E-2B16-467F-9827-BC8ACB75EB08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39DB-91FC-4891-8695-8DF58F04CAE1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2" customWidth="1"/>
    <col min="2" max="6" width="5" style="122" customWidth="1"/>
    <col min="7" max="7" width="4.7109375" style="119" customWidth="1"/>
    <col min="8" max="8" width="20.7109375" style="122" customWidth="1"/>
    <col min="9" max="14" width="5" style="122" customWidth="1"/>
    <col min="15" max="22" width="4.140625" style="122" customWidth="1"/>
    <col min="23" max="25" width="10.28515625" style="122"/>
  </cols>
  <sheetData>
    <row r="1" spans="1:25" ht="18" x14ac:dyDescent="0.35">
      <c r="A1" s="390" t="s">
        <v>1110</v>
      </c>
      <c r="B1" s="391"/>
      <c r="C1" s="391"/>
      <c r="D1" s="307"/>
      <c r="E1" s="307"/>
      <c r="F1" s="307"/>
      <c r="G1" s="392"/>
      <c r="H1" s="307"/>
      <c r="I1" s="308" t="s">
        <v>975</v>
      </c>
      <c r="J1" s="393">
        <v>2</v>
      </c>
      <c r="K1" s="116"/>
      <c r="L1" s="307"/>
      <c r="M1" s="307"/>
      <c r="N1" s="116"/>
      <c r="O1" s="307"/>
      <c r="P1" s="307"/>
      <c r="Q1" s="307"/>
      <c r="R1" s="307"/>
      <c r="S1" s="307"/>
      <c r="T1" s="307"/>
      <c r="U1" s="307"/>
      <c r="V1" s="307"/>
      <c r="W1" s="307"/>
      <c r="X1" s="116"/>
      <c r="Y1" s="116"/>
    </row>
    <row r="2" spans="1:25" ht="19.5" customHeight="1" x14ac:dyDescent="0.35">
      <c r="A2" s="394" t="s">
        <v>2</v>
      </c>
      <c r="C2" s="312"/>
      <c r="I2" s="123" t="s">
        <v>3</v>
      </c>
      <c r="J2" s="123"/>
      <c r="K2" s="123"/>
      <c r="L2" s="123"/>
      <c r="M2" s="123"/>
      <c r="N2" s="123"/>
    </row>
    <row r="3" spans="1:25" ht="15.75" customHeight="1" x14ac:dyDescent="0.3">
      <c r="A3" s="125" t="s">
        <v>4</v>
      </c>
      <c r="B3" s="125"/>
      <c r="C3" s="125"/>
      <c r="D3" s="125"/>
      <c r="E3" s="125"/>
      <c r="F3" s="125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 x14ac:dyDescent="0.3">
      <c r="A4" s="395" t="s">
        <v>1111</v>
      </c>
      <c r="B4" s="396"/>
      <c r="C4" s="397">
        <v>552</v>
      </c>
      <c r="D4" s="396"/>
      <c r="E4" s="398" t="s">
        <v>15</v>
      </c>
      <c r="F4" s="399">
        <f>SUM(F5:F7)</f>
        <v>545</v>
      </c>
      <c r="G4" s="400" t="s">
        <v>279</v>
      </c>
      <c r="H4" s="395" t="s">
        <v>1112</v>
      </c>
      <c r="I4" s="396"/>
      <c r="J4" s="397">
        <v>558</v>
      </c>
      <c r="K4" s="396"/>
      <c r="L4" s="398" t="s">
        <v>15</v>
      </c>
      <c r="M4" s="399">
        <f>SUM(M5:M7)</f>
        <v>557</v>
      </c>
    </row>
    <row r="5" spans="1:25" ht="15.75" customHeight="1" x14ac:dyDescent="0.3">
      <c r="A5" s="401" t="s">
        <v>1017</v>
      </c>
      <c r="B5" s="402"/>
      <c r="C5" s="403"/>
      <c r="D5" s="404">
        <v>90</v>
      </c>
      <c r="E5" s="404">
        <v>88</v>
      </c>
      <c r="F5" s="405">
        <f>SUM(D5:E5)</f>
        <v>178</v>
      </c>
      <c r="H5" s="401" t="s">
        <v>557</v>
      </c>
      <c r="I5" s="402"/>
      <c r="J5" s="403"/>
      <c r="K5" s="404">
        <v>93</v>
      </c>
      <c r="L5" s="404">
        <v>89</v>
      </c>
      <c r="M5" s="405">
        <f>SUM(K5:L5)</f>
        <v>182</v>
      </c>
    </row>
    <row r="6" spans="1:25" ht="15.75" customHeight="1" x14ac:dyDescent="0.3">
      <c r="A6" s="406" t="s">
        <v>1004</v>
      </c>
      <c r="B6" s="407"/>
      <c r="C6" s="408"/>
      <c r="D6" s="233">
        <v>91</v>
      </c>
      <c r="E6" s="233">
        <v>88</v>
      </c>
      <c r="F6" s="234">
        <f>SUM(D6:E6)</f>
        <v>179</v>
      </c>
      <c r="H6" s="406" t="s">
        <v>561</v>
      </c>
      <c r="I6" s="407"/>
      <c r="J6" s="408"/>
      <c r="K6" s="233">
        <v>90</v>
      </c>
      <c r="L6" s="233">
        <v>89</v>
      </c>
      <c r="M6" s="234">
        <f>SUM(K6:L6)</f>
        <v>179</v>
      </c>
    </row>
    <row r="7" spans="1:25" ht="15.75" customHeight="1" x14ac:dyDescent="0.3">
      <c r="A7" s="409" t="s">
        <v>979</v>
      </c>
      <c r="B7" s="410"/>
      <c r="C7" s="411"/>
      <c r="D7" s="412">
        <v>95</v>
      </c>
      <c r="E7" s="412">
        <v>93</v>
      </c>
      <c r="F7" s="413">
        <f>SUM(D7:E7)</f>
        <v>188</v>
      </c>
      <c r="H7" s="409" t="s">
        <v>983</v>
      </c>
      <c r="I7" s="410"/>
      <c r="J7" s="411"/>
      <c r="K7" s="412">
        <v>98</v>
      </c>
      <c r="L7" s="412">
        <v>98</v>
      </c>
      <c r="M7" s="413">
        <f>SUM(K7:L7)</f>
        <v>196</v>
      </c>
    </row>
    <row r="8" spans="1:25" ht="15.75" customHeight="1" x14ac:dyDescent="0.3">
      <c r="O8" s="414"/>
    </row>
    <row r="9" spans="1:25" ht="15.75" customHeight="1" x14ac:dyDescent="0.3">
      <c r="A9" s="395" t="s">
        <v>1113</v>
      </c>
      <c r="B9" s="396"/>
      <c r="C9" s="397">
        <v>559</v>
      </c>
      <c r="D9" s="396"/>
      <c r="E9" s="398" t="s">
        <v>15</v>
      </c>
      <c r="F9" s="399">
        <f>SUM(F10:F12)</f>
        <v>568</v>
      </c>
      <c r="G9" s="400" t="s">
        <v>279</v>
      </c>
      <c r="H9" s="395" t="s">
        <v>1114</v>
      </c>
      <c r="I9" s="396"/>
      <c r="J9" s="397">
        <v>558</v>
      </c>
      <c r="K9" s="396"/>
      <c r="L9" s="398" t="s">
        <v>15</v>
      </c>
      <c r="M9" s="399">
        <f>SUM(M10:M12)</f>
        <v>560</v>
      </c>
    </row>
    <row r="10" spans="1:25" ht="15.75" customHeight="1" x14ac:dyDescent="0.3">
      <c r="A10" s="401" t="s">
        <v>981</v>
      </c>
      <c r="B10" s="402"/>
      <c r="C10" s="403"/>
      <c r="D10" s="404">
        <v>94</v>
      </c>
      <c r="E10" s="404">
        <v>97</v>
      </c>
      <c r="F10" s="405">
        <f>SUM(D10:E10)</f>
        <v>191</v>
      </c>
      <c r="H10" s="401" t="s">
        <v>1001</v>
      </c>
      <c r="I10" s="402"/>
      <c r="J10" s="403"/>
      <c r="K10" s="404">
        <v>91</v>
      </c>
      <c r="L10" s="404">
        <v>94</v>
      </c>
      <c r="M10" s="405">
        <f>SUM(K10:L10)</f>
        <v>185</v>
      </c>
    </row>
    <row r="11" spans="1:25" ht="15.75" customHeight="1" x14ac:dyDescent="0.3">
      <c r="A11" s="406" t="s">
        <v>984</v>
      </c>
      <c r="B11" s="407"/>
      <c r="C11" s="408"/>
      <c r="D11" s="233">
        <v>94</v>
      </c>
      <c r="E11" s="233">
        <v>97</v>
      </c>
      <c r="F11" s="234">
        <f>SUM(D11:E11)</f>
        <v>191</v>
      </c>
      <c r="H11" s="406" t="s">
        <v>989</v>
      </c>
      <c r="I11" s="407"/>
      <c r="J11" s="408"/>
      <c r="K11" s="233">
        <v>94</v>
      </c>
      <c r="L11" s="233">
        <v>92</v>
      </c>
      <c r="M11" s="234">
        <f>SUM(K11:L11)</f>
        <v>186</v>
      </c>
    </row>
    <row r="12" spans="1:25" ht="15.75" customHeight="1" x14ac:dyDescent="0.3">
      <c r="A12" s="409" t="s">
        <v>996</v>
      </c>
      <c r="B12" s="410"/>
      <c r="C12" s="411"/>
      <c r="D12" s="412">
        <v>95</v>
      </c>
      <c r="E12" s="412">
        <v>91</v>
      </c>
      <c r="F12" s="413">
        <f>SUM(D12:E12)</f>
        <v>186</v>
      </c>
      <c r="H12" s="409" t="s">
        <v>671</v>
      </c>
      <c r="I12" s="410"/>
      <c r="J12" s="411"/>
      <c r="K12" s="412">
        <v>95</v>
      </c>
      <c r="L12" s="412">
        <v>94</v>
      </c>
      <c r="M12" s="413">
        <f>SUM(K12:L12)</f>
        <v>189</v>
      </c>
    </row>
    <row r="13" spans="1:25" ht="15.75" customHeight="1" x14ac:dyDescent="0.3"/>
    <row r="14" spans="1:25" ht="15.75" customHeight="1" x14ac:dyDescent="0.3">
      <c r="A14" s="395" t="s">
        <v>1115</v>
      </c>
      <c r="B14" s="396"/>
      <c r="C14" s="397">
        <v>569</v>
      </c>
      <c r="D14" s="396"/>
      <c r="E14" s="398" t="s">
        <v>15</v>
      </c>
      <c r="F14" s="399">
        <f>SUM(F15:F17)</f>
        <v>567</v>
      </c>
      <c r="G14" s="400" t="s">
        <v>279</v>
      </c>
      <c r="H14" s="122" t="s">
        <v>284</v>
      </c>
    </row>
    <row r="15" spans="1:25" ht="15.75" customHeight="1" x14ac:dyDescent="0.3">
      <c r="A15" s="401" t="s">
        <v>985</v>
      </c>
      <c r="B15" s="402"/>
      <c r="C15" s="403"/>
      <c r="D15" s="404">
        <v>97</v>
      </c>
      <c r="E15" s="404">
        <v>95</v>
      </c>
      <c r="F15" s="405">
        <f>SUM(D15:E15)</f>
        <v>192</v>
      </c>
    </row>
    <row r="16" spans="1:25" ht="15.75" customHeight="1" x14ac:dyDescent="0.3">
      <c r="A16" s="406" t="s">
        <v>987</v>
      </c>
      <c r="B16" s="407"/>
      <c r="C16" s="408"/>
      <c r="D16" s="233">
        <v>98</v>
      </c>
      <c r="E16" s="233">
        <v>91</v>
      </c>
      <c r="F16" s="234">
        <f>SUM(D16:E16)</f>
        <v>189</v>
      </c>
    </row>
    <row r="17" spans="1:20" ht="15.75" customHeight="1" x14ac:dyDescent="0.3">
      <c r="A17" s="409" t="s">
        <v>988</v>
      </c>
      <c r="B17" s="410"/>
      <c r="C17" s="411"/>
      <c r="D17" s="412">
        <v>93</v>
      </c>
      <c r="E17" s="412">
        <v>93</v>
      </c>
      <c r="F17" s="413">
        <f>SUM(D17:E17)</f>
        <v>186</v>
      </c>
    </row>
    <row r="18" spans="1:20" ht="15.75" customHeight="1" x14ac:dyDescent="0.3"/>
    <row r="19" spans="1:20" ht="15.75" customHeight="1" x14ac:dyDescent="0.3">
      <c r="H19" s="415" t="s">
        <v>4</v>
      </c>
      <c r="I19" s="416" t="s">
        <v>285</v>
      </c>
      <c r="J19" s="416" t="s">
        <v>286</v>
      </c>
      <c r="K19" s="416" t="s">
        <v>287</v>
      </c>
      <c r="L19" s="416" t="s">
        <v>288</v>
      </c>
      <c r="M19" s="416" t="s">
        <v>14</v>
      </c>
      <c r="N19" s="417" t="s">
        <v>289</v>
      </c>
    </row>
    <row r="20" spans="1:20" ht="15.75" customHeight="1" x14ac:dyDescent="0.3">
      <c r="B20" s="122" t="s">
        <v>1116</v>
      </c>
      <c r="H20" s="418" t="s">
        <v>1113</v>
      </c>
      <c r="I20" s="404">
        <v>5</v>
      </c>
      <c r="J20" s="404">
        <v>5</v>
      </c>
      <c r="K20" s="404"/>
      <c r="L20" s="404"/>
      <c r="M20" s="404">
        <v>2824</v>
      </c>
      <c r="N20" s="405">
        <v>10</v>
      </c>
    </row>
    <row r="21" spans="1:20" ht="15.75" customHeight="1" x14ac:dyDescent="0.3">
      <c r="B21" s="419" t="s">
        <v>1117</v>
      </c>
      <c r="H21" s="420" t="s">
        <v>1115</v>
      </c>
      <c r="I21" s="233">
        <v>5</v>
      </c>
      <c r="J21" s="233">
        <v>3</v>
      </c>
      <c r="K21" s="233"/>
      <c r="L21" s="233">
        <v>2</v>
      </c>
      <c r="M21" s="233">
        <v>2813</v>
      </c>
      <c r="N21" s="234">
        <v>6</v>
      </c>
    </row>
    <row r="22" spans="1:20" ht="15.75" customHeight="1" x14ac:dyDescent="0.3">
      <c r="B22" s="126" t="s">
        <v>292</v>
      </c>
      <c r="H22" s="421" t="s">
        <v>1112</v>
      </c>
      <c r="I22" s="233">
        <v>5</v>
      </c>
      <c r="J22" s="233">
        <v>3</v>
      </c>
      <c r="K22" s="233"/>
      <c r="L22" s="233">
        <v>2</v>
      </c>
      <c r="M22" s="233">
        <v>2789</v>
      </c>
      <c r="N22" s="234">
        <v>6</v>
      </c>
    </row>
    <row r="23" spans="1:20" ht="15.75" customHeight="1" x14ac:dyDescent="0.3">
      <c r="H23" s="421" t="s">
        <v>1111</v>
      </c>
      <c r="I23" s="337">
        <v>5</v>
      </c>
      <c r="J23" s="337">
        <v>3</v>
      </c>
      <c r="K23" s="337"/>
      <c r="L23" s="337">
        <v>2</v>
      </c>
      <c r="M23" s="337">
        <v>2749</v>
      </c>
      <c r="N23" s="338">
        <v>6</v>
      </c>
    </row>
    <row r="24" spans="1:20" ht="15.75" customHeight="1" x14ac:dyDescent="0.3">
      <c r="H24" s="421" t="s">
        <v>1114</v>
      </c>
      <c r="I24" s="233">
        <v>5</v>
      </c>
      <c r="J24" s="233">
        <v>1</v>
      </c>
      <c r="K24" s="233"/>
      <c r="L24" s="233">
        <v>4</v>
      </c>
      <c r="M24" s="233">
        <v>2210</v>
      </c>
      <c r="N24" s="234">
        <v>2</v>
      </c>
    </row>
    <row r="25" spans="1:20" ht="15.75" customHeight="1" x14ac:dyDescent="0.3">
      <c r="H25" s="422" t="s">
        <v>284</v>
      </c>
      <c r="I25" s="412"/>
      <c r="J25" s="412"/>
      <c r="K25" s="412"/>
      <c r="L25" s="412"/>
      <c r="M25" s="412"/>
      <c r="N25" s="413"/>
    </row>
    <row r="26" spans="1:20" ht="15.75" customHeight="1" x14ac:dyDescent="0.3"/>
    <row r="27" spans="1:20" ht="15.75" customHeight="1" x14ac:dyDescent="0.3">
      <c r="A27" s="423"/>
      <c r="B27" s="423"/>
      <c r="C27" s="423"/>
      <c r="D27" s="423"/>
      <c r="E27" s="423"/>
      <c r="F27" s="423"/>
      <c r="G27" s="424"/>
      <c r="H27" s="423"/>
      <c r="I27" s="423"/>
      <c r="J27" s="423"/>
      <c r="K27" s="423"/>
      <c r="L27" s="423"/>
      <c r="M27" s="423"/>
      <c r="N27" s="423"/>
      <c r="P27" s="317"/>
    </row>
    <row r="28" spans="1:20" ht="15.75" customHeight="1" x14ac:dyDescent="0.3"/>
    <row r="29" spans="1:20" ht="15.75" customHeight="1" x14ac:dyDescent="0.3">
      <c r="A29" s="125" t="s">
        <v>7</v>
      </c>
      <c r="B29" s="125"/>
      <c r="C29" s="125"/>
      <c r="D29" s="125"/>
      <c r="E29" s="125"/>
      <c r="F29" s="125"/>
      <c r="G29" s="124"/>
      <c r="H29" s="125"/>
      <c r="I29" s="125"/>
      <c r="J29" s="125"/>
      <c r="K29" s="125"/>
      <c r="L29" s="125"/>
      <c r="M29" s="125"/>
      <c r="N29" s="125"/>
      <c r="O29" s="125"/>
    </row>
    <row r="30" spans="1:20" ht="15.75" customHeight="1" x14ac:dyDescent="0.3">
      <c r="A30" s="395" t="s">
        <v>1118</v>
      </c>
      <c r="B30" s="396"/>
      <c r="C30" s="397">
        <v>545</v>
      </c>
      <c r="D30" s="396"/>
      <c r="E30" s="398" t="s">
        <v>15</v>
      </c>
      <c r="F30" s="399">
        <f>SUM(F31:F33)</f>
        <v>553</v>
      </c>
      <c r="G30" s="400" t="s">
        <v>279</v>
      </c>
      <c r="H30" s="395" t="s">
        <v>1119</v>
      </c>
      <c r="I30" s="396"/>
      <c r="J30" s="397">
        <v>533</v>
      </c>
      <c r="K30" s="396"/>
      <c r="L30" s="398" t="s">
        <v>15</v>
      </c>
      <c r="M30" s="399">
        <f>SUM(M31:M33)</f>
        <v>529</v>
      </c>
      <c r="O30" s="425"/>
      <c r="P30" s="425"/>
      <c r="Q30" s="425"/>
      <c r="R30" s="425"/>
      <c r="S30" s="425"/>
      <c r="T30" s="425"/>
    </row>
    <row r="31" spans="1:20" ht="15.75" customHeight="1" x14ac:dyDescent="0.3">
      <c r="A31" s="401" t="s">
        <v>997</v>
      </c>
      <c r="B31" s="402"/>
      <c r="C31" s="403"/>
      <c r="D31" s="404">
        <v>93</v>
      </c>
      <c r="E31" s="404">
        <v>90</v>
      </c>
      <c r="F31" s="405">
        <f>SUM(D31:E31)</f>
        <v>183</v>
      </c>
      <c r="H31" s="401" t="s">
        <v>1016</v>
      </c>
      <c r="I31" s="402"/>
      <c r="J31" s="403"/>
      <c r="K31" s="404">
        <v>94</v>
      </c>
      <c r="L31" s="404">
        <v>81</v>
      </c>
      <c r="M31" s="405">
        <f>SUM(K31:L31)</f>
        <v>175</v>
      </c>
      <c r="O31" s="425"/>
      <c r="P31" s="425"/>
      <c r="Q31" s="425"/>
      <c r="R31" s="425"/>
      <c r="S31" s="425"/>
      <c r="T31" s="425"/>
    </row>
    <row r="32" spans="1:20" ht="15.75" customHeight="1" x14ac:dyDescent="0.3">
      <c r="A32" s="406" t="s">
        <v>565</v>
      </c>
      <c r="B32" s="407"/>
      <c r="C32" s="408"/>
      <c r="D32" s="233">
        <v>90</v>
      </c>
      <c r="E32" s="233">
        <v>96</v>
      </c>
      <c r="F32" s="234">
        <f>SUM(D32:E32)</f>
        <v>186</v>
      </c>
      <c r="H32" s="406" t="s">
        <v>1029</v>
      </c>
      <c r="I32" s="407"/>
      <c r="J32" s="408"/>
      <c r="K32" s="233">
        <v>87</v>
      </c>
      <c r="L32" s="233">
        <v>81</v>
      </c>
      <c r="M32" s="234">
        <f>SUM(K32:L32)</f>
        <v>168</v>
      </c>
      <c r="O32" s="425"/>
      <c r="P32" s="425"/>
      <c r="Q32" s="425"/>
      <c r="R32" s="425"/>
      <c r="S32" s="425"/>
      <c r="T32" s="425"/>
    </row>
    <row r="33" spans="1:20" ht="15.75" customHeight="1" x14ac:dyDescent="0.3">
      <c r="A33" s="409" t="s">
        <v>629</v>
      </c>
      <c r="B33" s="410"/>
      <c r="C33" s="411"/>
      <c r="D33" s="412">
        <v>93</v>
      </c>
      <c r="E33" s="412">
        <v>91</v>
      </c>
      <c r="F33" s="413">
        <f>SUM(D33:E33)</f>
        <v>184</v>
      </c>
      <c r="H33" s="409" t="s">
        <v>702</v>
      </c>
      <c r="I33" s="410"/>
      <c r="J33" s="411"/>
      <c r="K33" s="412">
        <v>92</v>
      </c>
      <c r="L33" s="412">
        <v>94</v>
      </c>
      <c r="M33" s="413">
        <f>SUM(K33:L33)</f>
        <v>186</v>
      </c>
      <c r="O33" s="425"/>
      <c r="P33" s="425"/>
      <c r="Q33" s="425"/>
      <c r="R33" s="425"/>
      <c r="S33" s="425"/>
      <c r="T33" s="425"/>
    </row>
    <row r="34" spans="1:20" ht="15.75" customHeight="1" x14ac:dyDescent="0.3">
      <c r="O34" s="425"/>
      <c r="P34" s="425"/>
      <c r="Q34" s="425"/>
      <c r="R34" s="425"/>
      <c r="S34" s="425"/>
      <c r="T34" s="425"/>
    </row>
    <row r="35" spans="1:20" ht="15.75" customHeight="1" x14ac:dyDescent="0.3">
      <c r="A35" s="395" t="s">
        <v>1120</v>
      </c>
      <c r="B35" s="396"/>
      <c r="C35" s="397">
        <v>539</v>
      </c>
      <c r="D35" s="396"/>
      <c r="E35" s="398" t="s">
        <v>15</v>
      </c>
      <c r="F35" s="399">
        <f>SUM(F36:F38)</f>
        <v>524</v>
      </c>
      <c r="G35" s="400" t="s">
        <v>279</v>
      </c>
      <c r="H35" s="395" t="s">
        <v>296</v>
      </c>
      <c r="I35" s="396"/>
      <c r="J35" s="397">
        <v>550</v>
      </c>
      <c r="K35" s="396"/>
      <c r="L35" s="398" t="s">
        <v>15</v>
      </c>
      <c r="M35" s="399">
        <f>SUM(M36:M38)</f>
        <v>546</v>
      </c>
      <c r="O35" s="425"/>
      <c r="P35" s="425"/>
      <c r="Q35" s="425"/>
      <c r="R35" s="425"/>
      <c r="S35" s="425"/>
      <c r="T35" s="425"/>
    </row>
    <row r="36" spans="1:20" ht="15.75" customHeight="1" x14ac:dyDescent="0.3">
      <c r="A36" s="401" t="s">
        <v>404</v>
      </c>
      <c r="B36" s="402"/>
      <c r="C36" s="403"/>
      <c r="D36" s="404">
        <v>96</v>
      </c>
      <c r="E36" s="404">
        <v>95</v>
      </c>
      <c r="F36" s="405">
        <f>SUM(D36:E36)</f>
        <v>191</v>
      </c>
      <c r="H36" s="401" t="s">
        <v>1000</v>
      </c>
      <c r="I36" s="402"/>
      <c r="J36" s="403"/>
      <c r="K36" s="404">
        <v>90</v>
      </c>
      <c r="L36" s="404">
        <v>91</v>
      </c>
      <c r="M36" s="405">
        <f>SUM(K36:L36)</f>
        <v>181</v>
      </c>
      <c r="O36" s="425"/>
      <c r="P36" s="425"/>
      <c r="Q36" s="425"/>
      <c r="R36" s="425"/>
      <c r="S36" s="425"/>
      <c r="T36" s="425"/>
    </row>
    <row r="37" spans="1:20" ht="15.75" customHeight="1" x14ac:dyDescent="0.3">
      <c r="A37" s="406" t="s">
        <v>196</v>
      </c>
      <c r="B37" s="407"/>
      <c r="C37" s="408"/>
      <c r="D37" s="233">
        <v>78</v>
      </c>
      <c r="E37" s="233">
        <v>74</v>
      </c>
      <c r="F37" s="234">
        <f>SUM(D37:E37)</f>
        <v>152</v>
      </c>
      <c r="H37" s="406" t="s">
        <v>1013</v>
      </c>
      <c r="I37" s="407"/>
      <c r="J37" s="408"/>
      <c r="K37" s="233">
        <v>92</v>
      </c>
      <c r="L37" s="233">
        <v>89</v>
      </c>
      <c r="M37" s="234">
        <f>SUM(K37:L37)</f>
        <v>181</v>
      </c>
      <c r="O37" s="425"/>
      <c r="P37" s="425"/>
      <c r="Q37" s="425"/>
      <c r="R37" s="425"/>
      <c r="S37" s="425"/>
      <c r="T37" s="425"/>
    </row>
    <row r="38" spans="1:20" ht="15.75" customHeight="1" x14ac:dyDescent="0.3">
      <c r="A38" s="409" t="s">
        <v>205</v>
      </c>
      <c r="B38" s="410"/>
      <c r="C38" s="411"/>
      <c r="D38" s="412">
        <v>90</v>
      </c>
      <c r="E38" s="412">
        <v>91</v>
      </c>
      <c r="F38" s="413">
        <f>SUM(D38:E38)</f>
        <v>181</v>
      </c>
      <c r="H38" s="409" t="s">
        <v>778</v>
      </c>
      <c r="I38" s="410"/>
      <c r="J38" s="411"/>
      <c r="K38" s="412">
        <v>95</v>
      </c>
      <c r="L38" s="412">
        <v>89</v>
      </c>
      <c r="M38" s="413">
        <f>SUM(K38:L38)</f>
        <v>184</v>
      </c>
      <c r="O38" s="425"/>
      <c r="P38" s="425"/>
      <c r="Q38" s="425"/>
      <c r="R38" s="425"/>
      <c r="S38" s="425"/>
      <c r="T38" s="425"/>
    </row>
    <row r="39" spans="1:20" ht="15.75" customHeight="1" x14ac:dyDescent="0.3">
      <c r="O39" s="425"/>
      <c r="P39" s="425"/>
      <c r="Q39" s="425"/>
      <c r="R39" s="425"/>
      <c r="S39" s="425"/>
      <c r="T39" s="425"/>
    </row>
    <row r="40" spans="1:20" ht="15.75" customHeight="1" x14ac:dyDescent="0.3">
      <c r="A40" s="395" t="s">
        <v>1121</v>
      </c>
      <c r="B40" s="396"/>
      <c r="C40" s="397">
        <v>536</v>
      </c>
      <c r="D40" s="396"/>
      <c r="E40" s="398" t="s">
        <v>15</v>
      </c>
      <c r="F40" s="399">
        <f>SUM(F41:F43)</f>
        <v>551</v>
      </c>
      <c r="G40" s="400" t="s">
        <v>279</v>
      </c>
      <c r="H40" s="425" t="s">
        <v>284</v>
      </c>
      <c r="I40" s="425"/>
      <c r="J40" s="425"/>
      <c r="K40" s="425"/>
      <c r="L40" s="425"/>
      <c r="M40" s="425"/>
      <c r="O40" s="425"/>
      <c r="P40" s="425"/>
      <c r="Q40" s="425"/>
      <c r="R40" s="425"/>
      <c r="S40" s="425"/>
      <c r="T40" s="425"/>
    </row>
    <row r="41" spans="1:20" ht="15.75" customHeight="1" x14ac:dyDescent="0.3">
      <c r="A41" s="401" t="s">
        <v>986</v>
      </c>
      <c r="B41" s="402"/>
      <c r="C41" s="403"/>
      <c r="D41" s="404">
        <v>95</v>
      </c>
      <c r="E41" s="404">
        <v>86</v>
      </c>
      <c r="F41" s="405">
        <f>SUM(D41:E41)</f>
        <v>181</v>
      </c>
      <c r="H41" s="425"/>
      <c r="I41" s="425"/>
      <c r="J41" s="425"/>
      <c r="K41" s="425"/>
      <c r="L41" s="425"/>
      <c r="M41" s="425"/>
      <c r="O41" s="425"/>
      <c r="P41" s="425"/>
      <c r="Q41" s="425"/>
      <c r="R41" s="425"/>
      <c r="S41" s="425"/>
      <c r="T41" s="425"/>
    </row>
    <row r="42" spans="1:20" ht="15.75" customHeight="1" x14ac:dyDescent="0.3">
      <c r="A42" s="406" t="s">
        <v>1024</v>
      </c>
      <c r="B42" s="407"/>
      <c r="C42" s="408"/>
      <c r="D42" s="233">
        <v>93</v>
      </c>
      <c r="E42" s="233">
        <v>93</v>
      </c>
      <c r="F42" s="234">
        <f>SUM(D42:E42)</f>
        <v>186</v>
      </c>
      <c r="H42" s="425"/>
      <c r="I42" s="425"/>
      <c r="J42" s="425"/>
      <c r="K42" s="425"/>
      <c r="L42" s="425"/>
      <c r="M42" s="425"/>
      <c r="O42" s="425"/>
      <c r="P42" s="425"/>
      <c r="Q42" s="425"/>
      <c r="R42" s="425"/>
      <c r="S42" s="425"/>
      <c r="T42" s="425"/>
    </row>
    <row r="43" spans="1:20" ht="15.75" customHeight="1" x14ac:dyDescent="0.3">
      <c r="A43" s="409" t="s">
        <v>554</v>
      </c>
      <c r="B43" s="410"/>
      <c r="C43" s="411"/>
      <c r="D43" s="412">
        <v>94</v>
      </c>
      <c r="E43" s="412">
        <v>90</v>
      </c>
      <c r="F43" s="413">
        <f>SUM(D43:E43)</f>
        <v>184</v>
      </c>
      <c r="H43" s="425"/>
      <c r="I43" s="425"/>
      <c r="J43" s="425"/>
      <c r="K43" s="425"/>
      <c r="L43" s="425"/>
      <c r="M43" s="425"/>
      <c r="O43" s="425"/>
      <c r="P43" s="425"/>
      <c r="Q43" s="425"/>
      <c r="R43" s="425"/>
      <c r="S43" s="425"/>
      <c r="T43" s="425"/>
    </row>
    <row r="44" spans="1:20" ht="15.75" customHeight="1" x14ac:dyDescent="0.3">
      <c r="O44" s="425"/>
      <c r="P44" s="425"/>
      <c r="Q44" s="425"/>
      <c r="R44" s="425"/>
      <c r="S44" s="425"/>
      <c r="T44" s="425"/>
    </row>
    <row r="45" spans="1:20" ht="15.75" customHeight="1" x14ac:dyDescent="0.3">
      <c r="H45" s="415" t="s">
        <v>7</v>
      </c>
      <c r="I45" s="416" t="s">
        <v>285</v>
      </c>
      <c r="J45" s="416" t="s">
        <v>286</v>
      </c>
      <c r="K45" s="416" t="s">
        <v>287</v>
      </c>
      <c r="L45" s="416" t="s">
        <v>288</v>
      </c>
      <c r="M45" s="416" t="s">
        <v>14</v>
      </c>
      <c r="N45" s="417" t="s">
        <v>289</v>
      </c>
    </row>
    <row r="46" spans="1:20" ht="15.75" customHeight="1" x14ac:dyDescent="0.3">
      <c r="B46" s="126" t="s">
        <v>1122</v>
      </c>
      <c r="H46" s="426" t="s">
        <v>1118</v>
      </c>
      <c r="I46" s="427">
        <v>5</v>
      </c>
      <c r="J46" s="427">
        <v>4</v>
      </c>
      <c r="K46" s="427"/>
      <c r="L46" s="427">
        <v>1</v>
      </c>
      <c r="M46" s="427">
        <v>2748</v>
      </c>
      <c r="N46" s="428">
        <v>8</v>
      </c>
      <c r="O46" s="425"/>
      <c r="P46" s="425"/>
    </row>
    <row r="47" spans="1:20" ht="15.75" customHeight="1" x14ac:dyDescent="0.3">
      <c r="B47" s="429" t="s">
        <v>1123</v>
      </c>
      <c r="H47" s="430" t="s">
        <v>1121</v>
      </c>
      <c r="I47" s="431">
        <v>5</v>
      </c>
      <c r="J47" s="431">
        <v>4</v>
      </c>
      <c r="K47" s="431"/>
      <c r="L47" s="431">
        <v>1</v>
      </c>
      <c r="M47" s="431">
        <v>2738</v>
      </c>
      <c r="N47" s="432">
        <v>8</v>
      </c>
      <c r="O47" s="425"/>
      <c r="P47" s="425"/>
    </row>
    <row r="48" spans="1:20" ht="15.75" customHeight="1" x14ac:dyDescent="0.3">
      <c r="B48" s="126" t="s">
        <v>292</v>
      </c>
      <c r="H48" s="430" t="s">
        <v>296</v>
      </c>
      <c r="I48" s="431">
        <v>5</v>
      </c>
      <c r="J48" s="431">
        <v>3</v>
      </c>
      <c r="K48" s="431"/>
      <c r="L48" s="431">
        <v>2</v>
      </c>
      <c r="M48" s="431">
        <v>2758</v>
      </c>
      <c r="N48" s="432">
        <v>6</v>
      </c>
      <c r="O48" s="425"/>
      <c r="P48" s="425"/>
    </row>
    <row r="49" spans="1:16" ht="15.75" customHeight="1" x14ac:dyDescent="0.3">
      <c r="H49" s="430" t="s">
        <v>1119</v>
      </c>
      <c r="I49" s="431">
        <v>5</v>
      </c>
      <c r="J49" s="431">
        <v>3</v>
      </c>
      <c r="K49" s="431"/>
      <c r="L49" s="431">
        <v>2</v>
      </c>
      <c r="M49" s="431">
        <v>2715</v>
      </c>
      <c r="N49" s="432">
        <v>6</v>
      </c>
      <c r="O49" s="425"/>
      <c r="P49" s="425"/>
    </row>
    <row r="50" spans="1:16" ht="15.75" customHeight="1" x14ac:dyDescent="0.3">
      <c r="H50" s="430" t="s">
        <v>1120</v>
      </c>
      <c r="I50" s="431">
        <v>5</v>
      </c>
      <c r="J50" s="431">
        <v>1</v>
      </c>
      <c r="K50" s="431"/>
      <c r="L50" s="431">
        <v>4</v>
      </c>
      <c r="M50" s="431">
        <v>2647</v>
      </c>
      <c r="N50" s="432">
        <v>2</v>
      </c>
      <c r="O50" s="425"/>
      <c r="P50" s="425"/>
    </row>
    <row r="51" spans="1:16" ht="15.75" customHeight="1" x14ac:dyDescent="0.3">
      <c r="H51" s="433" t="s">
        <v>284</v>
      </c>
      <c r="I51" s="434"/>
      <c r="J51" s="434"/>
      <c r="K51" s="434"/>
      <c r="L51" s="434"/>
      <c r="M51" s="434"/>
      <c r="N51" s="435"/>
      <c r="O51" s="425"/>
      <c r="P51" s="425"/>
    </row>
    <row r="52" spans="1:16" ht="15.75" customHeight="1" x14ac:dyDescent="0.3"/>
    <row r="53" spans="1:16" ht="15.75" customHeight="1" x14ac:dyDescent="0.3">
      <c r="A53" s="122" t="s">
        <v>1054</v>
      </c>
      <c r="E53" s="119"/>
      <c r="G53" s="436" t="s">
        <v>170</v>
      </c>
    </row>
    <row r="54" spans="1:16" ht="15.75" customHeight="1" x14ac:dyDescent="0.3">
      <c r="A54" s="122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437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2645F61E-0360-4916-A6E4-8B73378496C9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DD25-675D-49B4-974D-15CB4E1BE2F8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38" t="s">
        <v>1110</v>
      </c>
      <c r="B1" s="439"/>
      <c r="C1" s="439"/>
      <c r="D1" s="3"/>
      <c r="E1" s="3"/>
      <c r="F1" s="3"/>
      <c r="G1" s="62"/>
      <c r="H1" s="3"/>
      <c r="I1" s="4" t="s">
        <v>1055</v>
      </c>
      <c r="J1" s="63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8" t="s">
        <v>1124</v>
      </c>
      <c r="B4" s="210"/>
      <c r="C4" s="279">
        <v>524</v>
      </c>
      <c r="D4" s="210"/>
      <c r="E4" s="267" t="s">
        <v>15</v>
      </c>
      <c r="F4" s="280">
        <f>SUM(F5:F7)</f>
        <v>526</v>
      </c>
      <c r="G4" s="71" t="s">
        <v>279</v>
      </c>
      <c r="H4" s="278" t="s">
        <v>1125</v>
      </c>
      <c r="I4" s="210"/>
      <c r="J4" s="279">
        <v>512</v>
      </c>
      <c r="K4" s="210"/>
      <c r="L4" s="267" t="s">
        <v>15</v>
      </c>
      <c r="M4" s="280">
        <f>SUM(M5:M7)</f>
        <v>348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281" t="s">
        <v>1015</v>
      </c>
      <c r="B5" s="282"/>
      <c r="C5" s="283"/>
      <c r="D5" s="74">
        <v>92</v>
      </c>
      <c r="E5" s="74">
        <v>96</v>
      </c>
      <c r="F5" s="75">
        <f>SUM(D5:E5)</f>
        <v>188</v>
      </c>
      <c r="G5"/>
      <c r="H5" s="281" t="s">
        <v>1048</v>
      </c>
      <c r="I5" s="282"/>
      <c r="J5" s="283"/>
      <c r="K5" s="74">
        <v>84</v>
      </c>
      <c r="L5" s="74" t="s">
        <v>42</v>
      </c>
      <c r="M5" s="75">
        <f>SUM(K5:L5)</f>
        <v>84</v>
      </c>
      <c r="N5"/>
      <c r="O5" s="48"/>
      <c r="P5" s="48"/>
      <c r="Q5" s="48"/>
      <c r="R5" s="48"/>
      <c r="S5" s="48"/>
      <c r="T5" s="48"/>
    </row>
    <row r="6" spans="1:25" ht="15.75" customHeight="1" x14ac:dyDescent="0.3">
      <c r="A6" s="284" t="s">
        <v>1037</v>
      </c>
      <c r="B6" s="285"/>
      <c r="C6" s="286"/>
      <c r="D6" s="184">
        <v>82</v>
      </c>
      <c r="E6" s="184">
        <v>80</v>
      </c>
      <c r="F6" s="144">
        <f>SUM(D6:E6)</f>
        <v>162</v>
      </c>
      <c r="G6"/>
      <c r="H6" s="284" t="s">
        <v>1044</v>
      </c>
      <c r="I6" s="285"/>
      <c r="J6" s="286"/>
      <c r="K6" s="184">
        <v>90</v>
      </c>
      <c r="L6" s="184" t="s">
        <v>42</v>
      </c>
      <c r="M6" s="144">
        <f>SUM(K6:L6)</f>
        <v>90</v>
      </c>
      <c r="N6"/>
      <c r="O6" s="48"/>
      <c r="P6" s="48"/>
      <c r="Q6" s="48"/>
      <c r="R6" s="48"/>
      <c r="S6" s="48"/>
      <c r="T6" s="48"/>
    </row>
    <row r="7" spans="1:25" ht="15.75" customHeight="1" x14ac:dyDescent="0.3">
      <c r="A7" s="287" t="s">
        <v>1028</v>
      </c>
      <c r="B7" s="288"/>
      <c r="C7" s="289"/>
      <c r="D7" s="302">
        <v>87</v>
      </c>
      <c r="E7" s="302">
        <v>89</v>
      </c>
      <c r="F7" s="291">
        <f>SUM(D7:E7)</f>
        <v>176</v>
      </c>
      <c r="G7"/>
      <c r="H7" s="287" t="s">
        <v>1030</v>
      </c>
      <c r="I7" s="288"/>
      <c r="J7" s="289"/>
      <c r="K7" s="302">
        <v>88</v>
      </c>
      <c r="L7" s="302">
        <v>86</v>
      </c>
      <c r="M7" s="291">
        <f>SUM(K7:L7)</f>
        <v>174</v>
      </c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278" t="s">
        <v>1126</v>
      </c>
      <c r="B9" s="210"/>
      <c r="C9" s="279">
        <v>530</v>
      </c>
      <c r="D9" s="210"/>
      <c r="E9" s="267" t="s">
        <v>15</v>
      </c>
      <c r="F9" s="280">
        <f>SUM(F10:F12)</f>
        <v>534</v>
      </c>
      <c r="G9" s="71" t="s">
        <v>279</v>
      </c>
      <c r="H9" s="278" t="s">
        <v>950</v>
      </c>
      <c r="I9" s="210"/>
      <c r="J9" s="279">
        <v>518</v>
      </c>
      <c r="K9" s="210"/>
      <c r="L9" s="267" t="s">
        <v>15</v>
      </c>
      <c r="M9" s="280">
        <f>SUM(M10:M12)</f>
        <v>525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281" t="s">
        <v>777</v>
      </c>
      <c r="B10" s="282"/>
      <c r="C10" s="283"/>
      <c r="D10" s="74">
        <v>98</v>
      </c>
      <c r="E10" s="74">
        <v>90</v>
      </c>
      <c r="F10" s="75">
        <f>SUM(D10:E10)</f>
        <v>188</v>
      </c>
      <c r="G10"/>
      <c r="H10" s="281" t="s">
        <v>95</v>
      </c>
      <c r="I10" s="282"/>
      <c r="J10" s="283"/>
      <c r="K10" s="74">
        <v>94</v>
      </c>
      <c r="L10" s="74">
        <v>91</v>
      </c>
      <c r="M10" s="75">
        <f>SUM(K10:L10)</f>
        <v>185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284" t="s">
        <v>711</v>
      </c>
      <c r="B11" s="285"/>
      <c r="C11" s="286"/>
      <c r="D11" s="184">
        <v>85</v>
      </c>
      <c r="E11" s="184">
        <v>88</v>
      </c>
      <c r="F11" s="144">
        <f>SUM(D11:E11)</f>
        <v>173</v>
      </c>
      <c r="G11"/>
      <c r="H11" s="284" t="s">
        <v>731</v>
      </c>
      <c r="I11" s="285"/>
      <c r="J11" s="286"/>
      <c r="K11" s="184">
        <v>79</v>
      </c>
      <c r="L11" s="184">
        <v>83</v>
      </c>
      <c r="M11" s="144">
        <f>SUM(K11:L11)</f>
        <v>162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287" t="s">
        <v>631</v>
      </c>
      <c r="B12" s="288"/>
      <c r="C12" s="289"/>
      <c r="D12" s="302">
        <v>91</v>
      </c>
      <c r="E12" s="302">
        <v>82</v>
      </c>
      <c r="F12" s="291">
        <f>SUM(D12:E12)</f>
        <v>173</v>
      </c>
      <c r="G12"/>
      <c r="H12" s="287" t="s">
        <v>741</v>
      </c>
      <c r="I12" s="288"/>
      <c r="J12" s="289"/>
      <c r="K12" s="302">
        <v>84</v>
      </c>
      <c r="L12" s="302">
        <v>94</v>
      </c>
      <c r="M12" s="291">
        <f>SUM(K12:L12)</f>
        <v>178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278" t="s">
        <v>1127</v>
      </c>
      <c r="B14" s="210"/>
      <c r="C14" s="279">
        <v>525</v>
      </c>
      <c r="D14" s="210"/>
      <c r="E14" s="267" t="s">
        <v>15</v>
      </c>
      <c r="F14" s="280">
        <f>SUM(F15:F17)</f>
        <v>523</v>
      </c>
      <c r="G14" s="71" t="s">
        <v>279</v>
      </c>
      <c r="H14" s="48" t="s">
        <v>284</v>
      </c>
      <c r="I14" s="48"/>
      <c r="J14" s="48"/>
      <c r="K14" s="48"/>
      <c r="L14" s="48"/>
      <c r="M14" s="48"/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281" t="s">
        <v>669</v>
      </c>
      <c r="B15" s="282"/>
      <c r="C15" s="283"/>
      <c r="D15" s="74">
        <v>90</v>
      </c>
      <c r="E15" s="74">
        <v>92</v>
      </c>
      <c r="F15" s="75">
        <f>SUM(D15:E15)</f>
        <v>182</v>
      </c>
      <c r="G15"/>
      <c r="H15" s="48"/>
      <c r="I15" s="48"/>
      <c r="J15" s="48"/>
      <c r="K15" s="48"/>
      <c r="L15" s="48"/>
      <c r="M15" s="48"/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284" t="s">
        <v>705</v>
      </c>
      <c r="B16" s="285"/>
      <c r="C16" s="286"/>
      <c r="D16" s="184">
        <v>81</v>
      </c>
      <c r="E16" s="184">
        <v>88</v>
      </c>
      <c r="F16" s="144">
        <f>SUM(D16:E16)</f>
        <v>169</v>
      </c>
      <c r="G16"/>
      <c r="H16" s="48"/>
      <c r="I16" s="48"/>
      <c r="J16" s="48"/>
      <c r="K16" s="48"/>
      <c r="L16" s="48"/>
      <c r="M16" s="48"/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287" t="s">
        <v>648</v>
      </c>
      <c r="B17" s="288"/>
      <c r="C17" s="289"/>
      <c r="D17" s="302">
        <v>88</v>
      </c>
      <c r="E17" s="302">
        <v>84</v>
      </c>
      <c r="F17" s="291">
        <f>SUM(D17:E17)</f>
        <v>172</v>
      </c>
      <c r="G17"/>
      <c r="H17" s="48"/>
      <c r="I17" s="48"/>
      <c r="J17" s="48"/>
      <c r="K17" s="48"/>
      <c r="L17" s="48"/>
      <c r="M17" s="48"/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295" t="s">
        <v>48</v>
      </c>
      <c r="I19" s="212" t="s">
        <v>285</v>
      </c>
      <c r="J19" s="212" t="s">
        <v>286</v>
      </c>
      <c r="K19" s="212" t="s">
        <v>287</v>
      </c>
      <c r="L19" s="212" t="s">
        <v>288</v>
      </c>
      <c r="M19" s="212" t="s">
        <v>14</v>
      </c>
      <c r="N19" s="213" t="s">
        <v>289</v>
      </c>
    </row>
    <row r="20" spans="1:20" ht="15.75" customHeight="1" x14ac:dyDescent="0.3">
      <c r="B20" s="10" t="s">
        <v>1128</v>
      </c>
      <c r="H20" s="89" t="s">
        <v>1126</v>
      </c>
      <c r="I20" s="74">
        <v>5</v>
      </c>
      <c r="J20" s="74">
        <v>5</v>
      </c>
      <c r="K20" s="74"/>
      <c r="L20" s="74"/>
      <c r="M20" s="74">
        <v>2669</v>
      </c>
      <c r="N20" s="90">
        <v>10</v>
      </c>
      <c r="O20" s="48"/>
      <c r="P20" s="48"/>
    </row>
    <row r="21" spans="1:20" ht="15.75" customHeight="1" x14ac:dyDescent="0.3">
      <c r="B21" s="84" t="s">
        <v>1129</v>
      </c>
      <c r="H21" s="300" t="s">
        <v>1124</v>
      </c>
      <c r="I21" s="184">
        <v>5</v>
      </c>
      <c r="J21" s="184">
        <v>3</v>
      </c>
      <c r="K21" s="184"/>
      <c r="L21" s="184">
        <v>2</v>
      </c>
      <c r="M21" s="184">
        <v>2592</v>
      </c>
      <c r="N21" s="185">
        <v>6</v>
      </c>
      <c r="O21" s="48"/>
      <c r="P21" s="48"/>
    </row>
    <row r="22" spans="1:20" ht="15.75" customHeight="1" x14ac:dyDescent="0.3">
      <c r="B22" s="9" t="s">
        <v>292</v>
      </c>
      <c r="H22" s="300" t="s">
        <v>1125</v>
      </c>
      <c r="I22" s="184">
        <v>5</v>
      </c>
      <c r="J22" s="184">
        <v>3</v>
      </c>
      <c r="K22" s="184"/>
      <c r="L22" s="184">
        <v>2</v>
      </c>
      <c r="M22" s="184">
        <v>2419</v>
      </c>
      <c r="N22" s="185">
        <v>6</v>
      </c>
      <c r="O22" s="48"/>
      <c r="P22" s="48"/>
    </row>
    <row r="23" spans="1:20" ht="15.75" customHeight="1" x14ac:dyDescent="0.3">
      <c r="H23" s="300" t="s">
        <v>950</v>
      </c>
      <c r="I23" s="184">
        <v>5</v>
      </c>
      <c r="J23" s="184">
        <v>2</v>
      </c>
      <c r="K23" s="184"/>
      <c r="L23" s="184">
        <v>3</v>
      </c>
      <c r="M23" s="184">
        <v>2582</v>
      </c>
      <c r="N23" s="185">
        <v>4</v>
      </c>
      <c r="O23" s="48"/>
      <c r="P23" s="48"/>
    </row>
    <row r="24" spans="1:20" ht="15.75" customHeight="1" x14ac:dyDescent="0.3">
      <c r="H24" s="300" t="s">
        <v>1127</v>
      </c>
      <c r="I24" s="184">
        <v>5</v>
      </c>
      <c r="J24" s="184">
        <v>2</v>
      </c>
      <c r="K24" s="184"/>
      <c r="L24" s="184">
        <v>3</v>
      </c>
      <c r="M24" s="184">
        <v>2107</v>
      </c>
      <c r="N24" s="185">
        <v>4</v>
      </c>
      <c r="O24" s="48"/>
      <c r="P24" s="48"/>
    </row>
    <row r="25" spans="1:20" ht="15.75" customHeight="1" x14ac:dyDescent="0.3">
      <c r="H25" s="301" t="s">
        <v>284</v>
      </c>
      <c r="I25" s="302"/>
      <c r="J25" s="302"/>
      <c r="K25" s="302"/>
      <c r="L25" s="302"/>
      <c r="M25" s="302"/>
      <c r="N25" s="303"/>
      <c r="O25" s="48"/>
      <c r="P25" s="48"/>
    </row>
    <row r="26" spans="1:20" ht="15.75" customHeight="1" x14ac:dyDescent="0.3"/>
    <row r="27" spans="1:20" ht="15.75" customHeight="1" x14ac:dyDescent="0.3">
      <c r="A27" s="86"/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86"/>
      <c r="M27" s="86"/>
      <c r="N27" s="86"/>
      <c r="P27" s="88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278" t="s">
        <v>1130</v>
      </c>
      <c r="B30" s="210"/>
      <c r="C30" s="279">
        <v>500</v>
      </c>
      <c r="D30" s="210"/>
      <c r="E30" s="267" t="s">
        <v>15</v>
      </c>
      <c r="F30" s="280">
        <f>SUM(F31:F33)</f>
        <v>482</v>
      </c>
      <c r="G30" s="71" t="s">
        <v>279</v>
      </c>
      <c r="H30" s="278" t="s">
        <v>1131</v>
      </c>
      <c r="I30" s="210"/>
      <c r="J30" s="279">
        <v>430</v>
      </c>
      <c r="K30" s="210"/>
      <c r="L30" s="267" t="s">
        <v>15</v>
      </c>
      <c r="M30" s="280">
        <f>SUM(M31:M33)</f>
        <v>442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281" t="s">
        <v>597</v>
      </c>
      <c r="B31" s="282"/>
      <c r="C31" s="283"/>
      <c r="D31" s="74">
        <v>84</v>
      </c>
      <c r="E31" s="74">
        <v>82</v>
      </c>
      <c r="F31" s="75">
        <f>SUM(D31:E31)</f>
        <v>166</v>
      </c>
      <c r="G31"/>
      <c r="H31" s="281" t="s">
        <v>587</v>
      </c>
      <c r="I31" s="282"/>
      <c r="J31" s="283"/>
      <c r="K31" s="74">
        <v>80</v>
      </c>
      <c r="L31" s="74">
        <v>84</v>
      </c>
      <c r="M31" s="75">
        <f>SUM(K31:L31)</f>
        <v>164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284" t="s">
        <v>632</v>
      </c>
      <c r="B32" s="285"/>
      <c r="C32" s="286"/>
      <c r="D32" s="184">
        <v>84</v>
      </c>
      <c r="E32" s="184">
        <v>83</v>
      </c>
      <c r="F32" s="144">
        <f>SUM(D32:E32)</f>
        <v>167</v>
      </c>
      <c r="G32"/>
      <c r="H32" s="284" t="s">
        <v>1083</v>
      </c>
      <c r="I32" s="285"/>
      <c r="J32" s="286"/>
      <c r="K32" s="184">
        <v>61</v>
      </c>
      <c r="L32" s="184">
        <v>79</v>
      </c>
      <c r="M32" s="144">
        <f>SUM(K32:L32)</f>
        <v>140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294" t="s">
        <v>1132</v>
      </c>
      <c r="B33" s="288"/>
      <c r="C33" s="289"/>
      <c r="D33" s="302">
        <v>69</v>
      </c>
      <c r="E33" s="302">
        <v>80</v>
      </c>
      <c r="F33" s="291">
        <f>SUM(D33:E33)</f>
        <v>149</v>
      </c>
      <c r="G33"/>
      <c r="H33" s="287" t="s">
        <v>609</v>
      </c>
      <c r="I33" s="288"/>
      <c r="J33" s="289"/>
      <c r="K33" s="302">
        <v>66</v>
      </c>
      <c r="L33" s="302">
        <v>72</v>
      </c>
      <c r="M33" s="291">
        <f>SUM(K33:L33)</f>
        <v>138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278" t="s">
        <v>1133</v>
      </c>
      <c r="B35" s="210"/>
      <c r="C35" s="279">
        <v>460</v>
      </c>
      <c r="D35" s="210"/>
      <c r="E35" s="267" t="s">
        <v>15</v>
      </c>
      <c r="F35" s="280">
        <f>SUM(F36:F38)</f>
        <v>320</v>
      </c>
      <c r="G35" s="71" t="s">
        <v>279</v>
      </c>
      <c r="H35" s="278" t="s">
        <v>1134</v>
      </c>
      <c r="I35" s="210"/>
      <c r="J35" s="279">
        <v>483</v>
      </c>
      <c r="K35" s="210"/>
      <c r="L35" s="267" t="s">
        <v>15</v>
      </c>
      <c r="M35" s="280">
        <f>SUM(M36:M38)</f>
        <v>484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281" t="s">
        <v>1077</v>
      </c>
      <c r="B36" s="282"/>
      <c r="C36" s="283"/>
      <c r="D36" s="74">
        <v>79</v>
      </c>
      <c r="E36" s="74">
        <v>86</v>
      </c>
      <c r="F36" s="75">
        <f>SUM(D36:E36)</f>
        <v>165</v>
      </c>
      <c r="G36"/>
      <c r="H36" s="281" t="s">
        <v>1062</v>
      </c>
      <c r="I36" s="282"/>
      <c r="J36" s="283"/>
      <c r="K36" s="74">
        <v>92</v>
      </c>
      <c r="L36" s="74">
        <v>88</v>
      </c>
      <c r="M36" s="75">
        <f>SUM(K36:L36)</f>
        <v>180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284" t="s">
        <v>1080</v>
      </c>
      <c r="B37" s="285"/>
      <c r="C37" s="286"/>
      <c r="D37" s="184">
        <v>80</v>
      </c>
      <c r="E37" s="184">
        <v>75</v>
      </c>
      <c r="F37" s="144">
        <f>SUM(D37:E37)</f>
        <v>155</v>
      </c>
      <c r="G37"/>
      <c r="H37" s="284" t="s">
        <v>1063</v>
      </c>
      <c r="I37" s="285"/>
      <c r="J37" s="286"/>
      <c r="K37" s="184">
        <v>82</v>
      </c>
      <c r="L37" s="184">
        <v>76</v>
      </c>
      <c r="M37" s="144">
        <f>SUM(K37:L37)</f>
        <v>158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287" t="s">
        <v>1090</v>
      </c>
      <c r="B38" s="288"/>
      <c r="C38" s="289"/>
      <c r="D38" s="302" t="s">
        <v>42</v>
      </c>
      <c r="E38" s="302"/>
      <c r="F38" s="291">
        <f>SUM(D38:E38)</f>
        <v>0</v>
      </c>
      <c r="G38"/>
      <c r="H38" s="287" t="s">
        <v>1086</v>
      </c>
      <c r="I38" s="288"/>
      <c r="J38" s="289"/>
      <c r="K38" s="302">
        <v>79</v>
      </c>
      <c r="L38" s="302">
        <v>67</v>
      </c>
      <c r="M38" s="291">
        <f>SUM(K38:L38)</f>
        <v>146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278" t="s">
        <v>1135</v>
      </c>
      <c r="B40" s="210"/>
      <c r="C40" s="279">
        <v>504</v>
      </c>
      <c r="D40" s="210"/>
      <c r="E40" s="267" t="s">
        <v>15</v>
      </c>
      <c r="F40" s="280">
        <f>SUM(F41:F43)</f>
        <v>491</v>
      </c>
      <c r="G40" s="71" t="s">
        <v>279</v>
      </c>
      <c r="H40" s="48" t="s">
        <v>284</v>
      </c>
      <c r="I40" s="48"/>
      <c r="J40" s="48"/>
      <c r="K40" s="48"/>
      <c r="L40" s="48"/>
      <c r="M40" s="48"/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281" t="s">
        <v>1047</v>
      </c>
      <c r="B41" s="282"/>
      <c r="C41" s="283"/>
      <c r="D41" s="74">
        <v>85</v>
      </c>
      <c r="E41" s="74">
        <v>84</v>
      </c>
      <c r="F41" s="75">
        <f>SUM(D41:E41)</f>
        <v>169</v>
      </c>
      <c r="G41"/>
      <c r="H41" s="48"/>
      <c r="I41" s="48"/>
      <c r="J41" s="48"/>
      <c r="K41" s="48"/>
      <c r="L41" s="48"/>
      <c r="M41" s="48"/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284" t="s">
        <v>1061</v>
      </c>
      <c r="B42" s="285"/>
      <c r="C42" s="286"/>
      <c r="D42" s="184">
        <v>78</v>
      </c>
      <c r="E42" s="184">
        <v>86</v>
      </c>
      <c r="F42" s="144">
        <f>SUM(D42:E42)</f>
        <v>164</v>
      </c>
      <c r="G42"/>
      <c r="H42" s="48"/>
      <c r="I42" s="48"/>
      <c r="J42" s="48"/>
      <c r="K42" s="48"/>
      <c r="L42" s="48"/>
      <c r="M42" s="48"/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287" t="s">
        <v>1032</v>
      </c>
      <c r="B43" s="288"/>
      <c r="C43" s="289"/>
      <c r="D43" s="302">
        <v>78</v>
      </c>
      <c r="E43" s="302">
        <v>80</v>
      </c>
      <c r="F43" s="291">
        <f>SUM(D43:E43)</f>
        <v>158</v>
      </c>
      <c r="G43"/>
      <c r="H43" s="48"/>
      <c r="I43" s="48"/>
      <c r="J43" s="48"/>
      <c r="K43" s="48"/>
      <c r="L43" s="48"/>
      <c r="M43" s="48"/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295" t="s">
        <v>51</v>
      </c>
      <c r="I45" s="212" t="s">
        <v>285</v>
      </c>
      <c r="J45" s="212" t="s">
        <v>286</v>
      </c>
      <c r="K45" s="212" t="s">
        <v>287</v>
      </c>
      <c r="L45" s="212" t="s">
        <v>288</v>
      </c>
      <c r="M45" s="212" t="s">
        <v>14</v>
      </c>
      <c r="N45" s="213" t="s">
        <v>289</v>
      </c>
    </row>
    <row r="46" spans="1:20" ht="15.75" customHeight="1" x14ac:dyDescent="0.3">
      <c r="B46" s="9" t="s">
        <v>1136</v>
      </c>
      <c r="H46" s="89" t="s">
        <v>1135</v>
      </c>
      <c r="I46" s="74">
        <v>5</v>
      </c>
      <c r="J46" s="74">
        <v>5</v>
      </c>
      <c r="K46" s="74"/>
      <c r="L46" s="74"/>
      <c r="M46" s="74">
        <v>2565</v>
      </c>
      <c r="N46" s="90">
        <v>10</v>
      </c>
      <c r="O46" s="48"/>
      <c r="P46" s="48"/>
    </row>
    <row r="47" spans="1:20" ht="15.75" customHeight="1" x14ac:dyDescent="0.3">
      <c r="B47" s="91" t="s">
        <v>1137</v>
      </c>
      <c r="H47" s="300" t="s">
        <v>1130</v>
      </c>
      <c r="I47" s="184">
        <v>5</v>
      </c>
      <c r="J47" s="184">
        <v>4</v>
      </c>
      <c r="K47" s="184"/>
      <c r="L47" s="184">
        <v>1</v>
      </c>
      <c r="M47" s="184">
        <v>2330</v>
      </c>
      <c r="N47" s="185">
        <v>8</v>
      </c>
      <c r="O47" s="48"/>
      <c r="P47" s="48"/>
    </row>
    <row r="48" spans="1:20" ht="15.75" customHeight="1" x14ac:dyDescent="0.3">
      <c r="B48" s="9" t="s">
        <v>292</v>
      </c>
      <c r="H48" s="300" t="s">
        <v>1134</v>
      </c>
      <c r="I48" s="184">
        <v>5</v>
      </c>
      <c r="J48" s="184">
        <v>3</v>
      </c>
      <c r="K48" s="184"/>
      <c r="L48" s="184">
        <v>2</v>
      </c>
      <c r="M48" s="184">
        <v>2461</v>
      </c>
      <c r="N48" s="185">
        <v>6</v>
      </c>
      <c r="O48" s="48"/>
      <c r="P48" s="48"/>
    </row>
    <row r="49" spans="1:16" ht="15.75" customHeight="1" x14ac:dyDescent="0.3">
      <c r="H49" s="300" t="s">
        <v>1133</v>
      </c>
      <c r="I49" s="184">
        <v>5</v>
      </c>
      <c r="J49" s="184">
        <v>2</v>
      </c>
      <c r="K49" s="184"/>
      <c r="L49" s="184">
        <v>3</v>
      </c>
      <c r="M49" s="184">
        <v>2197</v>
      </c>
      <c r="N49" s="185">
        <v>4</v>
      </c>
      <c r="O49" s="48"/>
      <c r="P49" s="48"/>
    </row>
    <row r="50" spans="1:16" ht="15.75" customHeight="1" x14ac:dyDescent="0.3">
      <c r="H50" s="300" t="s">
        <v>1131</v>
      </c>
      <c r="I50" s="184">
        <v>5</v>
      </c>
      <c r="J50" s="184">
        <v>1</v>
      </c>
      <c r="K50" s="184"/>
      <c r="L50" s="184">
        <v>4</v>
      </c>
      <c r="M50" s="184">
        <v>2188</v>
      </c>
      <c r="N50" s="185">
        <v>2</v>
      </c>
      <c r="O50" s="48"/>
      <c r="P50" s="48"/>
    </row>
    <row r="51" spans="1:16" ht="15.75" customHeight="1" x14ac:dyDescent="0.3">
      <c r="H51" s="301" t="s">
        <v>284</v>
      </c>
      <c r="I51" s="302"/>
      <c r="J51" s="302"/>
      <c r="K51" s="302"/>
      <c r="L51" s="302"/>
      <c r="M51" s="302"/>
      <c r="N51" s="303"/>
      <c r="O51" s="48"/>
      <c r="P51" s="48"/>
    </row>
    <row r="52" spans="1:16" ht="15.75" customHeight="1" x14ac:dyDescent="0.3"/>
    <row r="53" spans="1:16" ht="15.75" customHeight="1" x14ac:dyDescent="0.3">
      <c r="A53" s="10" t="s">
        <v>1102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7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128B6412-14C6-4018-A68E-1A806C351C0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C722-0056-49A7-89BA-5EB2B3266C34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4" t="s">
        <v>1</v>
      </c>
      <c r="J1" s="63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4"/>
      <c r="C2" s="65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300</v>
      </c>
      <c r="B4" s="67"/>
      <c r="C4" s="68">
        <v>495</v>
      </c>
      <c r="D4" s="67"/>
      <c r="E4" s="69" t="s">
        <v>15</v>
      </c>
      <c r="F4" s="70">
        <f>SUM(F5:F7)</f>
        <v>497</v>
      </c>
      <c r="G4" s="71" t="s">
        <v>279</v>
      </c>
      <c r="H4" s="66" t="s">
        <v>301</v>
      </c>
      <c r="I4" s="67"/>
      <c r="J4" s="68">
        <v>489</v>
      </c>
      <c r="K4" s="67"/>
      <c r="L4" s="69" t="s">
        <v>15</v>
      </c>
      <c r="M4" s="95">
        <f>SUM(M5:M7)</f>
        <v>328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73" t="s">
        <v>221</v>
      </c>
      <c r="B5" s="74">
        <v>42</v>
      </c>
      <c r="C5" s="74">
        <v>38</v>
      </c>
      <c r="D5" s="74">
        <v>36</v>
      </c>
      <c r="E5" s="74">
        <v>43</v>
      </c>
      <c r="F5" s="75">
        <f>SUM(B5:E5)</f>
        <v>159</v>
      </c>
      <c r="G5"/>
      <c r="H5" s="73" t="s">
        <v>110</v>
      </c>
      <c r="I5" s="74" t="s">
        <v>111</v>
      </c>
      <c r="J5" s="74"/>
      <c r="K5" s="74"/>
      <c r="L5" s="74"/>
      <c r="M5" s="75">
        <f>SUM(I5:L5)</f>
        <v>0</v>
      </c>
      <c r="N5"/>
      <c r="O5" s="48"/>
      <c r="P5" s="48"/>
      <c r="Q5" s="48"/>
      <c r="R5" s="48"/>
      <c r="S5" s="48"/>
      <c r="T5" s="48"/>
    </row>
    <row r="6" spans="1:25" ht="15.75" customHeight="1" x14ac:dyDescent="0.3">
      <c r="A6" s="76" t="s">
        <v>302</v>
      </c>
      <c r="B6" s="22">
        <v>40</v>
      </c>
      <c r="C6" s="22">
        <v>39</v>
      </c>
      <c r="D6" s="22">
        <v>35</v>
      </c>
      <c r="E6" s="22">
        <v>38</v>
      </c>
      <c r="F6" s="25">
        <f>SUM(B6:E6)</f>
        <v>152</v>
      </c>
      <c r="G6"/>
      <c r="H6" s="76" t="s">
        <v>194</v>
      </c>
      <c r="I6" s="22">
        <v>42</v>
      </c>
      <c r="J6" s="22">
        <v>39</v>
      </c>
      <c r="K6" s="22">
        <v>39</v>
      </c>
      <c r="L6" s="22">
        <v>38</v>
      </c>
      <c r="M6" s="25">
        <f>SUM(I6:L6)</f>
        <v>158</v>
      </c>
      <c r="N6"/>
      <c r="O6" s="48"/>
      <c r="P6" s="48"/>
      <c r="Q6" s="48"/>
      <c r="R6" s="48"/>
      <c r="S6" s="48"/>
      <c r="T6" s="48"/>
    </row>
    <row r="7" spans="1:25" ht="15.75" customHeight="1" x14ac:dyDescent="0.3">
      <c r="A7" s="77" t="s">
        <v>18</v>
      </c>
      <c r="B7" s="33">
        <v>47</v>
      </c>
      <c r="C7" s="33">
        <v>44</v>
      </c>
      <c r="D7" s="33">
        <v>48</v>
      </c>
      <c r="E7" s="33">
        <v>47</v>
      </c>
      <c r="F7" s="36">
        <f>SUM(B7:E7)</f>
        <v>186</v>
      </c>
      <c r="G7"/>
      <c r="H7" s="77" t="s">
        <v>188</v>
      </c>
      <c r="I7" s="33">
        <v>42</v>
      </c>
      <c r="J7" s="33">
        <v>41</v>
      </c>
      <c r="K7" s="33">
        <v>43</v>
      </c>
      <c r="L7" s="33">
        <v>44</v>
      </c>
      <c r="M7" s="36">
        <f>SUM(I7:L7)</f>
        <v>170</v>
      </c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303</v>
      </c>
      <c r="B9" s="67"/>
      <c r="C9" s="68">
        <v>494</v>
      </c>
      <c r="D9" s="67"/>
      <c r="E9" s="69" t="s">
        <v>15</v>
      </c>
      <c r="F9" s="70">
        <f>SUM(F10:F12)</f>
        <v>491</v>
      </c>
      <c r="G9" s="71" t="s">
        <v>279</v>
      </c>
      <c r="H9" s="66" t="s">
        <v>304</v>
      </c>
      <c r="I9" s="67"/>
      <c r="J9" s="68">
        <v>482</v>
      </c>
      <c r="K9" s="67"/>
      <c r="L9" s="69" t="s">
        <v>15</v>
      </c>
      <c r="M9" s="70">
        <f>SUM(M10:M12)</f>
        <v>473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73" t="s">
        <v>215</v>
      </c>
      <c r="B10" s="74">
        <v>44</v>
      </c>
      <c r="C10" s="74">
        <v>44</v>
      </c>
      <c r="D10" s="74">
        <v>40</v>
      </c>
      <c r="E10" s="74">
        <v>34</v>
      </c>
      <c r="F10" s="75">
        <f>SUM(B10:E10)</f>
        <v>162</v>
      </c>
      <c r="G10"/>
      <c r="H10" s="73" t="s">
        <v>133</v>
      </c>
      <c r="I10" s="74">
        <v>42</v>
      </c>
      <c r="J10" s="74">
        <v>43</v>
      </c>
      <c r="K10" s="74">
        <v>34</v>
      </c>
      <c r="L10" s="74">
        <v>44</v>
      </c>
      <c r="M10" s="75">
        <f>SUM(I10:L10)</f>
        <v>163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76" t="s">
        <v>112</v>
      </c>
      <c r="B11" s="22">
        <v>43</v>
      </c>
      <c r="C11" s="22">
        <v>45</v>
      </c>
      <c r="D11" s="22">
        <v>35</v>
      </c>
      <c r="E11" s="22">
        <v>36</v>
      </c>
      <c r="F11" s="25">
        <f>SUM(B11:E11)</f>
        <v>159</v>
      </c>
      <c r="G11"/>
      <c r="H11" s="76" t="s">
        <v>196</v>
      </c>
      <c r="I11" s="22">
        <v>34</v>
      </c>
      <c r="J11" s="22">
        <v>39</v>
      </c>
      <c r="K11" s="22">
        <v>39</v>
      </c>
      <c r="L11" s="22">
        <v>40</v>
      </c>
      <c r="M11" s="25">
        <f>SUM(I11:L11)</f>
        <v>152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77" t="s">
        <v>135</v>
      </c>
      <c r="B12" s="33">
        <v>42</v>
      </c>
      <c r="C12" s="33">
        <v>47</v>
      </c>
      <c r="D12" s="33">
        <v>39</v>
      </c>
      <c r="E12" s="33">
        <v>42</v>
      </c>
      <c r="F12" s="36">
        <f>SUM(B12:E12)</f>
        <v>170</v>
      </c>
      <c r="G12"/>
      <c r="H12" s="77" t="s">
        <v>205</v>
      </c>
      <c r="I12" s="33">
        <v>39</v>
      </c>
      <c r="J12" s="33">
        <v>37</v>
      </c>
      <c r="K12" s="33">
        <v>40</v>
      </c>
      <c r="L12" s="33">
        <v>42</v>
      </c>
      <c r="M12" s="36">
        <f>SUM(I12:L12)</f>
        <v>158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305</v>
      </c>
      <c r="B14" s="67"/>
      <c r="C14" s="68">
        <v>486</v>
      </c>
      <c r="D14" s="67"/>
      <c r="E14" s="69" t="s">
        <v>15</v>
      </c>
      <c r="F14" s="70">
        <f>SUM(F15:F17)</f>
        <v>492</v>
      </c>
      <c r="G14" s="71" t="s">
        <v>279</v>
      </c>
      <c r="H14" s="48" t="s">
        <v>284</v>
      </c>
      <c r="I14" s="48"/>
      <c r="J14" s="48"/>
      <c r="K14" s="48"/>
      <c r="L14" s="48"/>
      <c r="M14" s="48"/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73" t="s">
        <v>130</v>
      </c>
      <c r="B15" s="74">
        <v>43</v>
      </c>
      <c r="C15" s="74">
        <v>36</v>
      </c>
      <c r="D15" s="74">
        <v>41</v>
      </c>
      <c r="E15" s="74">
        <v>43</v>
      </c>
      <c r="F15" s="75">
        <f>SUM(B15:E15)</f>
        <v>163</v>
      </c>
      <c r="G15"/>
      <c r="H15" s="48"/>
      <c r="I15" s="48"/>
      <c r="J15" s="48"/>
      <c r="K15" s="48"/>
      <c r="L15" s="48"/>
      <c r="M15" s="48"/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76" t="s">
        <v>168</v>
      </c>
      <c r="B16" s="22">
        <v>40</v>
      </c>
      <c r="C16" s="22">
        <v>41</v>
      </c>
      <c r="D16" s="22">
        <v>40</v>
      </c>
      <c r="E16" s="22">
        <v>41</v>
      </c>
      <c r="F16" s="25">
        <f>SUM(B16:E16)</f>
        <v>162</v>
      </c>
      <c r="G16"/>
      <c r="H16" s="48"/>
      <c r="I16" s="48"/>
      <c r="J16" s="48"/>
      <c r="K16" s="48"/>
      <c r="L16" s="48"/>
      <c r="M16" s="48"/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77" t="s">
        <v>210</v>
      </c>
      <c r="B17" s="33">
        <v>47</v>
      </c>
      <c r="C17" s="33">
        <v>38</v>
      </c>
      <c r="D17" s="33">
        <v>41</v>
      </c>
      <c r="E17" s="33">
        <v>41</v>
      </c>
      <c r="F17" s="36">
        <f>SUM(B17:E17)</f>
        <v>167</v>
      </c>
      <c r="G17"/>
      <c r="H17" s="48"/>
      <c r="I17" s="48"/>
      <c r="J17" s="48"/>
      <c r="K17" s="48"/>
      <c r="L17" s="48"/>
      <c r="M17" s="48"/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80" t="s">
        <v>48</v>
      </c>
      <c r="I19" s="13" t="s">
        <v>285</v>
      </c>
      <c r="J19" s="13" t="s">
        <v>286</v>
      </c>
      <c r="K19" s="13" t="s">
        <v>287</v>
      </c>
      <c r="L19" s="13" t="s">
        <v>288</v>
      </c>
      <c r="M19" s="13" t="s">
        <v>14</v>
      </c>
      <c r="N19" s="14" t="s">
        <v>289</v>
      </c>
    </row>
    <row r="20" spans="1:20" ht="15.75" customHeight="1" x14ac:dyDescent="0.3">
      <c r="B20" s="10" t="s">
        <v>306</v>
      </c>
      <c r="H20" s="89" t="s">
        <v>304</v>
      </c>
      <c r="I20" s="74">
        <v>5</v>
      </c>
      <c r="J20" s="74">
        <v>4</v>
      </c>
      <c r="K20" s="74"/>
      <c r="L20" s="74">
        <v>1</v>
      </c>
      <c r="M20" s="74">
        <v>2346</v>
      </c>
      <c r="N20" s="90">
        <v>8</v>
      </c>
      <c r="O20" s="48"/>
      <c r="P20" s="48"/>
    </row>
    <row r="21" spans="1:20" ht="15.75" customHeight="1" x14ac:dyDescent="0.3">
      <c r="B21" s="84" t="s">
        <v>307</v>
      </c>
      <c r="H21" s="92" t="s">
        <v>300</v>
      </c>
      <c r="I21" s="22">
        <v>5</v>
      </c>
      <c r="J21" s="22">
        <v>4</v>
      </c>
      <c r="K21" s="22"/>
      <c r="L21" s="22">
        <v>1</v>
      </c>
      <c r="M21" s="22">
        <v>2255</v>
      </c>
      <c r="N21" s="53">
        <v>8</v>
      </c>
      <c r="O21" s="48"/>
      <c r="P21" s="48"/>
    </row>
    <row r="22" spans="1:20" ht="15.75" customHeight="1" x14ac:dyDescent="0.3">
      <c r="B22" s="9" t="s">
        <v>292</v>
      </c>
      <c r="H22" s="92" t="s">
        <v>305</v>
      </c>
      <c r="I22" s="22">
        <v>5</v>
      </c>
      <c r="J22" s="22">
        <v>3</v>
      </c>
      <c r="K22" s="22"/>
      <c r="L22" s="22">
        <v>2</v>
      </c>
      <c r="M22" s="22">
        <v>2341</v>
      </c>
      <c r="N22" s="53">
        <v>6</v>
      </c>
      <c r="O22" s="48"/>
      <c r="P22" s="48"/>
    </row>
    <row r="23" spans="1:20" ht="15.75" customHeight="1" x14ac:dyDescent="0.3">
      <c r="H23" s="92" t="s">
        <v>303</v>
      </c>
      <c r="I23" s="22">
        <v>5</v>
      </c>
      <c r="J23" s="22">
        <v>3</v>
      </c>
      <c r="K23" s="22"/>
      <c r="L23" s="22">
        <v>2</v>
      </c>
      <c r="M23" s="22">
        <v>2319</v>
      </c>
      <c r="N23" s="53">
        <v>6</v>
      </c>
      <c r="O23" s="48"/>
      <c r="P23" s="48"/>
    </row>
    <row r="24" spans="1:20" ht="15.75" customHeight="1" x14ac:dyDescent="0.3">
      <c r="H24" s="92" t="s">
        <v>301</v>
      </c>
      <c r="I24" s="22">
        <v>5</v>
      </c>
      <c r="J24" s="22">
        <v>1</v>
      </c>
      <c r="K24" s="22"/>
      <c r="L24" s="22">
        <v>4</v>
      </c>
      <c r="M24" s="22">
        <v>2021</v>
      </c>
      <c r="N24" s="53">
        <v>2</v>
      </c>
      <c r="O24" s="48"/>
      <c r="P24" s="48"/>
    </row>
    <row r="25" spans="1:20" ht="15.75" customHeight="1" x14ac:dyDescent="0.3">
      <c r="H25" s="93" t="s">
        <v>284</v>
      </c>
      <c r="I25" s="33"/>
      <c r="J25" s="33"/>
      <c r="K25" s="33"/>
      <c r="L25" s="33"/>
      <c r="M25" s="33"/>
      <c r="N25" s="57"/>
      <c r="O25" s="48"/>
      <c r="P25" s="48"/>
    </row>
    <row r="26" spans="1:20" ht="15.75" customHeight="1" x14ac:dyDescent="0.3">
      <c r="H26" s="85"/>
    </row>
    <row r="27" spans="1:20" ht="15.75" customHeight="1" x14ac:dyDescent="0.3">
      <c r="A27" s="86"/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86"/>
      <c r="M27" s="86"/>
      <c r="N27" s="86"/>
      <c r="P27" s="88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308</v>
      </c>
      <c r="B30" s="67"/>
      <c r="C30" s="68">
        <v>472</v>
      </c>
      <c r="D30" s="67"/>
      <c r="E30" s="69" t="s">
        <v>15</v>
      </c>
      <c r="F30" s="70">
        <f>SUM(F31:F33)</f>
        <v>489</v>
      </c>
      <c r="G30" s="71" t="s">
        <v>279</v>
      </c>
      <c r="H30" s="66" t="s">
        <v>309</v>
      </c>
      <c r="I30" s="67"/>
      <c r="J30" s="68">
        <v>473</v>
      </c>
      <c r="K30" s="67"/>
      <c r="L30" s="69" t="s">
        <v>15</v>
      </c>
      <c r="M30" s="70">
        <f>SUM(M31:M33)</f>
        <v>496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73" t="s">
        <v>213</v>
      </c>
      <c r="B31" s="74">
        <v>43</v>
      </c>
      <c r="C31" s="74">
        <v>41</v>
      </c>
      <c r="D31" s="74">
        <v>40</v>
      </c>
      <c r="E31" s="74">
        <v>39</v>
      </c>
      <c r="F31" s="75">
        <f>SUM(B31:E31)</f>
        <v>163</v>
      </c>
      <c r="G31"/>
      <c r="H31" s="73" t="s">
        <v>257</v>
      </c>
      <c r="I31" s="74">
        <v>33</v>
      </c>
      <c r="J31" s="74">
        <v>32</v>
      </c>
      <c r="K31" s="74">
        <v>33</v>
      </c>
      <c r="L31" s="74">
        <v>38</v>
      </c>
      <c r="M31" s="75">
        <f>SUM(I31:L31)</f>
        <v>136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76" t="s">
        <v>209</v>
      </c>
      <c r="B32" s="22">
        <v>44</v>
      </c>
      <c r="C32" s="22">
        <v>42</v>
      </c>
      <c r="D32" s="22">
        <v>39</v>
      </c>
      <c r="E32" s="22">
        <v>42</v>
      </c>
      <c r="F32" s="25">
        <f>SUM(B32:E32)</f>
        <v>167</v>
      </c>
      <c r="G32"/>
      <c r="H32" s="96" t="s">
        <v>43</v>
      </c>
      <c r="I32" s="22">
        <v>45</v>
      </c>
      <c r="J32" s="22">
        <v>46</v>
      </c>
      <c r="K32" s="22">
        <v>46</v>
      </c>
      <c r="L32" s="22">
        <v>46</v>
      </c>
      <c r="M32" s="25">
        <f>SUM(I32:L32)</f>
        <v>183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77" t="s">
        <v>178</v>
      </c>
      <c r="B33" s="33">
        <v>43</v>
      </c>
      <c r="C33" s="33">
        <v>36</v>
      </c>
      <c r="D33" s="33">
        <v>42</v>
      </c>
      <c r="E33" s="33">
        <v>38</v>
      </c>
      <c r="F33" s="36">
        <f>SUM(B33:E33)</f>
        <v>159</v>
      </c>
      <c r="G33"/>
      <c r="H33" s="77" t="s">
        <v>26</v>
      </c>
      <c r="I33" s="33">
        <v>44</v>
      </c>
      <c r="J33" s="33">
        <v>44</v>
      </c>
      <c r="K33" s="33">
        <v>44</v>
      </c>
      <c r="L33" s="33">
        <v>45</v>
      </c>
      <c r="M33" s="36">
        <f>SUM(I33:L33)</f>
        <v>177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310</v>
      </c>
      <c r="B35" s="67"/>
      <c r="C35" s="68">
        <v>468</v>
      </c>
      <c r="D35" s="67"/>
      <c r="E35" s="69" t="s">
        <v>15</v>
      </c>
      <c r="F35" s="70">
        <f>SUM(F36:F38)</f>
        <v>478</v>
      </c>
      <c r="G35" s="71" t="s">
        <v>279</v>
      </c>
      <c r="H35" s="48" t="s">
        <v>311</v>
      </c>
      <c r="I35" s="48"/>
      <c r="J35" s="48"/>
      <c r="K35" s="48"/>
      <c r="L35" s="48"/>
      <c r="M35" s="48"/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73" t="s">
        <v>260</v>
      </c>
      <c r="B36" s="74">
        <v>30</v>
      </c>
      <c r="C36" s="74">
        <v>22</v>
      </c>
      <c r="D36" s="74">
        <v>33</v>
      </c>
      <c r="E36" s="74">
        <v>39</v>
      </c>
      <c r="F36" s="75">
        <f>SUM(B36:E36)</f>
        <v>124</v>
      </c>
      <c r="G36"/>
      <c r="H36" s="48"/>
      <c r="I36" s="48"/>
      <c r="J36" s="48"/>
      <c r="K36" s="48"/>
      <c r="L36" s="48"/>
      <c r="M36" s="48"/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76" t="s">
        <v>102</v>
      </c>
      <c r="B37" s="22">
        <v>42</v>
      </c>
      <c r="C37" s="22">
        <v>44</v>
      </c>
      <c r="D37" s="22">
        <v>40</v>
      </c>
      <c r="E37" s="22">
        <v>44</v>
      </c>
      <c r="F37" s="25">
        <f>SUM(B37:E37)</f>
        <v>170</v>
      </c>
      <c r="G37"/>
      <c r="H37" s="48"/>
      <c r="I37" s="48"/>
      <c r="J37" s="48"/>
      <c r="K37" s="48"/>
      <c r="L37" s="48"/>
      <c r="M37" s="48"/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77" t="s">
        <v>87</v>
      </c>
      <c r="B38" s="33">
        <v>47</v>
      </c>
      <c r="C38" s="33">
        <v>42</v>
      </c>
      <c r="D38" s="33">
        <v>46</v>
      </c>
      <c r="E38" s="33">
        <v>49</v>
      </c>
      <c r="F38" s="36">
        <f>SUM(B38:E38)</f>
        <v>184</v>
      </c>
      <c r="G38"/>
      <c r="H38" s="48"/>
      <c r="I38" s="48"/>
      <c r="J38" s="48"/>
      <c r="K38" s="48"/>
      <c r="L38" s="48"/>
      <c r="M38" s="48"/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312</v>
      </c>
      <c r="B40" s="67"/>
      <c r="C40" s="68">
        <v>468</v>
      </c>
      <c r="D40" s="67"/>
      <c r="E40" s="69" t="s">
        <v>15</v>
      </c>
      <c r="F40" s="70">
        <f>SUM(F41:F43)</f>
        <v>467</v>
      </c>
      <c r="G40" s="71" t="s">
        <v>279</v>
      </c>
      <c r="H40" s="48" t="s">
        <v>313</v>
      </c>
      <c r="I40" s="48"/>
      <c r="J40" s="97">
        <v>470</v>
      </c>
      <c r="K40" s="48"/>
      <c r="L40" s="48"/>
      <c r="M40" s="48">
        <v>470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73" t="s">
        <v>241</v>
      </c>
      <c r="B41" s="74">
        <v>29</v>
      </c>
      <c r="C41" s="74">
        <v>35</v>
      </c>
      <c r="D41" s="74">
        <v>33</v>
      </c>
      <c r="E41" s="74">
        <v>41</v>
      </c>
      <c r="F41" s="75">
        <f>SUM(B41:E41)</f>
        <v>138</v>
      </c>
      <c r="G41"/>
      <c r="H41" s="48"/>
      <c r="I41" s="48"/>
      <c r="J41" s="48"/>
      <c r="K41" s="48"/>
      <c r="L41" s="48"/>
      <c r="M41" s="48"/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76" t="s">
        <v>40</v>
      </c>
      <c r="B42" s="22">
        <v>46</v>
      </c>
      <c r="C42" s="22">
        <v>44</v>
      </c>
      <c r="D42" s="22">
        <v>45</v>
      </c>
      <c r="E42" s="22">
        <v>46</v>
      </c>
      <c r="F42" s="25">
        <f>SUM(B42:E42)</f>
        <v>181</v>
      </c>
      <c r="G42"/>
      <c r="H42" s="48"/>
      <c r="I42" s="48"/>
      <c r="J42" s="48"/>
      <c r="K42" s="48"/>
      <c r="L42" s="48"/>
      <c r="M42" s="48"/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77" t="s">
        <v>255</v>
      </c>
      <c r="B43" s="33">
        <v>41</v>
      </c>
      <c r="C43" s="33">
        <v>29</v>
      </c>
      <c r="D43" s="33">
        <v>39</v>
      </c>
      <c r="E43" s="33">
        <v>39</v>
      </c>
      <c r="F43" s="36">
        <f>SUM(B43:E43)</f>
        <v>148</v>
      </c>
      <c r="G43"/>
      <c r="H43" s="48"/>
      <c r="I43" s="48"/>
      <c r="J43" s="48"/>
      <c r="K43" s="48"/>
      <c r="L43" s="48"/>
      <c r="M43" s="48"/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80" t="s">
        <v>51</v>
      </c>
      <c r="I45" s="13" t="s">
        <v>285</v>
      </c>
      <c r="J45" s="13" t="s">
        <v>286</v>
      </c>
      <c r="K45" s="13" t="s">
        <v>287</v>
      </c>
      <c r="L45" s="13" t="s">
        <v>288</v>
      </c>
      <c r="M45" s="13" t="s">
        <v>14</v>
      </c>
      <c r="N45" s="14" t="s">
        <v>289</v>
      </c>
    </row>
    <row r="46" spans="1:20" ht="15.75" customHeight="1" x14ac:dyDescent="0.3">
      <c r="B46" s="9" t="s">
        <v>314</v>
      </c>
      <c r="H46" s="89" t="s">
        <v>310</v>
      </c>
      <c r="I46" s="74">
        <v>5</v>
      </c>
      <c r="J46" s="74">
        <v>5</v>
      </c>
      <c r="K46" s="74"/>
      <c r="L46" s="74"/>
      <c r="M46" s="74">
        <v>2436</v>
      </c>
      <c r="N46" s="90">
        <v>10</v>
      </c>
      <c r="O46" s="48"/>
      <c r="P46" s="48"/>
    </row>
    <row r="47" spans="1:20" ht="15.75" customHeight="1" x14ac:dyDescent="0.3">
      <c r="B47" s="91" t="s">
        <v>315</v>
      </c>
      <c r="H47" s="92" t="s">
        <v>309</v>
      </c>
      <c r="I47" s="22">
        <v>5</v>
      </c>
      <c r="J47" s="22">
        <v>4</v>
      </c>
      <c r="K47" s="22"/>
      <c r="L47" s="22">
        <v>1</v>
      </c>
      <c r="M47" s="22">
        <v>2476</v>
      </c>
      <c r="N47" s="53">
        <v>8</v>
      </c>
      <c r="O47" s="48"/>
      <c r="P47" s="48"/>
    </row>
    <row r="48" spans="1:20" ht="15.75" customHeight="1" x14ac:dyDescent="0.3">
      <c r="B48" s="9" t="s">
        <v>292</v>
      </c>
      <c r="H48" s="92" t="s">
        <v>308</v>
      </c>
      <c r="I48" s="22">
        <v>5</v>
      </c>
      <c r="J48" s="22">
        <v>2</v>
      </c>
      <c r="K48" s="22"/>
      <c r="L48" s="22">
        <v>3</v>
      </c>
      <c r="M48" s="22">
        <v>2392</v>
      </c>
      <c r="N48" s="53">
        <v>4</v>
      </c>
      <c r="O48" s="48"/>
      <c r="P48" s="48"/>
    </row>
    <row r="49" spans="1:16" ht="15.75" customHeight="1" x14ac:dyDescent="0.3">
      <c r="H49" s="92" t="s">
        <v>313</v>
      </c>
      <c r="I49" s="22">
        <v>5</v>
      </c>
      <c r="J49" s="22">
        <v>2</v>
      </c>
      <c r="K49" s="22"/>
      <c r="L49" s="22">
        <v>3</v>
      </c>
      <c r="M49" s="22">
        <v>2350</v>
      </c>
      <c r="N49" s="53">
        <v>4</v>
      </c>
      <c r="O49" s="48"/>
      <c r="P49" s="48"/>
    </row>
    <row r="50" spans="1:16" ht="15.75" customHeight="1" x14ac:dyDescent="0.3">
      <c r="H50" s="92" t="s">
        <v>312</v>
      </c>
      <c r="I50" s="22">
        <v>5</v>
      </c>
      <c r="J50" s="22">
        <v>2</v>
      </c>
      <c r="K50" s="22"/>
      <c r="L50" s="22">
        <v>3</v>
      </c>
      <c r="M50" s="22">
        <v>2345</v>
      </c>
      <c r="N50" s="53">
        <v>4</v>
      </c>
      <c r="O50" s="48"/>
      <c r="P50" s="48"/>
    </row>
    <row r="51" spans="1:16" ht="15.75" customHeight="1" x14ac:dyDescent="0.3">
      <c r="H51" s="93" t="s">
        <v>311</v>
      </c>
      <c r="I51" s="33"/>
      <c r="J51" s="33"/>
      <c r="K51" s="33"/>
      <c r="L51" s="33"/>
      <c r="M51" s="33"/>
      <c r="N51" s="57"/>
      <c r="O51" s="48"/>
      <c r="P51" s="48"/>
    </row>
    <row r="52" spans="1:16" ht="15.75" customHeight="1" x14ac:dyDescent="0.3"/>
    <row r="53" spans="1:16" ht="15.75" customHeight="1" x14ac:dyDescent="0.3">
      <c r="A53" s="10" t="s">
        <v>169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DA40A7F-7536-460A-846D-804CC57296E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DF79-D3E1-4615-ABE0-2FE111849E9C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41" customWidth="1"/>
    <col min="2" max="3" width="20.7109375" style="246" customWidth="1"/>
    <col min="4" max="10" width="5" style="246" customWidth="1"/>
    <col min="11" max="11" width="1.7109375" style="246" customWidth="1"/>
    <col min="12" max="12" width="2.7109375" style="441" customWidth="1"/>
    <col min="13" max="14" width="20.7109375" style="246" customWidth="1"/>
    <col min="15" max="21" width="5" style="246" customWidth="1"/>
    <col min="22" max="25" width="4.7109375" style="246" customWidth="1"/>
    <col min="26" max="26" width="4.7109375" customWidth="1"/>
  </cols>
  <sheetData>
    <row r="1" spans="1:12" ht="18" x14ac:dyDescent="0.35">
      <c r="A1" s="440"/>
      <c r="B1" s="245" t="s">
        <v>1138</v>
      </c>
      <c r="C1" s="245"/>
      <c r="D1" s="3"/>
      <c r="E1" s="3"/>
      <c r="F1" s="3"/>
      <c r="G1" s="3"/>
      <c r="H1" s="3"/>
      <c r="I1" s="4" t="s">
        <v>1139</v>
      </c>
      <c r="J1" s="245"/>
      <c r="K1" s="3"/>
      <c r="L1" s="440"/>
    </row>
    <row r="2" spans="1:12" ht="20.100000000000001" customHeight="1" x14ac:dyDescent="0.35">
      <c r="B2" s="5" t="s">
        <v>2</v>
      </c>
      <c r="C2" s="442"/>
      <c r="E2" s="443" t="s">
        <v>318</v>
      </c>
      <c r="F2" s="443"/>
      <c r="G2" s="443"/>
      <c r="H2" s="443"/>
      <c r="I2" s="443"/>
      <c r="J2" s="443"/>
    </row>
    <row r="3" spans="1:12" ht="15.75" customHeight="1" x14ac:dyDescent="0.3">
      <c r="A3" s="228"/>
      <c r="B3" s="229" t="s">
        <v>4</v>
      </c>
      <c r="C3" s="230" t="s">
        <v>1140</v>
      </c>
      <c r="D3" s="230"/>
      <c r="E3" s="230" t="s">
        <v>1141</v>
      </c>
      <c r="F3" s="229"/>
      <c r="G3" s="229"/>
      <c r="H3" s="229"/>
      <c r="I3" s="229"/>
      <c r="J3" s="229"/>
      <c r="K3" s="444">
        <v>1</v>
      </c>
      <c r="L3" s="228"/>
    </row>
    <row r="4" spans="1:12" ht="15.75" customHeight="1" x14ac:dyDescent="0.3">
      <c r="A4" s="207">
        <v>3</v>
      </c>
      <c r="B4" s="247" t="s">
        <v>10</v>
      </c>
      <c r="C4" s="247" t="s">
        <v>11</v>
      </c>
      <c r="D4" s="248">
        <v>150</v>
      </c>
      <c r="E4" s="248">
        <v>20</v>
      </c>
      <c r="F4" s="248">
        <v>10</v>
      </c>
      <c r="G4" s="248" t="s">
        <v>12</v>
      </c>
      <c r="H4" s="248" t="s">
        <v>13</v>
      </c>
      <c r="I4" s="248" t="s">
        <v>14</v>
      </c>
      <c r="J4" s="249" t="s">
        <v>15</v>
      </c>
      <c r="L4" s="106"/>
    </row>
    <row r="5" spans="1:12" ht="15.75" customHeight="1" x14ac:dyDescent="0.3">
      <c r="A5" s="250">
        <v>9</v>
      </c>
      <c r="B5" s="445" t="s">
        <v>125</v>
      </c>
      <c r="C5" s="445" t="s">
        <v>104</v>
      </c>
      <c r="D5" s="251">
        <v>95</v>
      </c>
      <c r="E5" s="251">
        <v>79</v>
      </c>
      <c r="F5" s="251">
        <v>91</v>
      </c>
      <c r="G5" s="251">
        <f t="shared" ref="G5:G15" si="0">SUM(D5:F5)</f>
        <v>265</v>
      </c>
      <c r="H5" s="251">
        <v>8</v>
      </c>
      <c r="I5" s="262">
        <v>1355</v>
      </c>
      <c r="J5" s="263">
        <v>50</v>
      </c>
      <c r="L5" s="106"/>
    </row>
    <row r="6" spans="1:12" ht="15.75" customHeight="1" x14ac:dyDescent="0.3">
      <c r="A6" s="252">
        <v>3</v>
      </c>
      <c r="B6" s="216" t="s">
        <v>103</v>
      </c>
      <c r="C6" s="446" t="s">
        <v>104</v>
      </c>
      <c r="D6" s="275">
        <v>90</v>
      </c>
      <c r="E6" s="275">
        <v>90</v>
      </c>
      <c r="F6" s="275">
        <v>90</v>
      </c>
      <c r="G6" s="447">
        <f t="shared" si="0"/>
        <v>270</v>
      </c>
      <c r="H6" s="253">
        <v>10</v>
      </c>
      <c r="I6" s="143">
        <v>1354</v>
      </c>
      <c r="J6" s="144">
        <v>50</v>
      </c>
      <c r="K6" s="246" t="s">
        <v>1142</v>
      </c>
      <c r="L6" s="106"/>
    </row>
    <row r="7" spans="1:12" ht="15.75" customHeight="1" x14ac:dyDescent="0.3">
      <c r="A7" s="252">
        <v>7</v>
      </c>
      <c r="B7" s="256" t="s">
        <v>60</v>
      </c>
      <c r="C7" s="256" t="s">
        <v>61</v>
      </c>
      <c r="D7" s="265">
        <v>93</v>
      </c>
      <c r="E7" s="265">
        <v>89</v>
      </c>
      <c r="F7" s="265">
        <v>91</v>
      </c>
      <c r="G7" s="265">
        <f t="shared" si="0"/>
        <v>273</v>
      </c>
      <c r="H7" s="253">
        <v>11</v>
      </c>
      <c r="I7" s="254">
        <v>1347</v>
      </c>
      <c r="J7" s="255">
        <v>49</v>
      </c>
      <c r="K7" s="10"/>
      <c r="L7" s="10" t="s">
        <v>1143</v>
      </c>
    </row>
    <row r="8" spans="1:12" ht="15.75" customHeight="1" x14ac:dyDescent="0.3">
      <c r="A8" s="252">
        <v>8</v>
      </c>
      <c r="B8" s="256" t="s">
        <v>69</v>
      </c>
      <c r="C8" s="256" t="s">
        <v>61</v>
      </c>
      <c r="D8" s="265">
        <v>92</v>
      </c>
      <c r="E8" s="265">
        <v>85</v>
      </c>
      <c r="F8" s="265">
        <v>91</v>
      </c>
      <c r="G8" s="265">
        <f t="shared" si="0"/>
        <v>268</v>
      </c>
      <c r="H8" s="253">
        <v>9</v>
      </c>
      <c r="I8" s="254">
        <v>1283</v>
      </c>
      <c r="J8" s="255">
        <v>39</v>
      </c>
      <c r="K8" s="40"/>
      <c r="L8" s="10"/>
    </row>
    <row r="9" spans="1:12" ht="15.75" customHeight="1" x14ac:dyDescent="0.3">
      <c r="A9" s="252">
        <v>6</v>
      </c>
      <c r="B9" s="216" t="s">
        <v>180</v>
      </c>
      <c r="C9" s="216" t="s">
        <v>104</v>
      </c>
      <c r="D9" s="265">
        <v>83</v>
      </c>
      <c r="E9" s="265">
        <v>89</v>
      </c>
      <c r="F9" s="265">
        <v>87</v>
      </c>
      <c r="G9" s="265">
        <f t="shared" si="0"/>
        <v>259</v>
      </c>
      <c r="H9" s="253">
        <v>7</v>
      </c>
      <c r="I9" s="254">
        <v>1282</v>
      </c>
      <c r="J9" s="255">
        <v>38</v>
      </c>
    </row>
    <row r="10" spans="1:12" ht="15.75" customHeight="1" x14ac:dyDescent="0.3">
      <c r="A10" s="252">
        <v>5</v>
      </c>
      <c r="B10" s="216" t="s">
        <v>1144</v>
      </c>
      <c r="C10" s="216" t="s">
        <v>104</v>
      </c>
      <c r="D10" s="265">
        <v>81</v>
      </c>
      <c r="E10" s="265">
        <v>87</v>
      </c>
      <c r="F10" s="265">
        <v>75</v>
      </c>
      <c r="G10" s="265">
        <f t="shared" si="0"/>
        <v>243</v>
      </c>
      <c r="H10" s="253">
        <v>6</v>
      </c>
      <c r="I10" s="254">
        <v>1175</v>
      </c>
      <c r="J10" s="255">
        <v>25</v>
      </c>
    </row>
    <row r="11" spans="1:12" ht="15.75" customHeight="1" x14ac:dyDescent="0.3">
      <c r="A11" s="252">
        <v>2</v>
      </c>
      <c r="B11" s="256" t="s">
        <v>216</v>
      </c>
      <c r="C11" s="256" t="s">
        <v>104</v>
      </c>
      <c r="D11" s="265" t="s">
        <v>111</v>
      </c>
      <c r="E11" s="265"/>
      <c r="F11" s="265"/>
      <c r="G11" s="265">
        <f t="shared" si="0"/>
        <v>0</v>
      </c>
      <c r="H11" s="253">
        <v>0</v>
      </c>
      <c r="I11" s="254">
        <v>971</v>
      </c>
      <c r="J11" s="255">
        <v>23</v>
      </c>
      <c r="L11" s="246"/>
    </row>
    <row r="12" spans="1:12" ht="15.75" customHeight="1" x14ac:dyDescent="0.3">
      <c r="A12" s="252">
        <v>11</v>
      </c>
      <c r="B12" s="256" t="s">
        <v>1028</v>
      </c>
      <c r="C12" s="256" t="s">
        <v>207</v>
      </c>
      <c r="D12" s="265">
        <v>81</v>
      </c>
      <c r="E12" s="265">
        <v>76</v>
      </c>
      <c r="F12" s="265">
        <v>59</v>
      </c>
      <c r="G12" s="265">
        <f t="shared" si="0"/>
        <v>216</v>
      </c>
      <c r="H12" s="253">
        <v>4</v>
      </c>
      <c r="I12" s="254">
        <v>1132</v>
      </c>
      <c r="J12" s="255">
        <v>22</v>
      </c>
      <c r="L12" s="246"/>
    </row>
    <row r="13" spans="1:12" ht="15.75" customHeight="1" x14ac:dyDescent="0.3">
      <c r="A13" s="252">
        <v>1</v>
      </c>
      <c r="B13" s="256" t="s">
        <v>531</v>
      </c>
      <c r="C13" s="256" t="s">
        <v>61</v>
      </c>
      <c r="D13" s="265">
        <v>80</v>
      </c>
      <c r="E13" s="265">
        <v>56</v>
      </c>
      <c r="F13" s="265">
        <v>74</v>
      </c>
      <c r="G13" s="265">
        <f t="shared" si="0"/>
        <v>210</v>
      </c>
      <c r="H13" s="253">
        <v>3</v>
      </c>
      <c r="I13" s="146">
        <v>1004</v>
      </c>
      <c r="J13" s="147">
        <v>14</v>
      </c>
      <c r="L13" s="246"/>
    </row>
    <row r="14" spans="1:12" ht="15.75" customHeight="1" x14ac:dyDescent="0.3">
      <c r="A14" s="252">
        <v>10</v>
      </c>
      <c r="B14" s="256" t="s">
        <v>347</v>
      </c>
      <c r="C14" s="256" t="s">
        <v>207</v>
      </c>
      <c r="D14" s="265">
        <v>78</v>
      </c>
      <c r="E14" s="265">
        <v>77</v>
      </c>
      <c r="F14" s="265">
        <v>68</v>
      </c>
      <c r="G14" s="265">
        <f t="shared" si="0"/>
        <v>223</v>
      </c>
      <c r="H14" s="253">
        <v>5</v>
      </c>
      <c r="I14" s="254">
        <v>974</v>
      </c>
      <c r="J14" s="255">
        <v>14</v>
      </c>
      <c r="L14" s="246"/>
    </row>
    <row r="15" spans="1:12" ht="15.75" customHeight="1" x14ac:dyDescent="0.3">
      <c r="A15" s="257">
        <v>4</v>
      </c>
      <c r="B15" s="448" t="s">
        <v>1145</v>
      </c>
      <c r="C15" s="448" t="s">
        <v>39</v>
      </c>
      <c r="D15" s="290" t="s">
        <v>42</v>
      </c>
      <c r="E15" s="290"/>
      <c r="F15" s="290"/>
      <c r="G15" s="449">
        <f t="shared" si="0"/>
        <v>0</v>
      </c>
      <c r="H15" s="258">
        <v>0</v>
      </c>
      <c r="I15" s="290">
        <v>0</v>
      </c>
      <c r="J15" s="291">
        <v>0</v>
      </c>
      <c r="L15" s="246"/>
    </row>
    <row r="17" spans="2:13" ht="15.75" customHeight="1" x14ac:dyDescent="0.35">
      <c r="B17" s="261" t="s">
        <v>799</v>
      </c>
      <c r="L17" s="246"/>
    </row>
    <row r="18" spans="2:13" ht="15.75" customHeight="1" x14ac:dyDescent="0.3">
      <c r="L18" s="246"/>
    </row>
    <row r="19" spans="2:13" ht="15.75" customHeight="1" x14ac:dyDescent="0.3">
      <c r="B19" s="10" t="s">
        <v>1146</v>
      </c>
      <c r="C19" s="10"/>
      <c r="D19" s="10"/>
      <c r="E19" s="10"/>
      <c r="F19" s="45" t="s">
        <v>374</v>
      </c>
      <c r="G19" s="10"/>
      <c r="L19" s="246"/>
    </row>
    <row r="20" spans="2:13" ht="15.75" customHeight="1" x14ac:dyDescent="0.3">
      <c r="B20" s="10" t="s">
        <v>375</v>
      </c>
      <c r="C20" s="10"/>
      <c r="D20" s="10"/>
      <c r="E20" s="10"/>
      <c r="F20" s="10"/>
      <c r="G20" s="10"/>
      <c r="L20" s="246"/>
      <c r="M20" s="450" t="s">
        <v>772</v>
      </c>
    </row>
  </sheetData>
  <mergeCells count="1">
    <mergeCell ref="E2:J2"/>
  </mergeCells>
  <hyperlinks>
    <hyperlink ref="B2" location="'Index'!A3" tooltip="Go to the Index sheet" display="á" xr:uid="{A3E8270A-4A29-4E88-A3A4-BEFFF865D3B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213E-ECEC-4438-87D8-739CD5F1C9F8}">
  <sheetPr>
    <tabColor theme="9" tint="0.39997558519241921"/>
    <pageSetUpPr fitToPage="1"/>
  </sheetPr>
  <dimension ref="A1:Y6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11" ht="18" x14ac:dyDescent="0.35">
      <c r="A1" s="98"/>
      <c r="B1" s="2" t="s">
        <v>316</v>
      </c>
      <c r="C1" s="2"/>
      <c r="D1" s="3"/>
      <c r="E1" s="3"/>
      <c r="F1" s="3"/>
      <c r="G1" s="3"/>
      <c r="H1" s="3"/>
      <c r="I1" s="4" t="s">
        <v>317</v>
      </c>
      <c r="J1" s="3"/>
      <c r="K1" s="3"/>
    </row>
    <row r="2" spans="1:11" ht="20.100000000000001" customHeight="1" x14ac:dyDescent="0.35">
      <c r="A2" s="98"/>
      <c r="B2" s="5" t="s">
        <v>2</v>
      </c>
      <c r="C2" s="6"/>
      <c r="D2" s="3"/>
      <c r="E2" s="3"/>
      <c r="F2" s="47" t="s">
        <v>318</v>
      </c>
      <c r="G2" s="47"/>
      <c r="H2" s="47"/>
      <c r="I2" s="47"/>
      <c r="J2" s="47"/>
      <c r="K2" s="47"/>
    </row>
    <row r="3" spans="1:11" ht="15.75" customHeight="1" x14ac:dyDescent="0.3">
      <c r="A3" s="1"/>
      <c r="B3" s="8" t="s">
        <v>4</v>
      </c>
      <c r="C3" s="9" t="s">
        <v>319</v>
      </c>
      <c r="D3" s="9"/>
      <c r="E3" s="9" t="s">
        <v>320</v>
      </c>
      <c r="F3" s="8"/>
      <c r="G3" s="8"/>
      <c r="H3" s="8"/>
      <c r="I3" s="8"/>
      <c r="J3" s="8"/>
      <c r="K3" s="8"/>
    </row>
    <row r="4" spans="1:11" ht="15.75" customHeight="1" x14ac:dyDescent="0.3">
      <c r="A4" s="11">
        <v>4</v>
      </c>
      <c r="B4" s="12" t="s">
        <v>10</v>
      </c>
      <c r="C4" s="99" t="s">
        <v>11</v>
      </c>
      <c r="D4" s="69"/>
      <c r="E4" s="69"/>
      <c r="F4" s="69"/>
      <c r="G4" s="100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321</v>
      </c>
      <c r="C5" s="16" t="s">
        <v>322</v>
      </c>
      <c r="D5" s="18">
        <v>49</v>
      </c>
      <c r="E5" s="18">
        <v>48</v>
      </c>
      <c r="F5" s="18">
        <v>49</v>
      </c>
      <c r="G5" s="18">
        <v>49</v>
      </c>
      <c r="H5" s="18">
        <f t="shared" ref="H5:H13" si="0">SUM(D5:G5)</f>
        <v>195</v>
      </c>
      <c r="I5" s="18">
        <v>9</v>
      </c>
      <c r="J5" s="18">
        <v>960</v>
      </c>
      <c r="K5" s="19">
        <v>42</v>
      </c>
    </row>
    <row r="6" spans="1:11" ht="15.75" customHeight="1" x14ac:dyDescent="0.3">
      <c r="A6" s="20">
        <v>7</v>
      </c>
      <c r="B6" s="21" t="s">
        <v>18</v>
      </c>
      <c r="C6" s="21" t="s">
        <v>19</v>
      </c>
      <c r="D6" s="24">
        <v>48</v>
      </c>
      <c r="E6" s="24">
        <v>47</v>
      </c>
      <c r="F6" s="24">
        <v>47</v>
      </c>
      <c r="G6" s="24">
        <v>49</v>
      </c>
      <c r="H6" s="24">
        <f t="shared" si="0"/>
        <v>191</v>
      </c>
      <c r="I6" s="23">
        <v>8</v>
      </c>
      <c r="J6" s="24">
        <v>948</v>
      </c>
      <c r="K6" s="25">
        <v>36</v>
      </c>
    </row>
    <row r="7" spans="1:11" ht="15.75" customHeight="1" x14ac:dyDescent="0.3">
      <c r="A7" s="20">
        <v>8</v>
      </c>
      <c r="B7" s="21" t="s">
        <v>323</v>
      </c>
      <c r="C7" s="21" t="s">
        <v>322</v>
      </c>
      <c r="D7" s="24">
        <v>48</v>
      </c>
      <c r="E7" s="24">
        <v>48</v>
      </c>
      <c r="F7" s="24">
        <v>46</v>
      </c>
      <c r="G7" s="24">
        <v>48</v>
      </c>
      <c r="H7" s="24">
        <f t="shared" si="0"/>
        <v>190</v>
      </c>
      <c r="I7" s="23">
        <v>7</v>
      </c>
      <c r="J7" s="24">
        <v>948</v>
      </c>
      <c r="K7" s="25">
        <v>35</v>
      </c>
    </row>
    <row r="8" spans="1:11" ht="15.75" customHeight="1" x14ac:dyDescent="0.3">
      <c r="A8" s="20">
        <v>5</v>
      </c>
      <c r="B8" s="21" t="s">
        <v>324</v>
      </c>
      <c r="C8" s="21" t="s">
        <v>325</v>
      </c>
      <c r="D8" s="24">
        <v>41</v>
      </c>
      <c r="E8" s="24">
        <v>47</v>
      </c>
      <c r="F8" s="24">
        <v>47</v>
      </c>
      <c r="G8" s="24">
        <v>46</v>
      </c>
      <c r="H8" s="24">
        <f t="shared" si="0"/>
        <v>181</v>
      </c>
      <c r="I8" s="23">
        <v>3</v>
      </c>
      <c r="J8" s="24">
        <v>942</v>
      </c>
      <c r="K8" s="25">
        <v>34</v>
      </c>
    </row>
    <row r="9" spans="1:11" ht="15.75" customHeight="1" x14ac:dyDescent="0.3">
      <c r="A9" s="20">
        <v>4</v>
      </c>
      <c r="B9" s="21" t="s">
        <v>326</v>
      </c>
      <c r="C9" s="21" t="s">
        <v>65</v>
      </c>
      <c r="D9" s="24">
        <v>46</v>
      </c>
      <c r="E9" s="24">
        <v>46</v>
      </c>
      <c r="F9" s="24">
        <v>48</v>
      </c>
      <c r="G9" s="24">
        <v>45</v>
      </c>
      <c r="H9" s="24">
        <f t="shared" si="0"/>
        <v>185</v>
      </c>
      <c r="I9" s="23">
        <v>6</v>
      </c>
      <c r="J9" s="24">
        <v>936</v>
      </c>
      <c r="K9" s="25">
        <v>26</v>
      </c>
    </row>
    <row r="10" spans="1:11" ht="15.75" customHeight="1" x14ac:dyDescent="0.3">
      <c r="A10" s="20">
        <v>1</v>
      </c>
      <c r="B10" s="21" t="s">
        <v>327</v>
      </c>
      <c r="C10" s="21" t="s">
        <v>328</v>
      </c>
      <c r="D10" s="24">
        <v>42</v>
      </c>
      <c r="E10" s="101">
        <v>50</v>
      </c>
      <c r="F10" s="24">
        <v>45</v>
      </c>
      <c r="G10" s="24">
        <v>48</v>
      </c>
      <c r="H10" s="24">
        <f t="shared" si="0"/>
        <v>185</v>
      </c>
      <c r="I10" s="23">
        <v>6</v>
      </c>
      <c r="J10" s="27">
        <v>912</v>
      </c>
      <c r="K10" s="28">
        <v>21</v>
      </c>
    </row>
    <row r="11" spans="1:11" ht="15.75" customHeight="1" x14ac:dyDescent="0.3">
      <c r="A11" s="20">
        <v>3</v>
      </c>
      <c r="B11" s="21" t="s">
        <v>329</v>
      </c>
      <c r="C11" s="21" t="s">
        <v>330</v>
      </c>
      <c r="D11" s="24">
        <v>45</v>
      </c>
      <c r="E11" s="24">
        <v>45</v>
      </c>
      <c r="F11" s="24">
        <v>43</v>
      </c>
      <c r="G11" s="24">
        <v>44</v>
      </c>
      <c r="H11" s="24">
        <f t="shared" si="0"/>
        <v>177</v>
      </c>
      <c r="I11" s="23">
        <v>2</v>
      </c>
      <c r="J11" s="24">
        <v>906</v>
      </c>
      <c r="K11" s="25">
        <v>17</v>
      </c>
    </row>
    <row r="12" spans="1:11" ht="15.75" customHeight="1" x14ac:dyDescent="0.3">
      <c r="A12" s="20">
        <v>6</v>
      </c>
      <c r="B12" s="21" t="s">
        <v>331</v>
      </c>
      <c r="C12" s="21" t="s">
        <v>325</v>
      </c>
      <c r="D12" s="24">
        <v>47</v>
      </c>
      <c r="E12" s="24">
        <v>47</v>
      </c>
      <c r="F12" s="24">
        <v>45</v>
      </c>
      <c r="G12" s="24">
        <v>46</v>
      </c>
      <c r="H12" s="24">
        <f t="shared" si="0"/>
        <v>185</v>
      </c>
      <c r="I12" s="23">
        <v>6</v>
      </c>
      <c r="J12" s="24">
        <v>892</v>
      </c>
      <c r="K12" s="25">
        <v>15</v>
      </c>
    </row>
    <row r="13" spans="1:11" ht="15.75" customHeight="1" x14ac:dyDescent="0.3">
      <c r="A13" s="31">
        <v>9</v>
      </c>
      <c r="B13" s="32" t="s">
        <v>332</v>
      </c>
      <c r="C13" s="32" t="s">
        <v>322</v>
      </c>
      <c r="D13" s="35">
        <v>39</v>
      </c>
      <c r="E13" s="35">
        <v>37</v>
      </c>
      <c r="F13" s="35">
        <v>39</v>
      </c>
      <c r="G13" s="35">
        <v>42</v>
      </c>
      <c r="H13" s="35">
        <f t="shared" si="0"/>
        <v>157</v>
      </c>
      <c r="I13" s="34">
        <v>1</v>
      </c>
      <c r="J13" s="35">
        <v>811</v>
      </c>
      <c r="K13" s="36">
        <v>6</v>
      </c>
    </row>
    <row r="14" spans="1:11" ht="15.75" customHeight="1" x14ac:dyDescent="0.3">
      <c r="A14" s="10"/>
    </row>
    <row r="15" spans="1:11" ht="15.75" customHeight="1" x14ac:dyDescent="0.3">
      <c r="A15" s="1"/>
      <c r="B15" s="8" t="s">
        <v>7</v>
      </c>
      <c r="C15" s="9" t="s">
        <v>333</v>
      </c>
      <c r="D15" s="9"/>
      <c r="E15" s="9" t="s">
        <v>334</v>
      </c>
      <c r="F15" s="8"/>
      <c r="G15" s="8"/>
      <c r="H15" s="8"/>
      <c r="I15" s="8"/>
      <c r="J15" s="8"/>
      <c r="K15" s="8"/>
    </row>
    <row r="16" spans="1:11" ht="15.75" customHeight="1" x14ac:dyDescent="0.3">
      <c r="A16" s="11">
        <v>4</v>
      </c>
      <c r="B16" s="12" t="s">
        <v>10</v>
      </c>
      <c r="C16" s="99" t="s">
        <v>11</v>
      </c>
      <c r="D16" s="69"/>
      <c r="E16" s="69"/>
      <c r="F16" s="69"/>
      <c r="G16" s="100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157</v>
      </c>
      <c r="C17" s="16" t="s">
        <v>158</v>
      </c>
      <c r="D17" s="18">
        <v>43</v>
      </c>
      <c r="E17" s="18">
        <v>47</v>
      </c>
      <c r="F17" s="18">
        <v>48</v>
      </c>
      <c r="G17" s="18">
        <v>44</v>
      </c>
      <c r="H17" s="18">
        <f t="shared" ref="H17:H25" si="1">SUM(D17:G17)</f>
        <v>182</v>
      </c>
      <c r="I17" s="18">
        <v>8</v>
      </c>
      <c r="J17" s="18">
        <v>909</v>
      </c>
      <c r="K17" s="19">
        <v>38</v>
      </c>
    </row>
    <row r="18" spans="1:11" ht="15.75" customHeight="1" x14ac:dyDescent="0.3">
      <c r="A18" s="20">
        <v>7</v>
      </c>
      <c r="B18" s="21" t="s">
        <v>335</v>
      </c>
      <c r="C18" s="21" t="s">
        <v>31</v>
      </c>
      <c r="D18" s="24">
        <v>45</v>
      </c>
      <c r="E18" s="24">
        <v>45</v>
      </c>
      <c r="F18" s="24">
        <v>48</v>
      </c>
      <c r="G18" s="24">
        <v>49</v>
      </c>
      <c r="H18" s="24">
        <f t="shared" si="1"/>
        <v>187</v>
      </c>
      <c r="I18" s="23">
        <v>9</v>
      </c>
      <c r="J18" s="24">
        <v>907</v>
      </c>
      <c r="K18" s="25">
        <v>34</v>
      </c>
    </row>
    <row r="19" spans="1:11" ht="15.75" customHeight="1" x14ac:dyDescent="0.3">
      <c r="A19" s="20">
        <v>5</v>
      </c>
      <c r="B19" s="21" t="s">
        <v>187</v>
      </c>
      <c r="C19" s="21" t="s">
        <v>35</v>
      </c>
      <c r="D19" s="24">
        <v>47</v>
      </c>
      <c r="E19" s="24">
        <v>45</v>
      </c>
      <c r="F19" s="24">
        <v>43</v>
      </c>
      <c r="G19" s="24">
        <v>43</v>
      </c>
      <c r="H19" s="24">
        <f t="shared" si="1"/>
        <v>178</v>
      </c>
      <c r="I19" s="23">
        <v>6</v>
      </c>
      <c r="J19" s="24">
        <v>893</v>
      </c>
      <c r="K19" s="25">
        <v>34</v>
      </c>
    </row>
    <row r="20" spans="1:11" ht="15.75" customHeight="1" x14ac:dyDescent="0.3">
      <c r="A20" s="20">
        <v>3</v>
      </c>
      <c r="B20" s="21" t="s">
        <v>336</v>
      </c>
      <c r="C20" s="21" t="s">
        <v>325</v>
      </c>
      <c r="D20" s="24">
        <v>41</v>
      </c>
      <c r="E20" s="24">
        <v>44</v>
      </c>
      <c r="F20" s="24">
        <v>45</v>
      </c>
      <c r="G20" s="24">
        <v>47</v>
      </c>
      <c r="H20" s="24">
        <f t="shared" si="1"/>
        <v>177</v>
      </c>
      <c r="I20" s="23">
        <v>5</v>
      </c>
      <c r="J20" s="24">
        <v>877</v>
      </c>
      <c r="K20" s="25">
        <v>26</v>
      </c>
    </row>
    <row r="21" spans="1:11" ht="15.75" customHeight="1" x14ac:dyDescent="0.3">
      <c r="A21" s="20">
        <v>4</v>
      </c>
      <c r="B21" s="21" t="s">
        <v>337</v>
      </c>
      <c r="C21" s="21" t="s">
        <v>96</v>
      </c>
      <c r="D21" s="24">
        <v>43</v>
      </c>
      <c r="E21" s="24">
        <v>45</v>
      </c>
      <c r="F21" s="24">
        <v>47</v>
      </c>
      <c r="G21" s="24">
        <v>47</v>
      </c>
      <c r="H21" s="24">
        <f t="shared" si="1"/>
        <v>182</v>
      </c>
      <c r="I21" s="23">
        <v>8</v>
      </c>
      <c r="J21" s="24">
        <v>879</v>
      </c>
      <c r="K21" s="25">
        <v>25</v>
      </c>
    </row>
    <row r="22" spans="1:11" ht="15.75" customHeight="1" x14ac:dyDescent="0.3">
      <c r="A22" s="20">
        <v>9</v>
      </c>
      <c r="B22" s="21" t="s">
        <v>338</v>
      </c>
      <c r="C22" s="21" t="s">
        <v>325</v>
      </c>
      <c r="D22" s="24">
        <v>46</v>
      </c>
      <c r="E22" s="24">
        <v>44</v>
      </c>
      <c r="F22" s="24">
        <v>47</v>
      </c>
      <c r="G22" s="24">
        <v>38</v>
      </c>
      <c r="H22" s="24">
        <f t="shared" si="1"/>
        <v>175</v>
      </c>
      <c r="I22" s="23">
        <v>3</v>
      </c>
      <c r="J22" s="24">
        <v>879</v>
      </c>
      <c r="K22" s="25">
        <v>23</v>
      </c>
    </row>
    <row r="23" spans="1:11" ht="15.75" customHeight="1" x14ac:dyDescent="0.3">
      <c r="A23" s="20">
        <v>8</v>
      </c>
      <c r="B23" s="21" t="s">
        <v>339</v>
      </c>
      <c r="C23" s="21" t="s">
        <v>325</v>
      </c>
      <c r="D23" s="24">
        <v>43</v>
      </c>
      <c r="E23" s="24">
        <v>44</v>
      </c>
      <c r="F23" s="24">
        <v>43</v>
      </c>
      <c r="G23" s="24">
        <v>46</v>
      </c>
      <c r="H23" s="24">
        <f t="shared" si="1"/>
        <v>176</v>
      </c>
      <c r="I23" s="23">
        <v>4</v>
      </c>
      <c r="J23" s="24">
        <v>878</v>
      </c>
      <c r="K23" s="25">
        <v>23</v>
      </c>
    </row>
    <row r="24" spans="1:11" ht="15.75" customHeight="1" x14ac:dyDescent="0.3">
      <c r="A24" s="20">
        <v>1</v>
      </c>
      <c r="B24" s="21" t="s">
        <v>340</v>
      </c>
      <c r="C24" s="21" t="s">
        <v>328</v>
      </c>
      <c r="D24" s="24">
        <v>44</v>
      </c>
      <c r="E24" s="24">
        <v>45</v>
      </c>
      <c r="F24" s="24">
        <v>44</v>
      </c>
      <c r="G24" s="24">
        <v>42</v>
      </c>
      <c r="H24" s="24">
        <f t="shared" si="1"/>
        <v>175</v>
      </c>
      <c r="I24" s="23">
        <v>3</v>
      </c>
      <c r="J24" s="27">
        <v>700</v>
      </c>
      <c r="K24" s="28">
        <v>18</v>
      </c>
    </row>
    <row r="25" spans="1:11" ht="15.75" customHeight="1" x14ac:dyDescent="0.3">
      <c r="A25" s="31">
        <v>2</v>
      </c>
      <c r="B25" s="32" t="s">
        <v>341</v>
      </c>
      <c r="C25" s="32" t="s">
        <v>207</v>
      </c>
      <c r="D25" s="35">
        <v>40</v>
      </c>
      <c r="E25" s="35">
        <v>45</v>
      </c>
      <c r="F25" s="35">
        <v>45</v>
      </c>
      <c r="G25" s="35">
        <v>44</v>
      </c>
      <c r="H25" s="35">
        <f t="shared" si="1"/>
        <v>174</v>
      </c>
      <c r="I25" s="34">
        <v>1</v>
      </c>
      <c r="J25" s="35">
        <v>856</v>
      </c>
      <c r="K25" s="36">
        <v>12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48</v>
      </c>
      <c r="C27" s="9" t="s">
        <v>342</v>
      </c>
      <c r="D27" s="9"/>
      <c r="E27" s="9" t="s">
        <v>343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9" t="s">
        <v>11</v>
      </c>
      <c r="D28" s="69"/>
      <c r="E28" s="69"/>
      <c r="F28" s="69"/>
      <c r="G28" s="100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344</v>
      </c>
      <c r="C29" s="16" t="s">
        <v>35</v>
      </c>
      <c r="D29" s="18">
        <v>41</v>
      </c>
      <c r="E29" s="18">
        <v>44</v>
      </c>
      <c r="F29" s="18">
        <v>41</v>
      </c>
      <c r="G29" s="18">
        <v>45</v>
      </c>
      <c r="H29" s="18">
        <f t="shared" ref="H29:H36" si="2">SUM(D29:G29)</f>
        <v>171</v>
      </c>
      <c r="I29" s="18">
        <v>7</v>
      </c>
      <c r="J29" s="43">
        <v>893</v>
      </c>
      <c r="K29" s="44">
        <v>38</v>
      </c>
    </row>
    <row r="30" spans="1:11" ht="15.75" customHeight="1" x14ac:dyDescent="0.3">
      <c r="A30" s="20">
        <v>7</v>
      </c>
      <c r="B30" s="21" t="s">
        <v>345</v>
      </c>
      <c r="C30" s="21" t="s">
        <v>322</v>
      </c>
      <c r="D30" s="24">
        <v>34</v>
      </c>
      <c r="E30" s="24">
        <v>43</v>
      </c>
      <c r="F30" s="24">
        <v>39</v>
      </c>
      <c r="G30" s="24">
        <v>43</v>
      </c>
      <c r="H30" s="24">
        <f t="shared" si="2"/>
        <v>159</v>
      </c>
      <c r="I30" s="23">
        <v>4</v>
      </c>
      <c r="J30" s="24">
        <v>861</v>
      </c>
      <c r="K30" s="25">
        <v>30</v>
      </c>
    </row>
    <row r="31" spans="1:11" ht="15.75" customHeight="1" x14ac:dyDescent="0.3">
      <c r="A31" s="20">
        <v>2</v>
      </c>
      <c r="B31" s="21" t="s">
        <v>346</v>
      </c>
      <c r="C31" s="21" t="s">
        <v>325</v>
      </c>
      <c r="D31" s="24">
        <v>45</v>
      </c>
      <c r="E31" s="24">
        <v>48</v>
      </c>
      <c r="F31" s="24">
        <v>39</v>
      </c>
      <c r="G31" s="24">
        <v>43</v>
      </c>
      <c r="H31" s="24">
        <f t="shared" si="2"/>
        <v>175</v>
      </c>
      <c r="I31" s="23">
        <v>8</v>
      </c>
      <c r="J31" s="24">
        <v>849</v>
      </c>
      <c r="K31" s="25">
        <v>28</v>
      </c>
    </row>
    <row r="32" spans="1:11" ht="15.75" customHeight="1" x14ac:dyDescent="0.3">
      <c r="A32" s="20">
        <v>8</v>
      </c>
      <c r="B32" s="21" t="s">
        <v>347</v>
      </c>
      <c r="C32" s="21" t="s">
        <v>207</v>
      </c>
      <c r="D32" s="24">
        <v>47</v>
      </c>
      <c r="E32" s="24">
        <v>40</v>
      </c>
      <c r="F32" s="24">
        <v>40</v>
      </c>
      <c r="G32" s="24">
        <v>41</v>
      </c>
      <c r="H32" s="24">
        <f t="shared" si="2"/>
        <v>168</v>
      </c>
      <c r="I32" s="23">
        <v>5</v>
      </c>
      <c r="J32" s="24">
        <v>845</v>
      </c>
      <c r="K32" s="25">
        <v>28</v>
      </c>
    </row>
    <row r="33" spans="1:11" ht="15.75" customHeight="1" x14ac:dyDescent="0.3">
      <c r="A33" s="20">
        <v>6</v>
      </c>
      <c r="B33" s="21" t="s">
        <v>348</v>
      </c>
      <c r="C33" s="21" t="s">
        <v>325</v>
      </c>
      <c r="D33" s="24">
        <v>42</v>
      </c>
      <c r="E33" s="24">
        <v>41</v>
      </c>
      <c r="F33" s="24">
        <v>47</v>
      </c>
      <c r="G33" s="24">
        <v>40</v>
      </c>
      <c r="H33" s="24">
        <f t="shared" si="2"/>
        <v>170</v>
      </c>
      <c r="I33" s="23">
        <v>6</v>
      </c>
      <c r="J33" s="24">
        <v>820</v>
      </c>
      <c r="K33" s="25">
        <v>21</v>
      </c>
    </row>
    <row r="34" spans="1:11" ht="15.75" customHeight="1" x14ac:dyDescent="0.3">
      <c r="A34" s="20">
        <v>4</v>
      </c>
      <c r="B34" s="21" t="s">
        <v>349</v>
      </c>
      <c r="C34" s="21" t="s">
        <v>137</v>
      </c>
      <c r="D34" s="24" t="s">
        <v>42</v>
      </c>
      <c r="E34" s="24"/>
      <c r="F34" s="24"/>
      <c r="G34" s="24"/>
      <c r="H34" s="24">
        <f t="shared" si="2"/>
        <v>0</v>
      </c>
      <c r="I34" s="23">
        <v>0</v>
      </c>
      <c r="J34" s="24">
        <v>661</v>
      </c>
      <c r="K34" s="25">
        <v>15</v>
      </c>
    </row>
    <row r="35" spans="1:11" ht="15.75" customHeight="1" x14ac:dyDescent="0.3">
      <c r="A35" s="20">
        <v>3</v>
      </c>
      <c r="B35" s="21" t="s">
        <v>350</v>
      </c>
      <c r="C35" s="21" t="s">
        <v>45</v>
      </c>
      <c r="D35" s="24" t="s">
        <v>42</v>
      </c>
      <c r="E35" s="24"/>
      <c r="F35" s="24"/>
      <c r="G35" s="24"/>
      <c r="H35" s="24">
        <f t="shared" si="2"/>
        <v>0</v>
      </c>
      <c r="I35" s="23">
        <v>0</v>
      </c>
      <c r="J35" s="24">
        <v>643</v>
      </c>
      <c r="K35" s="25">
        <v>13</v>
      </c>
    </row>
    <row r="36" spans="1:11" ht="15.75" customHeight="1" x14ac:dyDescent="0.3">
      <c r="A36" s="31">
        <v>5</v>
      </c>
      <c r="B36" s="32" t="s">
        <v>351</v>
      </c>
      <c r="C36" s="32" t="s">
        <v>325</v>
      </c>
      <c r="D36" s="35">
        <v>42</v>
      </c>
      <c r="E36" s="35">
        <v>35</v>
      </c>
      <c r="F36" s="35">
        <v>33</v>
      </c>
      <c r="G36" s="35">
        <v>30</v>
      </c>
      <c r="H36" s="35">
        <f t="shared" si="2"/>
        <v>140</v>
      </c>
      <c r="I36" s="34">
        <v>3</v>
      </c>
      <c r="J36" s="35">
        <v>751</v>
      </c>
      <c r="K36" s="36">
        <v>9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51</v>
      </c>
      <c r="C38" s="9" t="s">
        <v>352</v>
      </c>
      <c r="D38" s="9"/>
      <c r="E38" s="9" t="s">
        <v>353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9" t="s">
        <v>11</v>
      </c>
      <c r="D39" s="69"/>
      <c r="E39" s="69"/>
      <c r="F39" s="69"/>
      <c r="G39" s="100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354</v>
      </c>
      <c r="C40" s="16" t="s">
        <v>325</v>
      </c>
      <c r="D40" s="18">
        <v>46</v>
      </c>
      <c r="E40" s="18">
        <v>48</v>
      </c>
      <c r="F40" s="18">
        <v>48</v>
      </c>
      <c r="G40" s="18">
        <v>48</v>
      </c>
      <c r="H40" s="18">
        <f t="shared" ref="H40:H47" si="3">SUM(D40:G40)</f>
        <v>190</v>
      </c>
      <c r="I40" s="18">
        <v>8</v>
      </c>
      <c r="J40" s="18">
        <v>914</v>
      </c>
      <c r="K40" s="19">
        <v>40</v>
      </c>
    </row>
    <row r="41" spans="1:11" ht="15.75" customHeight="1" x14ac:dyDescent="0.3">
      <c r="A41" s="20">
        <v>3</v>
      </c>
      <c r="B41" s="21" t="s">
        <v>355</v>
      </c>
      <c r="C41" s="21" t="s">
        <v>65</v>
      </c>
      <c r="D41" s="24">
        <v>45</v>
      </c>
      <c r="E41" s="24">
        <v>43</v>
      </c>
      <c r="F41" s="24">
        <v>46</v>
      </c>
      <c r="G41" s="24">
        <v>42</v>
      </c>
      <c r="H41" s="24">
        <f t="shared" si="3"/>
        <v>176</v>
      </c>
      <c r="I41" s="23">
        <v>7</v>
      </c>
      <c r="J41" s="24">
        <v>870</v>
      </c>
      <c r="K41" s="25">
        <v>35</v>
      </c>
    </row>
    <row r="42" spans="1:11" ht="15.75" customHeight="1" x14ac:dyDescent="0.3">
      <c r="A42" s="20">
        <v>1</v>
      </c>
      <c r="B42" s="21" t="s">
        <v>356</v>
      </c>
      <c r="C42" s="21" t="s">
        <v>45</v>
      </c>
      <c r="D42" s="24">
        <v>46</v>
      </c>
      <c r="E42" s="24">
        <v>45</v>
      </c>
      <c r="F42" s="24">
        <v>40</v>
      </c>
      <c r="G42" s="24">
        <v>43</v>
      </c>
      <c r="H42" s="24">
        <f t="shared" si="3"/>
        <v>174</v>
      </c>
      <c r="I42" s="23">
        <v>5</v>
      </c>
      <c r="J42" s="27">
        <v>843</v>
      </c>
      <c r="K42" s="28">
        <v>26</v>
      </c>
    </row>
    <row r="43" spans="1:11" ht="15.75" customHeight="1" x14ac:dyDescent="0.3">
      <c r="A43" s="20">
        <v>4</v>
      </c>
      <c r="B43" s="21" t="s">
        <v>357</v>
      </c>
      <c r="C43" s="21" t="s">
        <v>330</v>
      </c>
      <c r="D43" s="24">
        <v>42</v>
      </c>
      <c r="E43" s="24">
        <v>44</v>
      </c>
      <c r="F43" s="24">
        <v>46</v>
      </c>
      <c r="G43" s="24">
        <v>43</v>
      </c>
      <c r="H43" s="24">
        <f t="shared" si="3"/>
        <v>175</v>
      </c>
      <c r="I43" s="23">
        <v>6</v>
      </c>
      <c r="J43" s="24">
        <v>830</v>
      </c>
      <c r="K43" s="25">
        <v>26</v>
      </c>
    </row>
    <row r="44" spans="1:11" ht="15.75" customHeight="1" x14ac:dyDescent="0.3">
      <c r="A44" s="20">
        <v>7</v>
      </c>
      <c r="B44" s="21" t="s">
        <v>358</v>
      </c>
      <c r="C44" s="21" t="s">
        <v>35</v>
      </c>
      <c r="D44" s="24" t="s">
        <v>42</v>
      </c>
      <c r="E44" s="24"/>
      <c r="F44" s="24"/>
      <c r="G44" s="24"/>
      <c r="H44" s="24">
        <f t="shared" si="3"/>
        <v>0</v>
      </c>
      <c r="I44" s="23">
        <v>0</v>
      </c>
      <c r="J44" s="24">
        <v>653</v>
      </c>
      <c r="K44" s="25">
        <v>19</v>
      </c>
    </row>
    <row r="45" spans="1:11" ht="15.75" customHeight="1" x14ac:dyDescent="0.3">
      <c r="A45" s="20">
        <v>2</v>
      </c>
      <c r="B45" s="21" t="s">
        <v>359</v>
      </c>
      <c r="C45" s="21" t="s">
        <v>322</v>
      </c>
      <c r="D45" s="24">
        <v>42</v>
      </c>
      <c r="E45" s="24">
        <v>41</v>
      </c>
      <c r="F45" s="24">
        <v>36</v>
      </c>
      <c r="G45" s="24">
        <v>42</v>
      </c>
      <c r="H45" s="24">
        <f t="shared" si="3"/>
        <v>161</v>
      </c>
      <c r="I45" s="23">
        <v>4</v>
      </c>
      <c r="J45" s="24">
        <v>766</v>
      </c>
      <c r="K45" s="25">
        <v>13</v>
      </c>
    </row>
    <row r="46" spans="1:11" ht="15.75" customHeight="1" x14ac:dyDescent="0.3">
      <c r="A46" s="20">
        <v>6</v>
      </c>
      <c r="B46" s="21" t="s">
        <v>360</v>
      </c>
      <c r="C46" s="21" t="s">
        <v>325</v>
      </c>
      <c r="D46" s="24">
        <v>38</v>
      </c>
      <c r="E46" s="24">
        <v>44</v>
      </c>
      <c r="F46" s="24">
        <v>36</v>
      </c>
      <c r="G46" s="24">
        <v>37</v>
      </c>
      <c r="H46" s="24">
        <f t="shared" si="3"/>
        <v>155</v>
      </c>
      <c r="I46" s="23">
        <v>3</v>
      </c>
      <c r="J46" s="24">
        <v>737</v>
      </c>
      <c r="K46" s="25">
        <v>13</v>
      </c>
    </row>
    <row r="47" spans="1:11" ht="15.75" customHeight="1" x14ac:dyDescent="0.3">
      <c r="A47" s="31">
        <v>8</v>
      </c>
      <c r="B47" s="32" t="s">
        <v>361</v>
      </c>
      <c r="C47" s="32" t="s">
        <v>328</v>
      </c>
      <c r="D47" s="35">
        <v>41</v>
      </c>
      <c r="E47" s="35">
        <v>40</v>
      </c>
      <c r="F47" s="35">
        <v>33</v>
      </c>
      <c r="G47" s="35">
        <v>40</v>
      </c>
      <c r="H47" s="35">
        <f t="shared" si="3"/>
        <v>154</v>
      </c>
      <c r="I47" s="34">
        <v>2</v>
      </c>
      <c r="J47" s="35">
        <v>731</v>
      </c>
      <c r="K47" s="36">
        <v>9</v>
      </c>
    </row>
    <row r="49" spans="1:12" ht="15.75" customHeight="1" x14ac:dyDescent="0.3">
      <c r="A49" s="1"/>
      <c r="B49" s="8" t="s">
        <v>81</v>
      </c>
      <c r="C49" s="9" t="s">
        <v>362</v>
      </c>
      <c r="D49" s="9"/>
      <c r="E49" s="9" t="s">
        <v>363</v>
      </c>
      <c r="F49" s="8"/>
      <c r="G49" s="8"/>
      <c r="H49" s="8"/>
      <c r="I49" s="8"/>
      <c r="J49" s="8"/>
      <c r="K49" s="8"/>
    </row>
    <row r="50" spans="1:12" ht="15.75" customHeight="1" x14ac:dyDescent="0.3">
      <c r="A50" s="11">
        <v>4</v>
      </c>
      <c r="B50" s="12" t="s">
        <v>10</v>
      </c>
      <c r="C50" s="99" t="s">
        <v>11</v>
      </c>
      <c r="D50" s="69"/>
      <c r="E50" s="69"/>
      <c r="F50" s="69"/>
      <c r="G50" s="100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2" ht="15.75" customHeight="1" x14ac:dyDescent="0.3">
      <c r="A51" s="15">
        <v>4</v>
      </c>
      <c r="B51" s="16" t="s">
        <v>364</v>
      </c>
      <c r="C51" s="16" t="s">
        <v>17</v>
      </c>
      <c r="D51" s="18">
        <v>36</v>
      </c>
      <c r="E51" s="18">
        <v>43</v>
      </c>
      <c r="F51" s="18">
        <v>44</v>
      </c>
      <c r="G51" s="18">
        <v>45</v>
      </c>
      <c r="H51" s="18">
        <f t="shared" ref="H51:H58" si="4">SUM(D51:G51)</f>
        <v>168</v>
      </c>
      <c r="I51" s="18">
        <v>7</v>
      </c>
      <c r="J51" s="18">
        <v>831</v>
      </c>
      <c r="K51" s="19">
        <v>34</v>
      </c>
    </row>
    <row r="52" spans="1:12" ht="15.75" customHeight="1" x14ac:dyDescent="0.3">
      <c r="A52" s="20">
        <v>2</v>
      </c>
      <c r="B52" s="21" t="s">
        <v>365</v>
      </c>
      <c r="C52" s="21" t="s">
        <v>322</v>
      </c>
      <c r="D52" s="24">
        <v>40</v>
      </c>
      <c r="E52" s="24">
        <v>46</v>
      </c>
      <c r="F52" s="24">
        <v>41</v>
      </c>
      <c r="G52" s="24">
        <v>40</v>
      </c>
      <c r="H52" s="24">
        <f t="shared" si="4"/>
        <v>167</v>
      </c>
      <c r="I52" s="23">
        <v>6</v>
      </c>
      <c r="J52" s="24">
        <v>827</v>
      </c>
      <c r="K52" s="25">
        <v>32</v>
      </c>
    </row>
    <row r="53" spans="1:12" ht="15.75" customHeight="1" x14ac:dyDescent="0.3">
      <c r="A53" s="20">
        <v>8</v>
      </c>
      <c r="B53" s="21" t="s">
        <v>366</v>
      </c>
      <c r="C53" s="21" t="s">
        <v>35</v>
      </c>
      <c r="D53" s="24">
        <v>45</v>
      </c>
      <c r="E53" s="24">
        <v>45</v>
      </c>
      <c r="F53" s="24">
        <v>47</v>
      </c>
      <c r="G53" s="24">
        <v>43</v>
      </c>
      <c r="H53" s="24">
        <f t="shared" si="4"/>
        <v>180</v>
      </c>
      <c r="I53" s="23">
        <v>8</v>
      </c>
      <c r="J53" s="24">
        <v>830</v>
      </c>
      <c r="K53" s="25">
        <v>31</v>
      </c>
    </row>
    <row r="54" spans="1:12" ht="15.75" customHeight="1" x14ac:dyDescent="0.3">
      <c r="A54" s="20">
        <v>5</v>
      </c>
      <c r="B54" s="21" t="s">
        <v>367</v>
      </c>
      <c r="C54" s="21" t="s">
        <v>322</v>
      </c>
      <c r="D54" s="24" t="s">
        <v>42</v>
      </c>
      <c r="E54" s="24"/>
      <c r="F54" s="24"/>
      <c r="G54" s="24"/>
      <c r="H54" s="24">
        <f t="shared" si="4"/>
        <v>0</v>
      </c>
      <c r="I54" s="23">
        <v>0</v>
      </c>
      <c r="J54" s="24">
        <v>650</v>
      </c>
      <c r="K54" s="25">
        <v>26</v>
      </c>
    </row>
    <row r="55" spans="1:12" ht="15.75" customHeight="1" x14ac:dyDescent="0.3">
      <c r="A55" s="20">
        <v>1</v>
      </c>
      <c r="B55" s="21" t="s">
        <v>368</v>
      </c>
      <c r="C55" s="21" t="s">
        <v>328</v>
      </c>
      <c r="D55" s="24">
        <v>41</v>
      </c>
      <c r="E55" s="24">
        <v>35</v>
      </c>
      <c r="F55" s="24">
        <v>42</v>
      </c>
      <c r="G55" s="24">
        <v>40</v>
      </c>
      <c r="H55" s="24">
        <f t="shared" si="4"/>
        <v>158</v>
      </c>
      <c r="I55" s="23">
        <v>4</v>
      </c>
      <c r="J55" s="27">
        <v>768</v>
      </c>
      <c r="K55" s="28">
        <v>21</v>
      </c>
    </row>
    <row r="56" spans="1:12" ht="15.75" customHeight="1" x14ac:dyDescent="0.3">
      <c r="A56" s="20">
        <v>7</v>
      </c>
      <c r="B56" s="21" t="s">
        <v>369</v>
      </c>
      <c r="C56" s="21" t="s">
        <v>137</v>
      </c>
      <c r="D56" s="24">
        <v>42</v>
      </c>
      <c r="E56" s="24">
        <v>39</v>
      </c>
      <c r="F56" s="24">
        <v>40</v>
      </c>
      <c r="G56" s="24">
        <v>38</v>
      </c>
      <c r="H56" s="24">
        <f t="shared" si="4"/>
        <v>159</v>
      </c>
      <c r="I56" s="23">
        <v>5</v>
      </c>
      <c r="J56" s="24">
        <v>750</v>
      </c>
      <c r="K56" s="25">
        <v>19</v>
      </c>
      <c r="L56" s="102" t="s">
        <v>370</v>
      </c>
    </row>
    <row r="57" spans="1:12" ht="15.75" customHeight="1" x14ac:dyDescent="0.3">
      <c r="A57" s="20">
        <v>3</v>
      </c>
      <c r="B57" s="21" t="s">
        <v>371</v>
      </c>
      <c r="C57" s="21" t="s">
        <v>322</v>
      </c>
      <c r="D57" s="24">
        <v>35</v>
      </c>
      <c r="E57" s="24">
        <v>37</v>
      </c>
      <c r="F57" s="24">
        <v>37</v>
      </c>
      <c r="G57" s="24">
        <v>44</v>
      </c>
      <c r="H57" s="24">
        <f t="shared" si="4"/>
        <v>153</v>
      </c>
      <c r="I57" s="23">
        <v>3</v>
      </c>
      <c r="J57" s="24">
        <v>714</v>
      </c>
      <c r="K57" s="25">
        <v>10</v>
      </c>
    </row>
    <row r="58" spans="1:12" ht="15.75" customHeight="1" x14ac:dyDescent="0.3">
      <c r="A58" s="31">
        <v>6</v>
      </c>
      <c r="B58" s="32" t="s">
        <v>372</v>
      </c>
      <c r="C58" s="32" t="s">
        <v>58</v>
      </c>
      <c r="D58" s="35">
        <v>23</v>
      </c>
      <c r="E58" s="35">
        <v>22</v>
      </c>
      <c r="F58" s="35">
        <v>35</v>
      </c>
      <c r="G58" s="35">
        <v>13</v>
      </c>
      <c r="H58" s="35">
        <f t="shared" si="4"/>
        <v>93</v>
      </c>
      <c r="I58" s="34">
        <v>2</v>
      </c>
      <c r="J58" s="35">
        <v>598</v>
      </c>
      <c r="K58" s="36">
        <v>8</v>
      </c>
    </row>
    <row r="59" spans="1:12" ht="15.75" customHeight="1" x14ac:dyDescent="0.3">
      <c r="A59" s="10"/>
    </row>
    <row r="60" spans="1:12" ht="15.75" customHeight="1" x14ac:dyDescent="0.3">
      <c r="A60" s="10"/>
      <c r="B60" s="10" t="s">
        <v>373</v>
      </c>
      <c r="F60" s="45" t="s">
        <v>374</v>
      </c>
    </row>
    <row r="61" spans="1:12" ht="15.75" customHeight="1" x14ac:dyDescent="0.3">
      <c r="A61" s="10"/>
      <c r="B61" s="10" t="s">
        <v>375</v>
      </c>
    </row>
  </sheetData>
  <mergeCells count="1">
    <mergeCell ref="F2:K2"/>
  </mergeCells>
  <hyperlinks>
    <hyperlink ref="B2" location="'Index'!A3" tooltip="Go to the Index sheet" display="á" xr:uid="{8728A373-1AEC-4B2A-987D-A7910217F3C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930F-7F60-4067-963F-A94F07BF3CED}">
  <sheetPr>
    <tabColor theme="9" tint="0.39997558519241921"/>
    <pageSetUpPr fitToPage="1"/>
  </sheetPr>
  <dimension ref="A1:Y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11" ht="18" x14ac:dyDescent="0.35">
      <c r="A1" s="98"/>
      <c r="B1" s="2" t="s">
        <v>316</v>
      </c>
      <c r="C1" s="2"/>
      <c r="D1" s="3"/>
      <c r="E1" s="3"/>
      <c r="F1" s="3"/>
      <c r="G1" s="3" t="s">
        <v>267</v>
      </c>
      <c r="H1" s="3"/>
      <c r="I1" s="103" t="s">
        <v>317</v>
      </c>
      <c r="J1" s="3"/>
      <c r="K1" s="3"/>
    </row>
    <row r="2" spans="1:11" ht="20.100000000000001" customHeight="1" x14ac:dyDescent="0.35">
      <c r="A2" s="98"/>
      <c r="B2" s="5" t="s">
        <v>2</v>
      </c>
      <c r="C2" s="46"/>
      <c r="D2" s="46"/>
      <c r="E2" s="46"/>
      <c r="F2" s="47" t="s">
        <v>318</v>
      </c>
      <c r="G2" s="47"/>
      <c r="H2" s="47"/>
      <c r="I2" s="47"/>
      <c r="J2" s="47"/>
      <c r="K2" s="47"/>
    </row>
    <row r="3" spans="1:11" ht="15.75" customHeight="1" x14ac:dyDescent="0.3">
      <c r="A3" s="1"/>
      <c r="B3" s="8" t="s">
        <v>4</v>
      </c>
      <c r="C3" s="9" t="s">
        <v>376</v>
      </c>
      <c r="D3" s="9"/>
      <c r="E3" s="9" t="s">
        <v>377</v>
      </c>
      <c r="F3" s="8"/>
      <c r="G3" s="8"/>
      <c r="H3" s="8"/>
      <c r="I3" s="8"/>
      <c r="J3" s="8"/>
      <c r="K3" s="8"/>
    </row>
    <row r="4" spans="1:11" ht="15.75" customHeight="1" x14ac:dyDescent="0.3">
      <c r="A4" s="11">
        <v>4</v>
      </c>
      <c r="B4" s="12" t="s">
        <v>10</v>
      </c>
      <c r="C4" s="99" t="s">
        <v>11</v>
      </c>
      <c r="D4" s="69"/>
      <c r="E4" s="69"/>
      <c r="F4" s="69"/>
      <c r="G4" s="100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58">
        <v>8</v>
      </c>
      <c r="B5" s="49" t="s">
        <v>18</v>
      </c>
      <c r="C5" s="49" t="s">
        <v>19</v>
      </c>
      <c r="D5" s="17">
        <v>48</v>
      </c>
      <c r="E5" s="17">
        <v>47</v>
      </c>
      <c r="F5" s="17">
        <v>47</v>
      </c>
      <c r="G5" s="17">
        <v>49</v>
      </c>
      <c r="H5" s="18">
        <v>191</v>
      </c>
      <c r="I5" s="18">
        <v>12</v>
      </c>
      <c r="J5" s="17">
        <v>948</v>
      </c>
      <c r="K5" s="50">
        <v>57</v>
      </c>
    </row>
    <row r="6" spans="1:11" ht="15.75" customHeight="1" x14ac:dyDescent="0.3">
      <c r="A6" s="51">
        <v>10</v>
      </c>
      <c r="B6" s="52" t="s">
        <v>323</v>
      </c>
      <c r="C6" s="52" t="s">
        <v>322</v>
      </c>
      <c r="D6" s="22">
        <v>48</v>
      </c>
      <c r="E6" s="22">
        <v>48</v>
      </c>
      <c r="F6" s="22">
        <v>46</v>
      </c>
      <c r="G6" s="22">
        <v>48</v>
      </c>
      <c r="H6" s="24">
        <v>190</v>
      </c>
      <c r="I6" s="24">
        <v>11</v>
      </c>
      <c r="J6" s="22">
        <v>948</v>
      </c>
      <c r="K6" s="53">
        <v>56</v>
      </c>
    </row>
    <row r="7" spans="1:11" ht="15.75" customHeight="1" x14ac:dyDescent="0.3">
      <c r="A7" s="20">
        <v>3</v>
      </c>
      <c r="B7" s="52" t="s">
        <v>326</v>
      </c>
      <c r="C7" s="52" t="s">
        <v>65</v>
      </c>
      <c r="D7" s="22">
        <v>46</v>
      </c>
      <c r="E7" s="22">
        <v>46</v>
      </c>
      <c r="F7" s="22">
        <v>48</v>
      </c>
      <c r="G7" s="22">
        <v>45</v>
      </c>
      <c r="H7" s="24">
        <v>185</v>
      </c>
      <c r="I7" s="24">
        <v>10</v>
      </c>
      <c r="J7" s="22">
        <v>936</v>
      </c>
      <c r="K7" s="53">
        <v>51</v>
      </c>
    </row>
    <row r="8" spans="1:11" ht="15.75" customHeight="1" x14ac:dyDescent="0.3">
      <c r="A8" s="51">
        <v>2</v>
      </c>
      <c r="B8" s="52" t="s">
        <v>329</v>
      </c>
      <c r="C8" s="52" t="s">
        <v>330</v>
      </c>
      <c r="D8" s="22">
        <v>45</v>
      </c>
      <c r="E8" s="22">
        <v>45</v>
      </c>
      <c r="F8" s="22">
        <v>43</v>
      </c>
      <c r="G8" s="22">
        <v>44</v>
      </c>
      <c r="H8" s="24">
        <v>177</v>
      </c>
      <c r="I8" s="24">
        <v>6</v>
      </c>
      <c r="J8" s="22">
        <v>906</v>
      </c>
      <c r="K8" s="53">
        <v>40</v>
      </c>
    </row>
    <row r="9" spans="1:11" ht="15.75" customHeight="1" x14ac:dyDescent="0.3">
      <c r="A9" s="20">
        <v>9</v>
      </c>
      <c r="B9" s="52" t="s">
        <v>187</v>
      </c>
      <c r="C9" s="52" t="s">
        <v>35</v>
      </c>
      <c r="D9" s="22">
        <v>47</v>
      </c>
      <c r="E9" s="22">
        <v>45</v>
      </c>
      <c r="F9" s="22">
        <v>43</v>
      </c>
      <c r="G9" s="22">
        <v>43</v>
      </c>
      <c r="H9" s="24">
        <v>178</v>
      </c>
      <c r="I9" s="24">
        <v>7</v>
      </c>
      <c r="J9" s="22">
        <v>893</v>
      </c>
      <c r="K9" s="53">
        <v>36</v>
      </c>
    </row>
    <row r="10" spans="1:11" ht="15.75" customHeight="1" x14ac:dyDescent="0.3">
      <c r="A10" s="20">
        <v>5</v>
      </c>
      <c r="B10" s="52" t="s">
        <v>337</v>
      </c>
      <c r="C10" s="52" t="s">
        <v>96</v>
      </c>
      <c r="D10" s="22">
        <v>43</v>
      </c>
      <c r="E10" s="22">
        <v>45</v>
      </c>
      <c r="F10" s="22">
        <v>47</v>
      </c>
      <c r="G10" s="22">
        <v>47</v>
      </c>
      <c r="H10" s="24">
        <v>182</v>
      </c>
      <c r="I10" s="24">
        <v>9</v>
      </c>
      <c r="J10" s="22">
        <v>879</v>
      </c>
      <c r="K10" s="53">
        <v>34</v>
      </c>
    </row>
    <row r="11" spans="1:11" ht="15.75" customHeight="1" x14ac:dyDescent="0.3">
      <c r="A11" s="20">
        <v>1</v>
      </c>
      <c r="B11" s="21" t="s">
        <v>344</v>
      </c>
      <c r="C11" s="21" t="s">
        <v>35</v>
      </c>
      <c r="D11" s="24">
        <v>41</v>
      </c>
      <c r="E11" s="24">
        <v>44</v>
      </c>
      <c r="F11" s="24">
        <v>41</v>
      </c>
      <c r="G11" s="24">
        <v>45</v>
      </c>
      <c r="H11" s="24">
        <v>171</v>
      </c>
      <c r="I11" s="24">
        <v>3</v>
      </c>
      <c r="J11" s="27">
        <v>893</v>
      </c>
      <c r="K11" s="28">
        <v>33</v>
      </c>
    </row>
    <row r="12" spans="1:11" ht="15.75" customHeight="1" x14ac:dyDescent="0.3">
      <c r="A12" s="51">
        <v>6</v>
      </c>
      <c r="B12" s="52" t="s">
        <v>355</v>
      </c>
      <c r="C12" s="52" t="s">
        <v>65</v>
      </c>
      <c r="D12" s="22">
        <v>45</v>
      </c>
      <c r="E12" s="22">
        <v>43</v>
      </c>
      <c r="F12" s="22">
        <v>46</v>
      </c>
      <c r="G12" s="22">
        <v>42</v>
      </c>
      <c r="H12" s="24">
        <v>176</v>
      </c>
      <c r="I12" s="24">
        <v>5</v>
      </c>
      <c r="J12" s="22">
        <v>870</v>
      </c>
      <c r="K12" s="53">
        <v>26</v>
      </c>
    </row>
    <row r="13" spans="1:11" ht="15.75" customHeight="1" x14ac:dyDescent="0.3">
      <c r="A13" s="51">
        <v>4</v>
      </c>
      <c r="B13" s="52" t="s">
        <v>364</v>
      </c>
      <c r="C13" s="52" t="s">
        <v>17</v>
      </c>
      <c r="D13" s="22">
        <v>36</v>
      </c>
      <c r="E13" s="22">
        <v>43</v>
      </c>
      <c r="F13" s="22">
        <v>44</v>
      </c>
      <c r="G13" s="22">
        <v>45</v>
      </c>
      <c r="H13" s="24">
        <v>168</v>
      </c>
      <c r="I13" s="24">
        <v>2</v>
      </c>
      <c r="J13" s="22">
        <v>831</v>
      </c>
      <c r="K13" s="53">
        <v>18</v>
      </c>
    </row>
    <row r="14" spans="1:11" ht="15.75" customHeight="1" x14ac:dyDescent="0.3">
      <c r="A14" s="20">
        <v>7</v>
      </c>
      <c r="B14" s="52" t="s">
        <v>357</v>
      </c>
      <c r="C14" s="104" t="s">
        <v>330</v>
      </c>
      <c r="D14" s="22">
        <v>42</v>
      </c>
      <c r="E14" s="22">
        <v>44</v>
      </c>
      <c r="F14" s="22">
        <v>46</v>
      </c>
      <c r="G14" s="22">
        <v>43</v>
      </c>
      <c r="H14" s="24">
        <v>175</v>
      </c>
      <c r="I14" s="24">
        <v>4</v>
      </c>
      <c r="J14" s="22">
        <v>830</v>
      </c>
      <c r="K14" s="53">
        <v>16</v>
      </c>
    </row>
    <row r="15" spans="1:11" ht="15.75" customHeight="1" x14ac:dyDescent="0.3">
      <c r="A15" s="51">
        <v>12</v>
      </c>
      <c r="B15" s="52" t="s">
        <v>366</v>
      </c>
      <c r="C15" s="52" t="s">
        <v>35</v>
      </c>
      <c r="D15" s="22">
        <v>45</v>
      </c>
      <c r="E15" s="22">
        <v>45</v>
      </c>
      <c r="F15" s="22">
        <v>47</v>
      </c>
      <c r="G15" s="22">
        <v>43</v>
      </c>
      <c r="H15" s="24">
        <v>180</v>
      </c>
      <c r="I15" s="24">
        <v>8</v>
      </c>
      <c r="J15" s="22">
        <v>830</v>
      </c>
      <c r="K15" s="53">
        <v>16</v>
      </c>
    </row>
    <row r="16" spans="1:11" ht="15.75" customHeight="1" x14ac:dyDescent="0.3">
      <c r="A16" s="31">
        <v>11</v>
      </c>
      <c r="B16" s="56" t="s">
        <v>358</v>
      </c>
      <c r="C16" s="56" t="s">
        <v>35</v>
      </c>
      <c r="D16" s="33" t="s">
        <v>42</v>
      </c>
      <c r="E16" s="33" t="s">
        <v>378</v>
      </c>
      <c r="F16" s="33" t="s">
        <v>378</v>
      </c>
      <c r="G16" s="33" t="s">
        <v>378</v>
      </c>
      <c r="H16" s="35">
        <v>0</v>
      </c>
      <c r="I16" s="35">
        <v>0</v>
      </c>
      <c r="J16" s="33">
        <v>653</v>
      </c>
      <c r="K16" s="57">
        <v>11</v>
      </c>
    </row>
    <row r="18" spans="2:6" ht="15.75" customHeight="1" x14ac:dyDescent="0.3">
      <c r="B18" s="10" t="s">
        <v>266</v>
      </c>
      <c r="F18" s="45" t="s">
        <v>374</v>
      </c>
    </row>
    <row r="19" spans="2:6" ht="15.75" customHeight="1" x14ac:dyDescent="0.3">
      <c r="B19" s="10" t="s">
        <v>375</v>
      </c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CBEC96B7-6209-4668-B995-7AB48E16A2D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2025-02-14T14:18:53Z</dcterms:created>
  <dcterms:modified xsi:type="dcterms:W3CDTF">2025-02-14T14:19:36Z</dcterms:modified>
</cp:coreProperties>
</file>