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A85D3BF0-A3DD-4557-AE61-6DB7D0400665}" xr6:coauthVersionLast="47" xr6:coauthVersionMax="47" xr10:uidLastSave="{00000000-0000-0000-0000-000000000000}"/>
  <bookViews>
    <workbookView minimized="1" xWindow="1170" yWindow="1170" windowWidth="20895" windowHeight="14475" tabRatio="850" xr2:uid="{0256C72B-B176-4793-B681-975670B9D2E1}"/>
  </bookViews>
  <sheets>
    <sheet name="Index" sheetId="7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" sheetId="19" r:id="rId19"/>
    <sheet name="Bench 100yd Sen" sheetId="20" r:id="rId20"/>
    <sheet name="Bench 100yd Team" sheetId="21" r:id="rId21"/>
    <sheet name="Bench 50m 1" sheetId="22" r:id="rId22"/>
    <sheet name="Bench 50m 2" sheetId="23" r:id="rId23"/>
    <sheet name="Bench 50m Sen" sheetId="24" r:id="rId24"/>
    <sheet name="Bench SR (Air) 1" sheetId="25" r:id="rId25"/>
    <sheet name="Bench SR (Air) 2" sheetId="26" r:id="rId26"/>
    <sheet name="Bench SR (Air) 3" sheetId="27" r:id="rId27"/>
    <sheet name="Bench SR (Air) Jun" sheetId="28" r:id="rId28"/>
    <sheet name="Bench SR (Air) Sen" sheetId="29" r:id="rId29"/>
    <sheet name="Bench SR (Air) Team" sheetId="30" r:id="rId30"/>
    <sheet name="Bench SR (Rim) 1" sheetId="31" r:id="rId31"/>
    <sheet name="Bench SR (Rim) 2" sheetId="32" r:id="rId32"/>
    <sheet name="Bench SR (Rim) 3" sheetId="33" r:id="rId33"/>
    <sheet name="Bench SR (Rim) 4" sheetId="34" r:id="rId34"/>
    <sheet name="Bench SR (Rim) 5" sheetId="35" r:id="rId35"/>
    <sheet name="Bench SR (Rim) Jun" sheetId="36" r:id="rId36"/>
    <sheet name="Bench SR (Rim) Sen 1" sheetId="37" r:id="rId37"/>
    <sheet name="Bench SR (Rim) Sen 2" sheetId="38" r:id="rId38"/>
    <sheet name="Bench SR (Rim) Team 1" sheetId="39" r:id="rId39"/>
    <sheet name="Bench SR (Rim) Team 2" sheetId="40" r:id="rId40"/>
    <sheet name="Gallery Rifle Any" sheetId="67" r:id="rId41"/>
    <sheet name="Gallery Rifle Any Sen" sheetId="68" r:id="rId42"/>
    <sheet name="Gallery Rifle Iron" sheetId="69" r:id="rId43"/>
    <sheet name="Gallery Rifle Iron Sen" sheetId="70" r:id="rId44"/>
    <sheet name="L-Barrelled Revolver Any" sheetId="41" r:id="rId45"/>
    <sheet name="L-Barrelled Revolver Any Sen" sheetId="42" r:id="rId46"/>
    <sheet name="L-Barrelled Revolver Iron" sheetId="43" r:id="rId47"/>
    <sheet name="Long Barrelled Pistol" sheetId="44" r:id="rId48"/>
    <sheet name="Long Barrelled Pistol Sen" sheetId="45" r:id="rId49"/>
    <sheet name="LR Rifle 100 Any" sheetId="46" r:id="rId50"/>
    <sheet name="LR Rifle 100 Any Sen" sheetId="47" r:id="rId51"/>
    <sheet name="LR Rifle 50 Iron" sheetId="48" r:id="rId52"/>
    <sheet name="Muzzle-loading Nitro" sheetId="49" r:id="rId53"/>
    <sheet name="Muzzle-loading Pistol" sheetId="50" r:id="rId54"/>
    <sheet name="Muzzle-loading Pistol Sen" sheetId="51" r:id="rId55"/>
    <sheet name="Muzzle-loading Revolver" sheetId="52" r:id="rId56"/>
    <sheet name="Rapid Fire Air Pistol" sheetId="53" r:id="rId57"/>
    <sheet name="Rapid Fire Rifle" sheetId="54" r:id="rId58"/>
    <sheet name="Short Range Rifle 1" sheetId="55" r:id="rId59"/>
    <sheet name="Short Range Rifle 2" sheetId="56" r:id="rId60"/>
    <sheet name="Short Range Rifle Jun" sheetId="57" r:id="rId61"/>
    <sheet name="Short Range Rifle Sen" sheetId="58" r:id="rId62"/>
    <sheet name="Short Range Rifle Team 1" sheetId="59" r:id="rId63"/>
    <sheet name="Short Range Rifle Team 2" sheetId="60" r:id="rId64"/>
    <sheet name="Sport Rifle 1" sheetId="61" r:id="rId65"/>
    <sheet name="Sport Rifle 2" sheetId="62" r:id="rId66"/>
    <sheet name="Sport Rifle Sen" sheetId="63" r:id="rId67"/>
    <sheet name="Sport Rifle Team 1" sheetId="64" r:id="rId68"/>
    <sheet name="Sport Rifle Team 2" sheetId="65" r:id="rId69"/>
    <sheet name="SR Standard Pistol" sheetId="66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69" l="1"/>
  <c r="F31" i="69"/>
  <c r="P39" i="69"/>
  <c r="F37" i="69"/>
  <c r="P33" i="69"/>
  <c r="F34" i="69"/>
  <c r="P34" i="69"/>
  <c r="F39" i="69"/>
  <c r="P38" i="69"/>
  <c r="F35" i="69"/>
  <c r="P37" i="69"/>
  <c r="F32" i="69"/>
  <c r="P32" i="69"/>
  <c r="F38" i="69"/>
  <c r="P36" i="69"/>
  <c r="F33" i="69"/>
  <c r="P35" i="69"/>
  <c r="F36" i="69"/>
  <c r="P22" i="69"/>
  <c r="F19" i="69"/>
  <c r="P23" i="69"/>
  <c r="F26" i="69"/>
  <c r="P24" i="69"/>
  <c r="F25" i="69"/>
  <c r="P25" i="69"/>
  <c r="F24" i="69"/>
  <c r="P21" i="69"/>
  <c r="F27" i="69"/>
  <c r="P18" i="69"/>
  <c r="F21" i="69"/>
  <c r="P27" i="69"/>
  <c r="F20" i="69"/>
  <c r="P26" i="69"/>
  <c r="F22" i="69"/>
  <c r="P20" i="69"/>
  <c r="F18" i="69"/>
  <c r="P19" i="69"/>
  <c r="F23" i="69"/>
  <c r="P7" i="69"/>
  <c r="F12" i="69"/>
  <c r="P12" i="69"/>
  <c r="F6" i="69"/>
  <c r="P5" i="69"/>
  <c r="F11" i="69"/>
  <c r="P11" i="69"/>
  <c r="F13" i="69"/>
  <c r="P10" i="69"/>
  <c r="F9" i="69"/>
  <c r="P9" i="69"/>
  <c r="F10" i="69"/>
  <c r="P8" i="69"/>
  <c r="F5" i="69"/>
  <c r="P6" i="69"/>
  <c r="F14" i="69"/>
  <c r="P14" i="69"/>
  <c r="F8" i="69"/>
  <c r="P13" i="69"/>
  <c r="F7" i="69"/>
  <c r="P34" i="67"/>
  <c r="F34" i="67"/>
  <c r="P31" i="67"/>
  <c r="F32" i="67"/>
  <c r="P37" i="67"/>
  <c r="F37" i="67"/>
  <c r="P36" i="67"/>
  <c r="F33" i="67"/>
  <c r="P38" i="67"/>
  <c r="F39" i="67"/>
  <c r="P39" i="67"/>
  <c r="F35" i="67"/>
  <c r="P33" i="67"/>
  <c r="F36" i="67"/>
  <c r="P32" i="67"/>
  <c r="F38" i="67"/>
  <c r="P35" i="67"/>
  <c r="F31" i="67"/>
  <c r="P23" i="67"/>
  <c r="F23" i="67"/>
  <c r="P24" i="67"/>
  <c r="F18" i="67"/>
  <c r="P20" i="67"/>
  <c r="F21" i="67"/>
  <c r="P19" i="67"/>
  <c r="F22" i="67"/>
  <c r="P21" i="67"/>
  <c r="F26" i="67"/>
  <c r="P22" i="67"/>
  <c r="F20" i="67"/>
  <c r="P25" i="67"/>
  <c r="F24" i="67"/>
  <c r="P18" i="67"/>
  <c r="F19" i="67"/>
  <c r="P27" i="67"/>
  <c r="F25" i="67"/>
  <c r="P26" i="67"/>
  <c r="F27" i="67"/>
  <c r="P5" i="67"/>
  <c r="F6" i="67"/>
  <c r="P14" i="67"/>
  <c r="F14" i="67"/>
  <c r="P9" i="67"/>
  <c r="F10" i="67"/>
  <c r="P6" i="67"/>
  <c r="F12" i="67"/>
  <c r="P11" i="67"/>
  <c r="F13" i="67"/>
  <c r="P13" i="67"/>
  <c r="F5" i="67"/>
  <c r="P10" i="67"/>
  <c r="F11" i="67"/>
  <c r="P8" i="67"/>
  <c r="F8" i="67"/>
  <c r="P7" i="67"/>
  <c r="F7" i="67"/>
  <c r="P12" i="67"/>
  <c r="F9" i="67"/>
  <c r="G15" i="66" l="1"/>
  <c r="G14" i="66"/>
  <c r="G13" i="66"/>
  <c r="G12" i="66"/>
  <c r="G11" i="66"/>
  <c r="G10" i="66"/>
  <c r="G9" i="66"/>
  <c r="G8" i="66"/>
  <c r="G7" i="66"/>
  <c r="G6" i="66"/>
  <c r="G5" i="66"/>
  <c r="F43" i="65"/>
  <c r="F42" i="65"/>
  <c r="F41" i="65"/>
  <c r="F40" i="65" s="1"/>
  <c r="M38" i="65"/>
  <c r="F38" i="65"/>
  <c r="M37" i="65"/>
  <c r="F37" i="65"/>
  <c r="F35" i="65" s="1"/>
  <c r="M36" i="65"/>
  <c r="M35" i="65" s="1"/>
  <c r="F36" i="65"/>
  <c r="M33" i="65"/>
  <c r="F33" i="65"/>
  <c r="M32" i="65"/>
  <c r="M30" i="65" s="1"/>
  <c r="F32" i="65"/>
  <c r="M31" i="65"/>
  <c r="F31" i="65"/>
  <c r="F30" i="65" s="1"/>
  <c r="F17" i="65"/>
  <c r="F16" i="65"/>
  <c r="F15" i="65"/>
  <c r="F14" i="65"/>
  <c r="M12" i="65"/>
  <c r="F12" i="65"/>
  <c r="M11" i="65"/>
  <c r="F11" i="65"/>
  <c r="M10" i="65"/>
  <c r="F10" i="65"/>
  <c r="M9" i="65"/>
  <c r="F9" i="65"/>
  <c r="M7" i="65"/>
  <c r="F7" i="65"/>
  <c r="M6" i="65"/>
  <c r="F6" i="65"/>
  <c r="M5" i="65"/>
  <c r="F5" i="65"/>
  <c r="M4" i="65"/>
  <c r="F4" i="65"/>
  <c r="F43" i="64"/>
  <c r="F42" i="64"/>
  <c r="F41" i="64"/>
  <c r="F40" i="64" s="1"/>
  <c r="M38" i="64"/>
  <c r="M35" i="64" s="1"/>
  <c r="F38" i="64"/>
  <c r="M37" i="64"/>
  <c r="F37" i="64"/>
  <c r="F35" i="64" s="1"/>
  <c r="M36" i="64"/>
  <c r="F36" i="64"/>
  <c r="M33" i="64"/>
  <c r="M30" i="64" s="1"/>
  <c r="F33" i="64"/>
  <c r="M32" i="64"/>
  <c r="F32" i="64"/>
  <c r="F30" i="64" s="1"/>
  <c r="M31" i="64"/>
  <c r="F31" i="64"/>
  <c r="F17" i="64"/>
  <c r="F16" i="64"/>
  <c r="F15" i="64"/>
  <c r="F14" i="64"/>
  <c r="M12" i="64"/>
  <c r="F12" i="64"/>
  <c r="M11" i="64"/>
  <c r="F11" i="64"/>
  <c r="M10" i="64"/>
  <c r="M9" i="64" s="1"/>
  <c r="F10" i="64"/>
  <c r="F9" i="64"/>
  <c r="M7" i="64"/>
  <c r="F7" i="64"/>
  <c r="M6" i="64"/>
  <c r="F6" i="64"/>
  <c r="M5" i="64"/>
  <c r="M4" i="64" s="1"/>
  <c r="F5" i="64"/>
  <c r="F4" i="64"/>
  <c r="M17" i="60"/>
  <c r="F17" i="60"/>
  <c r="M16" i="60"/>
  <c r="F16" i="60"/>
  <c r="M15" i="60"/>
  <c r="F15" i="60"/>
  <c r="M14" i="60"/>
  <c r="F14" i="60"/>
  <c r="M12" i="60"/>
  <c r="F12" i="60"/>
  <c r="M11" i="60"/>
  <c r="F11" i="60"/>
  <c r="M10" i="60"/>
  <c r="F10" i="60"/>
  <c r="M9" i="60"/>
  <c r="F9" i="60"/>
  <c r="M7" i="60"/>
  <c r="F7" i="60"/>
  <c r="M6" i="60"/>
  <c r="F6" i="60"/>
  <c r="M5" i="60"/>
  <c r="F5" i="60"/>
  <c r="M4" i="60"/>
  <c r="F4" i="60"/>
  <c r="M43" i="59"/>
  <c r="F43" i="59"/>
  <c r="M42" i="59"/>
  <c r="F42" i="59"/>
  <c r="M41" i="59"/>
  <c r="F41" i="59"/>
  <c r="M40" i="59"/>
  <c r="F40" i="59"/>
  <c r="M38" i="59"/>
  <c r="F38" i="59"/>
  <c r="M37" i="59"/>
  <c r="F37" i="59"/>
  <c r="M36" i="59"/>
  <c r="F36" i="59"/>
  <c r="M35" i="59"/>
  <c r="F35" i="59"/>
  <c r="M33" i="59"/>
  <c r="F33" i="59"/>
  <c r="M32" i="59"/>
  <c r="F32" i="59"/>
  <c r="M31" i="59"/>
  <c r="F31" i="59"/>
  <c r="M30" i="59"/>
  <c r="F30" i="59"/>
  <c r="M17" i="59"/>
  <c r="F17" i="59"/>
  <c r="M16" i="59"/>
  <c r="F16" i="59"/>
  <c r="M15" i="59"/>
  <c r="F15" i="59"/>
  <c r="M14" i="59"/>
  <c r="F14" i="59"/>
  <c r="M12" i="59"/>
  <c r="F12" i="59"/>
  <c r="M11" i="59"/>
  <c r="F11" i="59"/>
  <c r="M10" i="59"/>
  <c r="F10" i="59"/>
  <c r="M9" i="59"/>
  <c r="F9" i="59"/>
  <c r="M7" i="59"/>
  <c r="F7" i="59"/>
  <c r="M6" i="59"/>
  <c r="F6" i="59"/>
  <c r="M5" i="59"/>
  <c r="F5" i="59"/>
  <c r="M4" i="59"/>
  <c r="F4" i="59"/>
  <c r="G33" i="54"/>
  <c r="G32" i="54"/>
  <c r="G31" i="54"/>
  <c r="G30" i="54"/>
  <c r="G29" i="54"/>
  <c r="G28" i="54"/>
  <c r="G27" i="54"/>
  <c r="G23" i="54"/>
  <c r="G22" i="54"/>
  <c r="G21" i="54"/>
  <c r="G20" i="54"/>
  <c r="G19" i="54"/>
  <c r="G18" i="54"/>
  <c r="G17" i="54"/>
  <c r="G16" i="54"/>
  <c r="G12" i="54"/>
  <c r="G11" i="54"/>
  <c r="G10" i="54"/>
  <c r="G9" i="54"/>
  <c r="G8" i="54"/>
  <c r="G7" i="54"/>
  <c r="G6" i="54"/>
  <c r="G5" i="54"/>
  <c r="H13" i="53"/>
  <c r="H12" i="53"/>
  <c r="H11" i="53"/>
  <c r="H10" i="53"/>
  <c r="H9" i="53"/>
  <c r="H8" i="53"/>
  <c r="H7" i="53"/>
  <c r="H6" i="53"/>
  <c r="H5" i="53"/>
  <c r="F14" i="48"/>
  <c r="F13" i="48"/>
  <c r="F12" i="48"/>
  <c r="F11" i="48"/>
  <c r="F10" i="48"/>
  <c r="F9" i="48"/>
  <c r="F8" i="48"/>
  <c r="F7" i="48"/>
  <c r="F6" i="48"/>
  <c r="F5" i="48"/>
  <c r="F11" i="46"/>
  <c r="F10" i="46"/>
  <c r="F9" i="46"/>
  <c r="F8" i="46"/>
  <c r="F7" i="46"/>
  <c r="F6" i="46"/>
  <c r="F5" i="46"/>
  <c r="F40" i="44"/>
  <c r="F39" i="44"/>
  <c r="F38" i="44"/>
  <c r="F37" i="44"/>
  <c r="F36" i="44"/>
  <c r="F35" i="44"/>
  <c r="F34" i="44"/>
  <c r="F33" i="44"/>
  <c r="F32" i="44"/>
  <c r="F31" i="44"/>
  <c r="F27" i="44"/>
  <c r="F26" i="44"/>
  <c r="F25" i="44"/>
  <c r="F24" i="44"/>
  <c r="F23" i="44"/>
  <c r="F22" i="44"/>
  <c r="F21" i="44"/>
  <c r="F20" i="44"/>
  <c r="F19" i="44"/>
  <c r="F18" i="44"/>
  <c r="F14" i="44"/>
  <c r="F13" i="44"/>
  <c r="F12" i="44"/>
  <c r="F11" i="44"/>
  <c r="F10" i="44"/>
  <c r="F9" i="44"/>
  <c r="F8" i="44"/>
  <c r="F7" i="44"/>
  <c r="F6" i="44"/>
  <c r="F5" i="44"/>
  <c r="F15" i="43"/>
  <c r="F14" i="43"/>
  <c r="F13" i="43"/>
  <c r="F12" i="43"/>
  <c r="F11" i="43"/>
  <c r="F10" i="43"/>
  <c r="F9" i="43"/>
  <c r="F8" i="43"/>
  <c r="F7" i="43"/>
  <c r="F6" i="43"/>
  <c r="F5" i="43"/>
  <c r="F19" i="41"/>
  <c r="F18" i="41"/>
  <c r="F17" i="41"/>
  <c r="F16" i="41"/>
  <c r="F15" i="41"/>
  <c r="F14" i="41"/>
  <c r="F10" i="41"/>
  <c r="F9" i="41"/>
  <c r="F8" i="41"/>
  <c r="F7" i="41"/>
  <c r="F6" i="41"/>
  <c r="F5" i="41"/>
  <c r="F43" i="40"/>
  <c r="F42" i="40"/>
  <c r="F41" i="40"/>
  <c r="F40" i="40"/>
  <c r="M38" i="40"/>
  <c r="M35" i="40" s="1"/>
  <c r="F38" i="40"/>
  <c r="M37" i="40"/>
  <c r="F37" i="40"/>
  <c r="F35" i="40" s="1"/>
  <c r="M36" i="40"/>
  <c r="F36" i="40"/>
  <c r="M33" i="40"/>
  <c r="M30" i="40" s="1"/>
  <c r="F33" i="40"/>
  <c r="M32" i="40"/>
  <c r="F32" i="40"/>
  <c r="M31" i="40"/>
  <c r="F31" i="40"/>
  <c r="F30" i="40"/>
  <c r="M17" i="40"/>
  <c r="M14" i="40" s="1"/>
  <c r="F17" i="40"/>
  <c r="M16" i="40"/>
  <c r="F16" i="40"/>
  <c r="F14" i="40" s="1"/>
  <c r="M15" i="40"/>
  <c r="F15" i="40"/>
  <c r="M12" i="40"/>
  <c r="M9" i="40" s="1"/>
  <c r="F12" i="40"/>
  <c r="M11" i="40"/>
  <c r="F11" i="40"/>
  <c r="M10" i="40"/>
  <c r="F10" i="40"/>
  <c r="F9" i="40"/>
  <c r="M7" i="40"/>
  <c r="M4" i="40" s="1"/>
  <c r="F7" i="40"/>
  <c r="M6" i="40"/>
  <c r="F6" i="40"/>
  <c r="M5" i="40"/>
  <c r="F5" i="40"/>
  <c r="F4" i="40"/>
  <c r="M43" i="39"/>
  <c r="F43" i="39"/>
  <c r="M42" i="39"/>
  <c r="F42" i="39"/>
  <c r="F40" i="39" s="1"/>
  <c r="M41" i="39"/>
  <c r="M40" i="39" s="1"/>
  <c r="F41" i="39"/>
  <c r="M38" i="39"/>
  <c r="F38" i="39"/>
  <c r="M37" i="39"/>
  <c r="F37" i="39"/>
  <c r="F35" i="39" s="1"/>
  <c r="M36" i="39"/>
  <c r="M35" i="39" s="1"/>
  <c r="F36" i="39"/>
  <c r="M33" i="39"/>
  <c r="F33" i="39"/>
  <c r="M32" i="39"/>
  <c r="F32" i="39"/>
  <c r="F30" i="39" s="1"/>
  <c r="M31" i="39"/>
  <c r="M30" i="39" s="1"/>
  <c r="F31" i="39"/>
  <c r="M17" i="39"/>
  <c r="F17" i="39"/>
  <c r="M16" i="39"/>
  <c r="F16" i="39"/>
  <c r="F14" i="39" s="1"/>
  <c r="M15" i="39"/>
  <c r="M14" i="39" s="1"/>
  <c r="F15" i="39"/>
  <c r="M12" i="39"/>
  <c r="F12" i="39"/>
  <c r="M11" i="39"/>
  <c r="F11" i="39"/>
  <c r="F9" i="39" s="1"/>
  <c r="M10" i="39"/>
  <c r="M9" i="39" s="1"/>
  <c r="F10" i="39"/>
  <c r="M7" i="39"/>
  <c r="F7" i="39"/>
  <c r="M6" i="39"/>
  <c r="F6" i="39"/>
  <c r="F4" i="39" s="1"/>
  <c r="M5" i="39"/>
  <c r="M4" i="39" s="1"/>
  <c r="F5" i="39"/>
  <c r="F37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2" i="34"/>
  <c r="F61" i="34"/>
  <c r="F60" i="34"/>
  <c r="F59" i="34"/>
  <c r="F58" i="34"/>
  <c r="F57" i="34"/>
  <c r="F56" i="34"/>
  <c r="F55" i="34"/>
  <c r="F54" i="34"/>
  <c r="F50" i="34"/>
  <c r="F49" i="34"/>
  <c r="F48" i="34"/>
  <c r="F47" i="34"/>
  <c r="F46" i="34"/>
  <c r="F45" i="34"/>
  <c r="F44" i="34"/>
  <c r="F43" i="34"/>
  <c r="F42" i="34"/>
  <c r="F38" i="34"/>
  <c r="F37" i="34"/>
  <c r="F36" i="34"/>
  <c r="F35" i="34"/>
  <c r="F34" i="34"/>
  <c r="F33" i="34"/>
  <c r="F32" i="34"/>
  <c r="F31" i="34"/>
  <c r="F30" i="34"/>
  <c r="F26" i="34"/>
  <c r="F25" i="34"/>
  <c r="F24" i="34"/>
  <c r="F23" i="34"/>
  <c r="F22" i="34"/>
  <c r="F21" i="34"/>
  <c r="F20" i="34"/>
  <c r="F19" i="34"/>
  <c r="F18" i="34"/>
  <c r="F14" i="34"/>
  <c r="F13" i="34"/>
  <c r="F12" i="34"/>
  <c r="F11" i="34"/>
  <c r="F10" i="34"/>
  <c r="F9" i="34"/>
  <c r="F8" i="34"/>
  <c r="F7" i="34"/>
  <c r="F6" i="34"/>
  <c r="F5" i="34"/>
  <c r="F66" i="33"/>
  <c r="F65" i="33"/>
  <c r="F64" i="33"/>
  <c r="F63" i="33"/>
  <c r="F62" i="33"/>
  <c r="F61" i="33"/>
  <c r="F60" i="33"/>
  <c r="F59" i="33"/>
  <c r="F58" i="33"/>
  <c r="F57" i="33"/>
  <c r="F53" i="33"/>
  <c r="F52" i="33"/>
  <c r="F51" i="33"/>
  <c r="F50" i="33"/>
  <c r="F49" i="33"/>
  <c r="F48" i="33"/>
  <c r="F47" i="33"/>
  <c r="F46" i="33"/>
  <c r="F45" i="33"/>
  <c r="F44" i="33"/>
  <c r="F40" i="33"/>
  <c r="F39" i="33"/>
  <c r="F38" i="33"/>
  <c r="F37" i="33"/>
  <c r="F36" i="33"/>
  <c r="F35" i="33"/>
  <c r="F34" i="33"/>
  <c r="F33" i="33"/>
  <c r="F32" i="33"/>
  <c r="F31" i="33"/>
  <c r="F27" i="33"/>
  <c r="F26" i="33"/>
  <c r="F25" i="33"/>
  <c r="F24" i="33"/>
  <c r="F23" i="33"/>
  <c r="F22" i="33"/>
  <c r="F21" i="33"/>
  <c r="F20" i="33"/>
  <c r="F19" i="33"/>
  <c r="F18" i="33"/>
  <c r="F14" i="33"/>
  <c r="F13" i="33"/>
  <c r="F12" i="33"/>
  <c r="F11" i="33"/>
  <c r="F10" i="33"/>
  <c r="F9" i="33"/>
  <c r="F8" i="33"/>
  <c r="F7" i="33"/>
  <c r="F6" i="33"/>
  <c r="F5" i="33"/>
  <c r="F66" i="32"/>
  <c r="F65" i="32"/>
  <c r="F64" i="32"/>
  <c r="F63" i="32"/>
  <c r="F62" i="32"/>
  <c r="F61" i="32"/>
  <c r="F60" i="32"/>
  <c r="F59" i="32"/>
  <c r="F58" i="32"/>
  <c r="F57" i="32"/>
  <c r="F53" i="32"/>
  <c r="F52" i="32"/>
  <c r="F51" i="32"/>
  <c r="F50" i="32"/>
  <c r="F49" i="32"/>
  <c r="F48" i="32"/>
  <c r="F47" i="32"/>
  <c r="F46" i="32"/>
  <c r="F45" i="32"/>
  <c r="F44" i="32"/>
  <c r="F40" i="32"/>
  <c r="F39" i="32"/>
  <c r="F38" i="32"/>
  <c r="F37" i="32"/>
  <c r="F36" i="32"/>
  <c r="F35" i="32"/>
  <c r="F34" i="32"/>
  <c r="F33" i="32"/>
  <c r="F32" i="32"/>
  <c r="F31" i="32"/>
  <c r="F27" i="32"/>
  <c r="F26" i="32"/>
  <c r="F25" i="32"/>
  <c r="F24" i="32"/>
  <c r="F23" i="32"/>
  <c r="F22" i="32"/>
  <c r="F21" i="32"/>
  <c r="F20" i="32"/>
  <c r="F19" i="32"/>
  <c r="F18" i="32"/>
  <c r="F14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F43" i="30"/>
  <c r="F42" i="30"/>
  <c r="F41" i="30"/>
  <c r="F40" i="30" s="1"/>
  <c r="M38" i="30"/>
  <c r="F38" i="30"/>
  <c r="M37" i="30"/>
  <c r="F37" i="30"/>
  <c r="M36" i="30"/>
  <c r="M35" i="30" s="1"/>
  <c r="F36" i="30"/>
  <c r="F35" i="30" s="1"/>
  <c r="M33" i="30"/>
  <c r="F33" i="30"/>
  <c r="M32" i="30"/>
  <c r="M30" i="30" s="1"/>
  <c r="F32" i="30"/>
  <c r="M31" i="30"/>
  <c r="F31" i="30"/>
  <c r="F30" i="30" s="1"/>
  <c r="M17" i="30"/>
  <c r="F17" i="30"/>
  <c r="M16" i="30"/>
  <c r="M14" i="30" s="1"/>
  <c r="F16" i="30"/>
  <c r="M15" i="30"/>
  <c r="F15" i="30"/>
  <c r="F14" i="30" s="1"/>
  <c r="M12" i="30"/>
  <c r="F12" i="30"/>
  <c r="M11" i="30"/>
  <c r="M9" i="30" s="1"/>
  <c r="F11" i="30"/>
  <c r="M10" i="30"/>
  <c r="F10" i="30"/>
  <c r="F9" i="30" s="1"/>
  <c r="M7" i="30"/>
  <c r="F7" i="30"/>
  <c r="M6" i="30"/>
  <c r="M4" i="30" s="1"/>
  <c r="F6" i="30"/>
  <c r="M5" i="30"/>
  <c r="F5" i="30"/>
  <c r="F4" i="30" s="1"/>
  <c r="F27" i="27"/>
  <c r="F26" i="27"/>
  <c r="F25" i="27"/>
  <c r="F24" i="27"/>
  <c r="F23" i="27"/>
  <c r="F22" i="27"/>
  <c r="F21" i="27"/>
  <c r="F20" i="27"/>
  <c r="F19" i="27"/>
  <c r="F18" i="27"/>
  <c r="F14" i="27"/>
  <c r="F13" i="27"/>
  <c r="F12" i="27"/>
  <c r="F11" i="27"/>
  <c r="F10" i="27"/>
  <c r="F9" i="27"/>
  <c r="F8" i="27"/>
  <c r="F7" i="27"/>
  <c r="F6" i="27"/>
  <c r="F5" i="27"/>
  <c r="F66" i="26"/>
  <c r="F65" i="26"/>
  <c r="F64" i="26"/>
  <c r="F63" i="26"/>
  <c r="F62" i="26"/>
  <c r="F61" i="26"/>
  <c r="F60" i="26"/>
  <c r="F59" i="26"/>
  <c r="F58" i="26"/>
  <c r="F57" i="26"/>
  <c r="F53" i="26"/>
  <c r="F52" i="26"/>
  <c r="F51" i="26"/>
  <c r="F50" i="26"/>
  <c r="F49" i="26"/>
  <c r="F48" i="26"/>
  <c r="F47" i="26"/>
  <c r="F46" i="26"/>
  <c r="F45" i="26"/>
  <c r="F44" i="26"/>
  <c r="F40" i="26"/>
  <c r="F39" i="26"/>
  <c r="F38" i="26"/>
  <c r="F37" i="26"/>
  <c r="F36" i="26"/>
  <c r="F35" i="26"/>
  <c r="F34" i="26"/>
  <c r="F33" i="26"/>
  <c r="F32" i="26"/>
  <c r="F31" i="26"/>
  <c r="F27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31" i="23"/>
  <c r="F30" i="23"/>
  <c r="F29" i="23"/>
  <c r="F28" i="23"/>
  <c r="F27" i="23"/>
  <c r="F26" i="23"/>
  <c r="F25" i="23"/>
  <c r="F21" i="23"/>
  <c r="F20" i="23"/>
  <c r="F19" i="23"/>
  <c r="F18" i="23"/>
  <c r="F17" i="23"/>
  <c r="F16" i="23"/>
  <c r="F15" i="23"/>
  <c r="F11" i="23"/>
  <c r="F10" i="23"/>
  <c r="F9" i="23"/>
  <c r="F8" i="23"/>
  <c r="F7" i="23"/>
  <c r="F6" i="23"/>
  <c r="F5" i="23"/>
  <c r="F61" i="22"/>
  <c r="F60" i="22"/>
  <c r="F59" i="22"/>
  <c r="F58" i="22"/>
  <c r="F57" i="22"/>
  <c r="F56" i="22"/>
  <c r="F55" i="22"/>
  <c r="F54" i="22"/>
  <c r="F53" i="22"/>
  <c r="F49" i="22"/>
  <c r="F48" i="22"/>
  <c r="F47" i="22"/>
  <c r="F46" i="22"/>
  <c r="F45" i="22"/>
  <c r="F44" i="22"/>
  <c r="F43" i="22"/>
  <c r="F42" i="22"/>
  <c r="F41" i="22"/>
  <c r="F37" i="22"/>
  <c r="F36" i="22"/>
  <c r="F35" i="22"/>
  <c r="F34" i="22"/>
  <c r="F33" i="22"/>
  <c r="F32" i="22"/>
  <c r="F31" i="22"/>
  <c r="F30" i="22"/>
  <c r="F29" i="22"/>
  <c r="F25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M17" i="21"/>
  <c r="F17" i="21"/>
  <c r="M16" i="21"/>
  <c r="F16" i="21"/>
  <c r="M15" i="21"/>
  <c r="F15" i="21"/>
  <c r="M14" i="21"/>
  <c r="F14" i="21"/>
  <c r="M12" i="21"/>
  <c r="F12" i="21"/>
  <c r="M11" i="21"/>
  <c r="F11" i="21"/>
  <c r="M10" i="21"/>
  <c r="F10" i="21"/>
  <c r="M9" i="21"/>
  <c r="F9" i="21"/>
  <c r="M7" i="21"/>
  <c r="F7" i="21"/>
  <c r="M6" i="21"/>
  <c r="F6" i="21"/>
  <c r="M5" i="21"/>
  <c r="F5" i="21"/>
  <c r="M4" i="21"/>
  <c r="F4" i="21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M38" i="14"/>
  <c r="F38" i="14"/>
  <c r="M37" i="14"/>
  <c r="F37" i="14"/>
  <c r="M36" i="14"/>
  <c r="F36" i="14"/>
  <c r="M35" i="14"/>
  <c r="F35" i="14"/>
  <c r="F33" i="14"/>
  <c r="F32" i="14"/>
  <c r="F31" i="14"/>
  <c r="F30" i="14" s="1"/>
  <c r="M12" i="14"/>
  <c r="F12" i="14"/>
  <c r="M11" i="14"/>
  <c r="M9" i="14" s="1"/>
  <c r="F11" i="14"/>
  <c r="F9" i="14" s="1"/>
  <c r="M10" i="14"/>
  <c r="F10" i="14"/>
  <c r="M7" i="14"/>
  <c r="F7" i="14"/>
  <c r="M6" i="14"/>
  <c r="M4" i="14" s="1"/>
  <c r="F6" i="14"/>
  <c r="F4" i="14" s="1"/>
  <c r="M5" i="14"/>
  <c r="F5" i="14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M38" i="7"/>
  <c r="F38" i="7"/>
  <c r="M37" i="7"/>
  <c r="F37" i="7"/>
  <c r="M36" i="7"/>
  <c r="F36" i="7"/>
  <c r="M35" i="7"/>
  <c r="F35" i="7"/>
  <c r="M33" i="7"/>
  <c r="F33" i="7"/>
  <c r="M32" i="7"/>
  <c r="F32" i="7"/>
  <c r="M31" i="7"/>
  <c r="F31" i="7"/>
  <c r="M30" i="7"/>
  <c r="F30" i="7"/>
  <c r="F17" i="7"/>
  <c r="F16" i="7"/>
  <c r="F14" i="7" s="1"/>
  <c r="F15" i="7"/>
  <c r="M12" i="7"/>
  <c r="F12" i="7"/>
  <c r="M11" i="7"/>
  <c r="F11" i="7"/>
  <c r="F9" i="7" s="1"/>
  <c r="M10" i="7"/>
  <c r="M9" i="7" s="1"/>
  <c r="F10" i="7"/>
  <c r="M7" i="7"/>
  <c r="F7" i="7"/>
  <c r="M6" i="7"/>
  <c r="M4" i="7" s="1"/>
  <c r="F6" i="7"/>
  <c r="F4" i="7" s="1"/>
  <c r="M5" i="7"/>
  <c r="F5" i="7"/>
  <c r="F43" i="6"/>
  <c r="F42" i="6"/>
  <c r="F41" i="6"/>
  <c r="F40" i="6" s="1"/>
  <c r="M38" i="6"/>
  <c r="F38" i="6"/>
  <c r="M37" i="6"/>
  <c r="F37" i="6"/>
  <c r="F35" i="6" s="1"/>
  <c r="M36" i="6"/>
  <c r="M35" i="6" s="1"/>
  <c r="F36" i="6"/>
  <c r="M33" i="6"/>
  <c r="F33" i="6"/>
  <c r="M32" i="6"/>
  <c r="M30" i="6" s="1"/>
  <c r="F32" i="6"/>
  <c r="F30" i="6" s="1"/>
  <c r="M31" i="6"/>
  <c r="F31" i="6"/>
  <c r="F17" i="6"/>
  <c r="F16" i="6"/>
  <c r="F15" i="6"/>
  <c r="F14" i="6"/>
  <c r="M12" i="6"/>
  <c r="F12" i="6"/>
  <c r="M11" i="6"/>
  <c r="F11" i="6"/>
  <c r="M10" i="6"/>
  <c r="M9" i="6" s="1"/>
  <c r="F10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<sst xmlns="http://schemas.openxmlformats.org/spreadsheetml/2006/main" count="6941" uniqueCount="1681">
  <si>
    <t>10M Air Pistol - Individuals</t>
  </si>
  <si>
    <t>DG</t>
  </si>
  <si>
    <t>á</t>
  </si>
  <si>
    <t>Round Three</t>
  </si>
  <si>
    <t>Division One</t>
  </si>
  <si>
    <t>Avg of declared Avgs: 185.7</t>
  </si>
  <si>
    <t>Avg this round: 184.6</t>
  </si>
  <si>
    <t>Division Two</t>
  </si>
  <si>
    <t>Avg of declared Avgs: 179.6</t>
  </si>
  <si>
    <t>Avg this round: 177.7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</si>
  <si>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</si>
  <si>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</si>
  <si>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</si>
  <si>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</si>
  <si>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</si>
  <si>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</si>
  <si>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</si>
  <si>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</si>
  <si>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B. Moat</t>
  </si>
  <si>
    <t>Blackburn</t>
  </si>
  <si>
    <t>P. Hair</t>
  </si>
  <si>
    <t>Dumfries</t>
  </si>
  <si>
    <t>Phil. Sambells</t>
  </si>
  <si>
    <t>City of Truro</t>
  </si>
  <si>
    <t>A. Ralston</t>
  </si>
  <si>
    <t>Dumbarton</t>
  </si>
  <si>
    <t>S. Stockdale</t>
  </si>
  <si>
    <t>Callander</t>
  </si>
  <si>
    <t>A. Speight</t>
  </si>
  <si>
    <t>Wigan</t>
  </si>
  <si>
    <t>D. Kirk</t>
  </si>
  <si>
    <t>Telepost</t>
  </si>
  <si>
    <t>H. Graham</t>
  </si>
  <si>
    <t>A. Williams</t>
  </si>
  <si>
    <t>Crewe</t>
  </si>
  <si>
    <t>S. Finnie</t>
  </si>
  <si>
    <t>Harpenden</t>
  </si>
  <si>
    <t>T. Dimmock</t>
  </si>
  <si>
    <t>C. Dickson</t>
  </si>
  <si>
    <t>Alloa</t>
  </si>
  <si>
    <t>O. Fallon</t>
  </si>
  <si>
    <t>Blackpool</t>
  </si>
  <si>
    <t>K. Russell</t>
  </si>
  <si>
    <t>I. Nuckley</t>
  </si>
  <si>
    <t>B. Livingstone</t>
  </si>
  <si>
    <t>C. Wegg</t>
  </si>
  <si>
    <t>Norwich City</t>
  </si>
  <si>
    <t>Division Three</t>
  </si>
  <si>
    <t>Avg of declared Avgs: 176.8</t>
  </si>
  <si>
    <t>Avg this round: 178.7</t>
  </si>
  <si>
    <t>Division Four</t>
  </si>
  <si>
    <t>Avg of declared Avgs: 174.6</t>
  </si>
  <si>
    <t>Avg this round: 176.3</t>
  </si>
  <si>
    <t>J. Wegg</t>
  </si>
  <si>
    <t>B. Melvin</t>
  </si>
  <si>
    <t>Bedlay</t>
  </si>
  <si>
    <t>M. Osborne</t>
  </si>
  <si>
    <t>Vickers</t>
  </si>
  <si>
    <t>B. Griffiths</t>
  </si>
  <si>
    <t>D. Spencer</t>
  </si>
  <si>
    <t>Goodyear</t>
  </si>
  <si>
    <t>D. Stocks</t>
  </si>
  <si>
    <t>Sutton Coldfield</t>
  </si>
  <si>
    <t>G. Mees</t>
  </si>
  <si>
    <t>P. Gregory</t>
  </si>
  <si>
    <t>E. Wethered</t>
  </si>
  <si>
    <t>R &amp; L</t>
  </si>
  <si>
    <t>R. Wethered</t>
  </si>
  <si>
    <t>O. Street</t>
  </si>
  <si>
    <t>Bideford</t>
  </si>
  <si>
    <t>D. Hall</t>
  </si>
  <si>
    <t>A. Wilson</t>
  </si>
  <si>
    <t>M. Linacre</t>
  </si>
  <si>
    <t>Comber</t>
  </si>
  <si>
    <t>R. A. Shaw</t>
  </si>
  <si>
    <t>A. Kirkham</t>
  </si>
  <si>
    <t>Preston Grasshoppers</t>
  </si>
  <si>
    <t>G. Minko</t>
  </si>
  <si>
    <t>D. Gilbody</t>
  </si>
  <si>
    <t>Downshire</t>
  </si>
  <si>
    <t>Division Five</t>
  </si>
  <si>
    <t>Avg of declared Avgs: 171.9</t>
  </si>
  <si>
    <t>Avg this round: 168.1</t>
  </si>
  <si>
    <t>Division Six</t>
  </si>
  <si>
    <t>Avg of declared Avgs: 170.7</t>
  </si>
  <si>
    <t>Avg this round: 169.1</t>
  </si>
  <si>
    <t>K. Gardner</t>
  </si>
  <si>
    <t>St Giles Yarners</t>
  </si>
  <si>
    <t>A. McDonald</t>
  </si>
  <si>
    <t>B. Woolley</t>
  </si>
  <si>
    <t>T. Sambells</t>
  </si>
  <si>
    <t>St Austell</t>
  </si>
  <si>
    <t>P. Field</t>
  </si>
  <si>
    <t>Altrincham</t>
  </si>
  <si>
    <t>M. Johnson</t>
  </si>
  <si>
    <t>P. Stokes</t>
  </si>
  <si>
    <t>D. Gilbert-Harris</t>
  </si>
  <si>
    <t>Penzance</t>
  </si>
  <si>
    <t>J. Wilding</t>
  </si>
  <si>
    <t>Bury</t>
  </si>
  <si>
    <t>D. Strachan</t>
  </si>
  <si>
    <t>Dunfermline</t>
  </si>
  <si>
    <t>D. White</t>
  </si>
  <si>
    <t>I. Jones</t>
  </si>
  <si>
    <t>S. Alexander</t>
  </si>
  <si>
    <t>Penarth</t>
  </si>
  <si>
    <t>P. Medlin</t>
  </si>
  <si>
    <t>A. Baxter</t>
  </si>
  <si>
    <t>R. Hair</t>
  </si>
  <si>
    <t>M. Heyes</t>
  </si>
  <si>
    <t>R. Scott-Ward</t>
  </si>
  <si>
    <t>Division Seven</t>
  </si>
  <si>
    <t>Avg of declared Avgs: 169.4</t>
  </si>
  <si>
    <t>Avg this round: 167.4</t>
  </si>
  <si>
    <t>Division Eight</t>
  </si>
  <si>
    <t>Avg of declared Avgs: 167.7</t>
  </si>
  <si>
    <t>Avg this round: 164.2</t>
  </si>
  <si>
    <t>R. Cornthwaite</t>
  </si>
  <si>
    <t>A. Jackson</t>
  </si>
  <si>
    <t>K. Rafiq</t>
  </si>
  <si>
    <t>N. Carter</t>
  </si>
  <si>
    <t>B. Elliott</t>
  </si>
  <si>
    <t>T. Osborne</t>
  </si>
  <si>
    <t>J. Hough</t>
  </si>
  <si>
    <t>T. Oakley</t>
  </si>
  <si>
    <t>S. Trevithick</t>
  </si>
  <si>
    <t>R. Collins</t>
  </si>
  <si>
    <t>Portishead</t>
  </si>
  <si>
    <t>G. Appleby</t>
  </si>
  <si>
    <t>Keswick</t>
  </si>
  <si>
    <t>M. Humphrey</t>
  </si>
  <si>
    <t>A. Reed</t>
  </si>
  <si>
    <t>Little Clacton</t>
  </si>
  <si>
    <t>S. Raven</t>
  </si>
  <si>
    <t>M. C. Jupp</t>
  </si>
  <si>
    <t>Leek</t>
  </si>
  <si>
    <t>T. Wilson</t>
  </si>
  <si>
    <t>M. Popazov</t>
  </si>
  <si>
    <t>Deddington</t>
  </si>
  <si>
    <t>ncr</t>
  </si>
  <si>
    <t>A. Dart</t>
  </si>
  <si>
    <t>Division Nine</t>
  </si>
  <si>
    <t>Avg of declared Avgs: 165.2</t>
  </si>
  <si>
    <t>Avg this round: 167.3</t>
  </si>
  <si>
    <t>Division Ten</t>
  </si>
  <si>
    <t>Avg of declared Avgs: 163.6</t>
  </si>
  <si>
    <t>Avg this round: 161.4</t>
  </si>
  <si>
    <t>C. Hendry</t>
  </si>
  <si>
    <t>J.S.P.C.</t>
  </si>
  <si>
    <t>N. Booker</t>
  </si>
  <si>
    <t>J. Brown</t>
  </si>
  <si>
    <t>A. Hodge</t>
  </si>
  <si>
    <t>S. Morris</t>
  </si>
  <si>
    <t>S. McArthur</t>
  </si>
  <si>
    <t>J. Davis</t>
  </si>
  <si>
    <t>M. Hunt</t>
  </si>
  <si>
    <t>K. Johnson</t>
  </si>
  <si>
    <t>D. Sweeting</t>
  </si>
  <si>
    <t>M. Williams</t>
  </si>
  <si>
    <t>D. Grocott</t>
  </si>
  <si>
    <t>T. Purcell</t>
  </si>
  <si>
    <t>M. Pedley</t>
  </si>
  <si>
    <t>H. Dart</t>
  </si>
  <si>
    <t>O. Jones</t>
  </si>
  <si>
    <t>Cumb News</t>
  </si>
  <si>
    <t>T. Pearson</t>
  </si>
  <si>
    <t>GWRSA</t>
  </si>
  <si>
    <t>R. Miller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</si>
  <si>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</si>
  <si>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</si>
  <si>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</si>
  <si>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</si>
  <si>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161.0</t>
  </si>
  <si>
    <t>Avg this round: 159.1</t>
  </si>
  <si>
    <t>Division Twelve</t>
  </si>
  <si>
    <t>Avg of declared Avgs: 159.2</t>
  </si>
  <si>
    <t>Avg this round: 158.0</t>
  </si>
  <si>
    <t>J. Thomson</t>
  </si>
  <si>
    <t>R. Coggle</t>
  </si>
  <si>
    <t>St Andrews</t>
  </si>
  <si>
    <t>R. Ninnis</t>
  </si>
  <si>
    <t>Y. Poulopoulou</t>
  </si>
  <si>
    <t>T. Flynn</t>
  </si>
  <si>
    <t>A. Davis</t>
  </si>
  <si>
    <t>N. Lean</t>
  </si>
  <si>
    <t>N. Dixon</t>
  </si>
  <si>
    <t>D. C. J. Poxon</t>
  </si>
  <si>
    <t>Leicester</t>
  </si>
  <si>
    <t>P. Warwick</t>
  </si>
  <si>
    <t>N. Bishop</t>
  </si>
  <si>
    <t>N. Calder</t>
  </si>
  <si>
    <t>T. Mooney</t>
  </si>
  <si>
    <t>A. Noble</t>
  </si>
  <si>
    <t>J. Machin</t>
  </si>
  <si>
    <t>S. Tomlin</t>
  </si>
  <si>
    <t>M. Savage</t>
  </si>
  <si>
    <t>D. McNulty</t>
  </si>
  <si>
    <t>w/d</t>
  </si>
  <si>
    <t>Division Thirteen</t>
  </si>
  <si>
    <t>Avg of declared Avgs: 156.6</t>
  </si>
  <si>
    <t>Avg this round: 155.2</t>
  </si>
  <si>
    <t>Division Fourteen</t>
  </si>
  <si>
    <t>Avg of declared Avgs: 152.7</t>
  </si>
  <si>
    <t>Avg this round: 150.9</t>
  </si>
  <si>
    <t>D. Canning</t>
  </si>
  <si>
    <t>D. Ellsmore</t>
  </si>
  <si>
    <t>D. Smyth</t>
  </si>
  <si>
    <t>East Antrim</t>
  </si>
  <si>
    <t>O. J. Spence</t>
  </si>
  <si>
    <t>T. McGregor</t>
  </si>
  <si>
    <t>C. Brown</t>
  </si>
  <si>
    <t>S. Harris</t>
  </si>
  <si>
    <t>J. Pye</t>
  </si>
  <si>
    <t>C. Wilson</t>
  </si>
  <si>
    <t>A. Hunton</t>
  </si>
  <si>
    <t>P. May</t>
  </si>
  <si>
    <t>P. Garrett</t>
  </si>
  <si>
    <t>K. Stockham</t>
  </si>
  <si>
    <t>A. Tew</t>
  </si>
  <si>
    <t>P. McKelvey</t>
  </si>
  <si>
    <t>L. Cooper</t>
  </si>
  <si>
    <t>F. Braganza</t>
  </si>
  <si>
    <t>H. Kearey</t>
  </si>
  <si>
    <t>Division Fifteen</t>
  </si>
  <si>
    <t>Avg of declared Avgs: 148.1</t>
  </si>
  <si>
    <t>Avg this round: 141.5</t>
  </si>
  <si>
    <t>Division Sixteen</t>
  </si>
  <si>
    <t>Avg of declared Avgs: 144.4</t>
  </si>
  <si>
    <t>Avg this round: 144.0</t>
  </si>
  <si>
    <t>C. Burn</t>
  </si>
  <si>
    <t>R. Hunt</t>
  </si>
  <si>
    <t>M. Arnstein</t>
  </si>
  <si>
    <t>A. Hopkins</t>
  </si>
  <si>
    <t>A. Rogers P7.6.3.2x1</t>
  </si>
  <si>
    <t>C. Bowes</t>
  </si>
  <si>
    <t>P. Harrison</t>
  </si>
  <si>
    <t>G. Sund</t>
  </si>
  <si>
    <t>R. Holden</t>
  </si>
  <si>
    <t>Colne</t>
  </si>
  <si>
    <t>D. Platt P5.2.1x1</t>
  </si>
  <si>
    <t>R. Vergnault</t>
  </si>
  <si>
    <t>M. Cunliffe P7.4.2+7.6.3.2</t>
  </si>
  <si>
    <t>J. Huyton</t>
  </si>
  <si>
    <t>A. Hay</t>
  </si>
  <si>
    <t>CSSC (Rosyth)</t>
  </si>
  <si>
    <t>E. Thornton</t>
  </si>
  <si>
    <t>L. Holden</t>
  </si>
  <si>
    <t>A. Spearman</t>
  </si>
  <si>
    <t>A. Debnam</t>
  </si>
  <si>
    <t>J. Cooke</t>
  </si>
  <si>
    <t>Division Seventeen</t>
  </si>
  <si>
    <t>Avg of declared Avgs: 125.3</t>
  </si>
  <si>
    <t>Avg this round: 133.7</t>
  </si>
  <si>
    <t>N. Holovchuk</t>
  </si>
  <si>
    <t>M. D. Peacock</t>
  </si>
  <si>
    <t>M. Galea</t>
  </si>
  <si>
    <t>A. Salt</t>
  </si>
  <si>
    <t>D. Heaton</t>
  </si>
  <si>
    <t>A. Gilsenan</t>
  </si>
  <si>
    <t>P. Kaye</t>
  </si>
  <si>
    <t>K. Mundy</t>
  </si>
  <si>
    <t>D. O'Driscoll</t>
  </si>
  <si>
    <t>J. Hartley</t>
  </si>
  <si>
    <t>Juniors</t>
  </si>
  <si>
    <t>Avg of declared Avgs: 165.7</t>
  </si>
  <si>
    <t>Avg this round: 169.8</t>
  </si>
  <si>
    <t xml:space="preserve">  Scorer:  See main sheet</t>
  </si>
  <si>
    <t>Seniors</t>
  </si>
  <si>
    <t>Avg of declared Avgs: 176.3</t>
  </si>
  <si>
    <t>Avg this round: 178.4</t>
  </si>
  <si>
    <t>Avg of declared Avgs: 170.9</t>
  </si>
  <si>
    <t>Avg this round: 170.9</t>
  </si>
  <si>
    <t>Avg of declared Avgs: 164.1</t>
  </si>
  <si>
    <t>Avg this round: 162.3</t>
  </si>
  <si>
    <t>Avg of declared Avgs: 158.6</t>
  </si>
  <si>
    <t>Avg this round: 152.9</t>
  </si>
  <si>
    <t>Avg of declared Avgs: 147.6</t>
  </si>
  <si>
    <t>Avg this round: 148.1</t>
  </si>
  <si>
    <t>10M Air Pistol - Teams</t>
  </si>
  <si>
    <t>1 Alloa</t>
  </si>
  <si>
    <t>v</t>
  </si>
  <si>
    <t>4 City of Truro A</t>
  </si>
  <si>
    <t>2 Balerno &amp; Currie A</t>
  </si>
  <si>
    <t>3 Blackpool A</t>
  </si>
  <si>
    <t>5 Crewe A</t>
  </si>
  <si>
    <t>6 BYE</t>
  </si>
  <si>
    <t>Shot</t>
  </si>
  <si>
    <t>Won</t>
  </si>
  <si>
    <t>Drw</t>
  </si>
  <si>
    <t>Lst</t>
  </si>
  <si>
    <t>Pnt</t>
  </si>
  <si>
    <t>Avg of declared Avgs: 530.8</t>
  </si>
  <si>
    <t>Avg this round: 526.8</t>
  </si>
  <si>
    <t>(Complete teams only)</t>
  </si>
  <si>
    <t>1 Bury</t>
  </si>
  <si>
    <t>4 Sutton Coldfield</t>
  </si>
  <si>
    <t>2 Goodyear</t>
  </si>
  <si>
    <t>3 Penzance</t>
  </si>
  <si>
    <t>5 Vickers</t>
  </si>
  <si>
    <t>Avg of declared Avgs: 508.0</t>
  </si>
  <si>
    <t>Avg this round: 514.4</t>
  </si>
  <si>
    <t>1 Blackburn</t>
  </si>
  <si>
    <t>4 Keswick</t>
  </si>
  <si>
    <t>J. Huyton SUB</t>
  </si>
  <si>
    <t>2 Blackpool B</t>
  </si>
  <si>
    <t>3 City of Truro B</t>
  </si>
  <si>
    <t>5 Leek</t>
  </si>
  <si>
    <t>Avg of declared Avgs: 489.2</t>
  </si>
  <si>
    <t>Avg this round: 467.0</t>
  </si>
  <si>
    <t>1 Balerno &amp; Currie B</t>
  </si>
  <si>
    <t>4 Dumbarton</t>
  </si>
  <si>
    <t>2 Callander</t>
  </si>
  <si>
    <t>3 Crewe B</t>
  </si>
  <si>
    <t>x</t>
  </si>
  <si>
    <t>5 BYE</t>
  </si>
  <si>
    <t>6 Bogey470</t>
  </si>
  <si>
    <t>Avg of declared Avgs: 470.2</t>
  </si>
  <si>
    <t>Avg this round: 470.0</t>
  </si>
  <si>
    <t>10m Air Pistol - Individuals (Supported rest)</t>
  </si>
  <si>
    <t>AH2</t>
  </si>
  <si>
    <t>Round Three (25-Nov-24)</t>
  </si>
  <si>
    <t>Avg of declared Avgs: 185.1</t>
  </si>
  <si>
    <t>Avg this round: 182.9</t>
  </si>
  <si>
    <t>C. Clark</t>
  </si>
  <si>
    <t>Darlington RA</t>
  </si>
  <si>
    <t>N. Hayes</t>
  </si>
  <si>
    <t>Glevum</t>
  </si>
  <si>
    <t>D. Smith</t>
  </si>
  <si>
    <t>M. Dykes</t>
  </si>
  <si>
    <t>S. Davis</t>
  </si>
  <si>
    <t>Old Silhillians</t>
  </si>
  <si>
    <t>D. Boyton</t>
  </si>
  <si>
    <t>Court Riverside</t>
  </si>
  <si>
    <t>M. McGoldrick</t>
  </si>
  <si>
    <t>R. Thomas</t>
  </si>
  <si>
    <t>Avg of declared Avgs: 176.5</t>
  </si>
  <si>
    <t>Avg this round: 174.1</t>
  </si>
  <si>
    <t>H. Shorrock</t>
  </si>
  <si>
    <t>E. Hatcher</t>
  </si>
  <si>
    <t>S. Western</t>
  </si>
  <si>
    <t>D. Wilkins</t>
  </si>
  <si>
    <t>G. Cox</t>
  </si>
  <si>
    <t>I. Fletcher</t>
  </si>
  <si>
    <t>K. Johns</t>
  </si>
  <si>
    <t>Avg of declared Avgs: 168.6</t>
  </si>
  <si>
    <t>Avg this round: 163.3</t>
  </si>
  <si>
    <t>S. Baker</t>
  </si>
  <si>
    <t>I. Stevenson</t>
  </si>
  <si>
    <t>G. Beak</t>
  </si>
  <si>
    <t>A. Trueick</t>
  </si>
  <si>
    <t>J. List</t>
  </si>
  <si>
    <t>G. Sowerby</t>
  </si>
  <si>
    <t>N. Beesley</t>
  </si>
  <si>
    <t>C. Milford</t>
  </si>
  <si>
    <t>Avg of declared Avgs: 164.6</t>
  </si>
  <si>
    <t>Avg this round: 160.1</t>
  </si>
  <si>
    <t>C. Roads</t>
  </si>
  <si>
    <t>C. Johnson</t>
  </si>
  <si>
    <t>M. Bowen</t>
  </si>
  <si>
    <t>I. Wallace</t>
  </si>
  <si>
    <t>G. Law</t>
  </si>
  <si>
    <t>K. Roberts</t>
  </si>
  <si>
    <t>G. Garbutt</t>
  </si>
  <si>
    <t>P. Webb</t>
  </si>
  <si>
    <t>Avg of declared Avgs: 149.2</t>
  </si>
  <si>
    <t>Avg this round: 151.8</t>
  </si>
  <si>
    <t>D. Parker</t>
  </si>
  <si>
    <t>G. Clifford</t>
  </si>
  <si>
    <t>W. F. Hamilton</t>
  </si>
  <si>
    <t>R. Whinnett</t>
  </si>
  <si>
    <t>W. Wells</t>
  </si>
  <si>
    <t>M. Bailey</t>
  </si>
  <si>
    <t>K. Perrins</t>
  </si>
  <si>
    <t>J. Elstob</t>
  </si>
  <si>
    <t xml:space="preserve">  Scorer: A Hamilton</t>
  </si>
  <si>
    <t>Issue date: 08-Dec-24</t>
  </si>
  <si>
    <t xml:space="preserve">  Challenges must be sent to the scorer and received by: 22-Dec-24</t>
  </si>
  <si>
    <t>Avg of declared Avgs: 173.7</t>
  </si>
  <si>
    <t>Avg this round: 175.3</t>
  </si>
  <si>
    <t>6 Yards Air Pistol - Individuals</t>
  </si>
  <si>
    <t>Avg of declared Avgs: 173.8</t>
  </si>
  <si>
    <t>Avg this round: 163.7</t>
  </si>
  <si>
    <t>Avg of declared Avgs: 154.8</t>
  </si>
  <si>
    <t>Avg this round: 138.5</t>
  </si>
  <si>
    <t>10M Air Rifle - Individuals</t>
  </si>
  <si>
    <t>RH</t>
  </si>
  <si>
    <t>Avg of declared Avgs: 190.3</t>
  </si>
  <si>
    <t>Avg this round: 189.7</t>
  </si>
  <si>
    <t>Avg of declared Avgs: 180.5</t>
  </si>
  <si>
    <t>Avg this round: 185.9</t>
  </si>
  <si>
    <t>R. Campbell</t>
  </si>
  <si>
    <t>D. Burn</t>
  </si>
  <si>
    <t>R. Lambert</t>
  </si>
  <si>
    <t>A. Lees</t>
  </si>
  <si>
    <t>E. Flowerdew</t>
  </si>
  <si>
    <t>R. Kitt</t>
  </si>
  <si>
    <t>C. Morris</t>
  </si>
  <si>
    <t>R. Townsend</t>
  </si>
  <si>
    <t>N. Smith</t>
  </si>
  <si>
    <t>F. Allen</t>
  </si>
  <si>
    <t>R. Law</t>
  </si>
  <si>
    <t>T. Aldous</t>
  </si>
  <si>
    <t>B. Clark</t>
  </si>
  <si>
    <t>M. Giglia</t>
  </si>
  <si>
    <t>P. D. Barker</t>
  </si>
  <si>
    <t>Avg of declared Avgs: 165.4</t>
  </si>
  <si>
    <t>Avg this round: 166.3</t>
  </si>
  <si>
    <t>Avg of declared Avgs: 157.0</t>
  </si>
  <si>
    <t>I. Simpkins</t>
  </si>
  <si>
    <t>A. Bharaj</t>
  </si>
  <si>
    <t>K. Philp</t>
  </si>
  <si>
    <t>S. Broadbent</t>
  </si>
  <si>
    <t>A. Brown</t>
  </si>
  <si>
    <t>J. Cui</t>
  </si>
  <si>
    <t>N. Avis</t>
  </si>
  <si>
    <t>J. Bennett</t>
  </si>
  <si>
    <t>K. Robinson</t>
  </si>
  <si>
    <t>M. Hunton</t>
  </si>
  <si>
    <t>R. Robertson</t>
  </si>
  <si>
    <t>Dechmont</t>
  </si>
  <si>
    <t>R. Bharaj</t>
  </si>
  <si>
    <t>R. Dougall</t>
  </si>
  <si>
    <t>K. Pickett</t>
  </si>
  <si>
    <t>F. Cura</t>
  </si>
  <si>
    <t>M. Aigner</t>
  </si>
  <si>
    <t>Avg of declared Avgs: 150.1</t>
  </si>
  <si>
    <t>Avg this round: 145.9</t>
  </si>
  <si>
    <t>Avg of declared Avgs: 142.1</t>
  </si>
  <si>
    <t>Avg this round: 148.0</t>
  </si>
  <si>
    <t>C. Bright</t>
  </si>
  <si>
    <t>J. Stevens</t>
  </si>
  <si>
    <t>M. Swain</t>
  </si>
  <si>
    <t>V. Poulopoulos</t>
  </si>
  <si>
    <t>S. Aryal</t>
  </si>
  <si>
    <t>C. Reilly</t>
  </si>
  <si>
    <t>C. Jones</t>
  </si>
  <si>
    <t>A. Di Domenico</t>
  </si>
  <si>
    <t>D. Platt</t>
  </si>
  <si>
    <t>J. Ward</t>
  </si>
  <si>
    <t>M. Holovchuk P7.6.3.2</t>
  </si>
  <si>
    <t>M. Chadwick</t>
  </si>
  <si>
    <t>C. Beardsley</t>
  </si>
  <si>
    <t>J. Innes</t>
  </si>
  <si>
    <t>Avg of declared Avgs: 131.9</t>
  </si>
  <si>
    <t>Avg this round: 129.9</t>
  </si>
  <si>
    <t>Avg of declared Avgs: 118.7</t>
  </si>
  <si>
    <t>Avg this round: 139.7</t>
  </si>
  <si>
    <t>D. M. Carter</t>
  </si>
  <si>
    <t>A. Dalton</t>
  </si>
  <si>
    <t>D. Little</t>
  </si>
  <si>
    <t>E. Bulled</t>
  </si>
  <si>
    <t>Z. Griffiths</t>
  </si>
  <si>
    <t>S. Davison</t>
  </si>
  <si>
    <t>K. Kuzmanoska</t>
  </si>
  <si>
    <t>I. Scott</t>
  </si>
  <si>
    <t>I. Richards</t>
  </si>
  <si>
    <t>A. Barr</t>
  </si>
  <si>
    <t>D. Trebble</t>
  </si>
  <si>
    <t>X. Carter</t>
  </si>
  <si>
    <t>K. Hughes</t>
  </si>
  <si>
    <t xml:space="preserve">  Scorer: R Harrison</t>
  </si>
  <si>
    <t>Avg of declared Avgs: 181.8</t>
  </si>
  <si>
    <t>Avg this round: 186.4</t>
  </si>
  <si>
    <t>Avg of declared Avgs: 143.3</t>
  </si>
  <si>
    <t>Avg this round: 155.4</t>
  </si>
  <si>
    <t>Avg of declared Avgs: 120.0</t>
  </si>
  <si>
    <t>Avg this round: 149.2</t>
  </si>
  <si>
    <t>Avg of declared Avgs: 173.9</t>
  </si>
  <si>
    <t>Avg this round: 171.9</t>
  </si>
  <si>
    <t>Avg of declared Avgs: 140.1</t>
  </si>
  <si>
    <t>Avg this round: 138.8</t>
  </si>
  <si>
    <t>10M Air Rifle - Teams</t>
  </si>
  <si>
    <t>4 Norwich City</t>
  </si>
  <si>
    <t>2 Balerno &amp; Currie</t>
  </si>
  <si>
    <t>3 Cumb News</t>
  </si>
  <si>
    <t>R. Bain</t>
  </si>
  <si>
    <t>5 Bogey515</t>
  </si>
  <si>
    <t>6 Bogey530</t>
  </si>
  <si>
    <t>Avg of declared Avgs: 533.5</t>
  </si>
  <si>
    <t>Avg this round: 543.5</t>
  </si>
  <si>
    <t>1 Crewe</t>
  </si>
  <si>
    <t>4 Bogey427</t>
  </si>
  <si>
    <t>2 Sutton Coldfield A</t>
  </si>
  <si>
    <t>3 Sutton Coldfield B</t>
  </si>
  <si>
    <t>5 Bogey480</t>
  </si>
  <si>
    <t>Average</t>
  </si>
  <si>
    <t>Avg of declared Avgs: 460.6</t>
  </si>
  <si>
    <t>Avg this round: 474.7</t>
  </si>
  <si>
    <t>10m Air Rifle - Individuals (Supported rest)</t>
  </si>
  <si>
    <t>Avg of declared Avgs: 186.5</t>
  </si>
  <si>
    <t>Avg this round: 186.0</t>
  </si>
  <si>
    <t>P. Pay</t>
  </si>
  <si>
    <t>I. Vance</t>
  </si>
  <si>
    <t>D. Ford</t>
  </si>
  <si>
    <t>Avg of declared Avgs: 175.1</t>
  </si>
  <si>
    <t>Avg this round: 168.5</t>
  </si>
  <si>
    <t>S. Moruzzi</t>
  </si>
  <si>
    <t>D. Crowe</t>
  </si>
  <si>
    <t>I. Darke</t>
  </si>
  <si>
    <t>R. Darwen</t>
  </si>
  <si>
    <t>A. Crawford</t>
  </si>
  <si>
    <t>Avg of declared Avgs: 148.5</t>
  </si>
  <si>
    <t>B. C. Pont</t>
  </si>
  <si>
    <t>D. Holovchuk</t>
  </si>
  <si>
    <t>M. Nash</t>
  </si>
  <si>
    <t>Avg of declared Avgs: 181.6</t>
  </si>
  <si>
    <t>Avg this round: 183.0</t>
  </si>
  <si>
    <t>20 Yards Pistol - Individuals</t>
  </si>
  <si>
    <t>OS</t>
  </si>
  <si>
    <t>Avg of declared Avgs: 178.2</t>
  </si>
  <si>
    <t>Avg this round: 178.6</t>
  </si>
  <si>
    <t>D. Owen</t>
  </si>
  <si>
    <t>C. Lockwood</t>
  </si>
  <si>
    <t>Avg of declared Avgs: 167.3</t>
  </si>
  <si>
    <t>Avg this round: 155.9</t>
  </si>
  <si>
    <t>J. Stevenson</t>
  </si>
  <si>
    <t>Avg of declared Avgs: 156.9</t>
  </si>
  <si>
    <t>Avg this round: 148.9</t>
  </si>
  <si>
    <t>A. German</t>
  </si>
  <si>
    <t>J. Elliott</t>
  </si>
  <si>
    <t>Avg of declared Avgs: 144.0</t>
  </si>
  <si>
    <t>Avg this round: 134.9</t>
  </si>
  <si>
    <t>R. Herringshaw</t>
  </si>
  <si>
    <t>Avg of declared Avgs: 119.2</t>
  </si>
  <si>
    <t>Avg this round: 119.9</t>
  </si>
  <si>
    <t>P. Cox</t>
  </si>
  <si>
    <t>T. Earnshaw</t>
  </si>
  <si>
    <t>C. Walker</t>
  </si>
  <si>
    <t>S. Mohamed</t>
  </si>
  <si>
    <t>S. Jordan</t>
  </si>
  <si>
    <t xml:space="preserve">  Scorer: O J Spence</t>
  </si>
  <si>
    <t>Avg of declared Avgs: 161.4</t>
  </si>
  <si>
    <t>Avg this round: 155.3</t>
  </si>
  <si>
    <t>100yds Benchrest - Individuals</t>
  </si>
  <si>
    <t>JW</t>
  </si>
  <si>
    <t>Avg of declared Avgs: 195.6</t>
  </si>
  <si>
    <t>Avg this round: 195.2</t>
  </si>
  <si>
    <t>J. Gardiner</t>
  </si>
  <si>
    <t>M. Carter</t>
  </si>
  <si>
    <t>Hensall</t>
  </si>
  <si>
    <t>R. Farqahar</t>
  </si>
  <si>
    <t>D. Caffrey</t>
  </si>
  <si>
    <t>Penrhiwpal</t>
  </si>
  <si>
    <t>W. Jenkins</t>
  </si>
  <si>
    <t>M. Hamill</t>
  </si>
  <si>
    <t>K. Hancock</t>
  </si>
  <si>
    <t>GEC Coventry</t>
  </si>
  <si>
    <t>J. Shine</t>
  </si>
  <si>
    <t>Derby</t>
  </si>
  <si>
    <t>D. Love</t>
  </si>
  <si>
    <t>S. Slevin</t>
  </si>
  <si>
    <t>Avg of declared Avgs: 193.7</t>
  </si>
  <si>
    <t>Avg this round: 193.4</t>
  </si>
  <si>
    <t>I. Waghorn</t>
  </si>
  <si>
    <t>H. Ayre</t>
  </si>
  <si>
    <t>R. Birchall</t>
  </si>
  <si>
    <t>T. Davies</t>
  </si>
  <si>
    <t>M. Eyles</t>
  </si>
  <si>
    <t>M. Bell</t>
  </si>
  <si>
    <t>York RI</t>
  </si>
  <si>
    <t>P. Robinson</t>
  </si>
  <si>
    <t>P. Watson</t>
  </si>
  <si>
    <t>A. Duffy</t>
  </si>
  <si>
    <t>Felton</t>
  </si>
  <si>
    <t>W. Faulkner</t>
  </si>
  <si>
    <t>Avg of declared Avgs: 191.3</t>
  </si>
  <si>
    <t>C. Williams</t>
  </si>
  <si>
    <t>R. Ward</t>
  </si>
  <si>
    <t>I. Braithwaite</t>
  </si>
  <si>
    <t>C. J. Williams</t>
  </si>
  <si>
    <t>T. Ashford</t>
  </si>
  <si>
    <t>J. McAdam</t>
  </si>
  <si>
    <t>C. Tawse</t>
  </si>
  <si>
    <t>A. Cooper</t>
  </si>
  <si>
    <t>Avg of declared Avgs: 187.8</t>
  </si>
  <si>
    <t>Avg this round: 187.3</t>
  </si>
  <si>
    <t>S. McCutcheon</t>
  </si>
  <si>
    <t>M. Griffiths</t>
  </si>
  <si>
    <t>M. Felton</t>
  </si>
  <si>
    <t>A. Green</t>
  </si>
  <si>
    <t>J. Heaton</t>
  </si>
  <si>
    <t>S. J. Walker</t>
  </si>
  <si>
    <t>I. Bruce</t>
  </si>
  <si>
    <t>J. Russell</t>
  </si>
  <si>
    <t>L. Fergus</t>
  </si>
  <si>
    <t>Avg of declared Avgs: 178.4</t>
  </si>
  <si>
    <t>Avg this round: 186.5</t>
  </si>
  <si>
    <t>N. Allatt</t>
  </si>
  <si>
    <t>M. Mallinson</t>
  </si>
  <si>
    <t>J. Sinclair</t>
  </si>
  <si>
    <t>K. O'Keefe</t>
  </si>
  <si>
    <t>J. Belt</t>
  </si>
  <si>
    <t>N. Bylo</t>
  </si>
  <si>
    <t>G. Parkinson P7.6.3.2</t>
  </si>
  <si>
    <t>C. McCaughey</t>
  </si>
  <si>
    <t>P. Lee</t>
  </si>
  <si>
    <t xml:space="preserve">  Decimals are the X-bull counts.</t>
  </si>
  <si>
    <t xml:space="preserve">  Scorer: John Wright</t>
  </si>
  <si>
    <t>Avg of declared Avgs: 192.4</t>
  </si>
  <si>
    <t>Avg this round: 194.2</t>
  </si>
  <si>
    <t>Avg of declared Avgs: 180.6</t>
  </si>
  <si>
    <t>Avg this round: 188.9</t>
  </si>
  <si>
    <t/>
  </si>
  <si>
    <t>100yds Benchrest - Teams</t>
  </si>
  <si>
    <t>1 Felton A</t>
  </si>
  <si>
    <t>4 York RI A</t>
  </si>
  <si>
    <t>2 Felton B</t>
  </si>
  <si>
    <t>3 GEC Coventry</t>
  </si>
  <si>
    <t>5 York RI B</t>
  </si>
  <si>
    <t>6 York RI C</t>
  </si>
  <si>
    <t>Avg of declared Avgs: 568.0</t>
  </si>
  <si>
    <t>Avg this round: 577.4</t>
  </si>
  <si>
    <t>50m/y Benchrest A/S - Individuals</t>
  </si>
  <si>
    <t>Avg of declared Avgs: 198.1</t>
  </si>
  <si>
    <t>Avg this round: 197.9</t>
  </si>
  <si>
    <t>D. Wiseman</t>
  </si>
  <si>
    <t>A. Curlett P7.6.3.2</t>
  </si>
  <si>
    <t>K. Mepham</t>
  </si>
  <si>
    <t>Avg of declared Avgs: 196.5</t>
  </si>
  <si>
    <t>Avg this round: 197.6</t>
  </si>
  <si>
    <t>S. Thomas</t>
  </si>
  <si>
    <t>Market Drayton</t>
  </si>
  <si>
    <t>P. Tyler</t>
  </si>
  <si>
    <t>I. Macfarlane</t>
  </si>
  <si>
    <t>T. Errington</t>
  </si>
  <si>
    <t>D. Philips</t>
  </si>
  <si>
    <t>K. Knowles</t>
  </si>
  <si>
    <t>Avg of declared Avgs: 194.7</t>
  </si>
  <si>
    <t>Avg this round: 194.1</t>
  </si>
  <si>
    <t>J. Bernades</t>
  </si>
  <si>
    <t>R. Mathews</t>
  </si>
  <si>
    <t>K. Petrie</t>
  </si>
  <si>
    <t>V. Parfitt</t>
  </si>
  <si>
    <t>Avg this round: 193.1</t>
  </si>
  <si>
    <t>J. Parkes</t>
  </si>
  <si>
    <t>D. Yard</t>
  </si>
  <si>
    <t>P. Ross</t>
  </si>
  <si>
    <t>M. Richardson</t>
  </si>
  <si>
    <t>A. Craythorne</t>
  </si>
  <si>
    <t>Avg of declared Avgs: 190.1</t>
  </si>
  <si>
    <t>Avg this round: 190.8</t>
  </si>
  <si>
    <t>C. McCaffrey</t>
  </si>
  <si>
    <t>R. Cantello</t>
  </si>
  <si>
    <t>S. George</t>
  </si>
  <si>
    <t>Ross on Wye</t>
  </si>
  <si>
    <t>J. Bulmer</t>
  </si>
  <si>
    <t>J. Chouler</t>
  </si>
  <si>
    <t>Avg of declared Avgs: 188.4</t>
  </si>
  <si>
    <t>Avg this round: 192.7</t>
  </si>
  <si>
    <t>A. Carson</t>
  </si>
  <si>
    <t>P. Kilpin</t>
  </si>
  <si>
    <t>N. Ramsey P7.6.3.2</t>
  </si>
  <si>
    <t>Avg of declared Avgs: 186.1</t>
  </si>
  <si>
    <t>Avg this round: 187.0</t>
  </si>
  <si>
    <t>M. Phillips</t>
  </si>
  <si>
    <t>D. Sciffins</t>
  </si>
  <si>
    <t>R. Randall</t>
  </si>
  <si>
    <t>S. Garnham</t>
  </si>
  <si>
    <t>T. West</t>
  </si>
  <si>
    <t>W. McMaster</t>
  </si>
  <si>
    <t>Avg of declared Avgs: 175.4</t>
  </si>
  <si>
    <t>R. Hoyle</t>
  </si>
  <si>
    <t>D. Rodway P5.2.3</t>
  </si>
  <si>
    <t>T. McCaffrey</t>
  </si>
  <si>
    <t>K. Smith</t>
  </si>
  <si>
    <t>K. Garnham</t>
  </si>
  <si>
    <t>N. Roche</t>
  </si>
  <si>
    <t>Avg of declared Avgs: 192.9</t>
  </si>
  <si>
    <t>Avg this round: 193.6</t>
  </si>
  <si>
    <t>Short Range Benchrest A/S (Air Rifle) - Individuals</t>
  </si>
  <si>
    <t>Avg of declared Avgs: 198.7</t>
  </si>
  <si>
    <t>Avg this round: 198.9</t>
  </si>
  <si>
    <t>A. Grahame</t>
  </si>
  <si>
    <t>W. Snaith</t>
  </si>
  <si>
    <t>A. Roberts</t>
  </si>
  <si>
    <t>G. Munce</t>
  </si>
  <si>
    <t>G. Radcliffe</t>
  </si>
  <si>
    <t>M. Garbett</t>
  </si>
  <si>
    <t>Avg of declared Avgs: 197.1</t>
  </si>
  <si>
    <t>Avg this round: 197.5</t>
  </si>
  <si>
    <t>R. Mingo</t>
  </si>
  <si>
    <t>G. Waddell</t>
  </si>
  <si>
    <t>A. Rogers</t>
  </si>
  <si>
    <t>P. Francis</t>
  </si>
  <si>
    <t>J. Hutchinson</t>
  </si>
  <si>
    <t>B. Cassell</t>
  </si>
  <si>
    <t>W. Williams</t>
  </si>
  <si>
    <t>Llantrisant &amp; Cardiff</t>
  </si>
  <si>
    <t>Avg this round: 194.7</t>
  </si>
  <si>
    <t>S. Davies</t>
  </si>
  <si>
    <t>Paige. Sambells</t>
  </si>
  <si>
    <t>M. Ruberry</t>
  </si>
  <si>
    <t>G. Boyer</t>
  </si>
  <si>
    <t>J. Perrins</t>
  </si>
  <si>
    <t>S. Dodds</t>
  </si>
  <si>
    <t>Scotton &amp; Farnham</t>
  </si>
  <si>
    <t>A. Herdson</t>
  </si>
  <si>
    <t>J. Pearson</t>
  </si>
  <si>
    <t>Avg of declared Avgs: 194.5</t>
  </si>
  <si>
    <t>Avg this round: 195.0</t>
  </si>
  <si>
    <t>T. Gallacher</t>
  </si>
  <si>
    <t>I. Asplen</t>
  </si>
  <si>
    <t>Furness Marksmen</t>
  </si>
  <si>
    <t>V. Chapman</t>
  </si>
  <si>
    <t>S. Rudman</t>
  </si>
  <si>
    <t>D. Hearn</t>
  </si>
  <si>
    <t>J. Long</t>
  </si>
  <si>
    <t>Avg of declared Avgs: 193.2</t>
  </si>
  <si>
    <t>K. Powers</t>
  </si>
  <si>
    <t>D. Mills</t>
  </si>
  <si>
    <t>A. Rigg</t>
  </si>
  <si>
    <t>K. Mullen</t>
  </si>
  <si>
    <t>P. Shaw</t>
  </si>
  <si>
    <t>E. Loizou</t>
  </si>
  <si>
    <t>D. Pargetor</t>
  </si>
  <si>
    <t>L. Cassell</t>
  </si>
  <si>
    <t>C. Dunbar-Hesler</t>
  </si>
  <si>
    <t>Avg of declared Avgs: 191.5</t>
  </si>
  <si>
    <t>Avg this round: 189.4</t>
  </si>
  <si>
    <t>D. Grahame</t>
  </si>
  <si>
    <t>B. Morrow</t>
  </si>
  <si>
    <t>S. Powell</t>
  </si>
  <si>
    <t>D. Mellon</t>
  </si>
  <si>
    <t>R. Carey</t>
  </si>
  <si>
    <t>R. Moffett</t>
  </si>
  <si>
    <t>C. Clifford</t>
  </si>
  <si>
    <t>S. Prithard</t>
  </si>
  <si>
    <t>Avg of declared Avgs: 190.0</t>
  </si>
  <si>
    <t>Avg this round: 191.2</t>
  </si>
  <si>
    <t>M. Burke</t>
  </si>
  <si>
    <t>K. Bainbridge</t>
  </si>
  <si>
    <t>L. Jones</t>
  </si>
  <si>
    <t>A. Halpin</t>
  </si>
  <si>
    <t>R. Richardson</t>
  </si>
  <si>
    <t>A. Charles</t>
  </si>
  <si>
    <t>Sunderland</t>
  </si>
  <si>
    <t>Avg of declared Avgs: 188.9</t>
  </si>
  <si>
    <t>Avg this round: 189.3</t>
  </si>
  <si>
    <t>K. Morley</t>
  </si>
  <si>
    <t>S. Tinker</t>
  </si>
  <si>
    <t>A. Ashdown</t>
  </si>
  <si>
    <t>T. Erskine-Gray</t>
  </si>
  <si>
    <t>R. Chisem</t>
  </si>
  <si>
    <t>J. Rawnsley</t>
  </si>
  <si>
    <t>Avg this round: 188.2</t>
  </si>
  <si>
    <t>J. Pargetor</t>
  </si>
  <si>
    <t>R. Gaunt</t>
  </si>
  <si>
    <t>M. Pearson</t>
  </si>
  <si>
    <t>A. Kitching</t>
  </si>
  <si>
    <t>G. Dunn</t>
  </si>
  <si>
    <t>T. Foch Gattrel</t>
  </si>
  <si>
    <t>A. La. Rosa</t>
  </si>
  <si>
    <t>K. J. Wilkes</t>
  </si>
  <si>
    <t>Avg of declared Avgs: 182.2</t>
  </si>
  <si>
    <t>Avg this round: 186.3</t>
  </si>
  <si>
    <t>R. Gough</t>
  </si>
  <si>
    <t>R. MacAleese</t>
  </si>
  <si>
    <t>A. Hodgson</t>
  </si>
  <si>
    <t>S. Duckworth</t>
  </si>
  <si>
    <t>M. Leese</t>
  </si>
  <si>
    <t>P. Van-Parys</t>
  </si>
  <si>
    <t>S. Eardley</t>
  </si>
  <si>
    <t>K. Gainford</t>
  </si>
  <si>
    <t>O. Glover Swan</t>
  </si>
  <si>
    <t>JT</t>
  </si>
  <si>
    <t>Avg of declared Avgs: 178.8</t>
  </si>
  <si>
    <t>Avg this round: 186.1</t>
  </si>
  <si>
    <t>B. Leese</t>
  </si>
  <si>
    <t>T. Ward</t>
  </si>
  <si>
    <t>D. Higgins</t>
  </si>
  <si>
    <t>M. Jones</t>
  </si>
  <si>
    <t>Golden Valley</t>
  </si>
  <si>
    <t>M. Tansey</t>
  </si>
  <si>
    <t>Avg of declared Avgs: 169.2</t>
  </si>
  <si>
    <t>Avg this round: 186.7</t>
  </si>
  <si>
    <t>C. L. Beardsley</t>
  </si>
  <si>
    <t>I. Johnston</t>
  </si>
  <si>
    <t>M. Whiting</t>
  </si>
  <si>
    <t>I. Berridge</t>
  </si>
  <si>
    <t>Joshua Sutton P7.6.3.2</t>
  </si>
  <si>
    <t>L. O'Doherty</t>
  </si>
  <si>
    <t>Jodie Sutton</t>
  </si>
  <si>
    <t xml:space="preserve">  Scorer: Janis Thomson</t>
  </si>
  <si>
    <t>Avg of declared Avgs: 178.7</t>
  </si>
  <si>
    <t>Avg this round: 183.8</t>
  </si>
  <si>
    <t>Avg this round: 197.8</t>
  </si>
  <si>
    <t>Avg of declared Avgs: 193.5</t>
  </si>
  <si>
    <t>Avg this round: 193.8</t>
  </si>
  <si>
    <t>Avg of declared Avgs: 182.6</t>
  </si>
  <si>
    <t>Short Range Benchrest A/S (Air Rifle) - Teams</t>
  </si>
  <si>
    <t>4 Sutton Coldfield A</t>
  </si>
  <si>
    <t>2 City of Truro A</t>
  </si>
  <si>
    <t>3 Furness Marksmen A</t>
  </si>
  <si>
    <t>5 Sutton Coldfield B</t>
  </si>
  <si>
    <t>6 Vickers</t>
  </si>
  <si>
    <t>Avg of declared Avgs: 589.2</t>
  </si>
  <si>
    <t>Avg this round: 591.2</t>
  </si>
  <si>
    <t>1 Bideford</t>
  </si>
  <si>
    <t>4 GEC Coventry</t>
  </si>
  <si>
    <t>2 City of Truro B</t>
  </si>
  <si>
    <t>3 Furness Marksmen B</t>
  </si>
  <si>
    <t>P Carling</t>
  </si>
  <si>
    <t>5 Goodyear</t>
  </si>
  <si>
    <t>Avg of declared Avgs: 575.2</t>
  </si>
  <si>
    <t>Avg this round: 580.2</t>
  </si>
  <si>
    <t>Short Range Benchrest A/S (Rimfire) - Individuals</t>
  </si>
  <si>
    <t>Avg of declared Avgs: 199.4</t>
  </si>
  <si>
    <t>Avg this round: 198.5</t>
  </si>
  <si>
    <t>R. Anderson</t>
  </si>
  <si>
    <t>D. Barclay</t>
  </si>
  <si>
    <t>K. Pyecroft</t>
  </si>
  <si>
    <t>D. Henderson</t>
  </si>
  <si>
    <t>J. Wood</t>
  </si>
  <si>
    <t>Avg of declared Avgs: 198.8</t>
  </si>
  <si>
    <t>Avg this round: 198.7</t>
  </si>
  <si>
    <t>A. Cook</t>
  </si>
  <si>
    <t>I. Henderson</t>
  </si>
  <si>
    <t>P. Lawrence</t>
  </si>
  <si>
    <t>A. Beck</t>
  </si>
  <si>
    <t>K. Pay</t>
  </si>
  <si>
    <t>C. Harris</t>
  </si>
  <si>
    <t>R. Williams</t>
  </si>
  <si>
    <t>W. Hamilton</t>
  </si>
  <si>
    <t>Watsonians</t>
  </si>
  <si>
    <t>Avg of declared Avgs: 198.2</t>
  </si>
  <si>
    <t>Avg this round: 198.0</t>
  </si>
  <si>
    <t>G. Meadows</t>
  </si>
  <si>
    <t>A. Dewsnip</t>
  </si>
  <si>
    <t>P. Lomas</t>
  </si>
  <si>
    <t>A. Foy</t>
  </si>
  <si>
    <t>C. Meadows</t>
  </si>
  <si>
    <t>G. Stewart</t>
  </si>
  <si>
    <t>Bolton</t>
  </si>
  <si>
    <t>R. Cliffe</t>
  </si>
  <si>
    <t>Avg of declared Avgs: 197.6</t>
  </si>
  <si>
    <t>Avg this round: 197.0</t>
  </si>
  <si>
    <t>G. Turner</t>
  </si>
  <si>
    <t>N. Steele</t>
  </si>
  <si>
    <t>Lanark</t>
  </si>
  <si>
    <t>S. McLaughlin</t>
  </si>
  <si>
    <t>G. Travers</t>
  </si>
  <si>
    <t>M. Newbold</t>
  </si>
  <si>
    <t>J. Blaney P5.2.1</t>
  </si>
  <si>
    <t>R. Dewhurst</t>
  </si>
  <si>
    <t>Avg of declared Avgs: 196.9</t>
  </si>
  <si>
    <t>Avg this round: 196.3</t>
  </si>
  <si>
    <t>P. Sewell</t>
  </si>
  <si>
    <t>G. Nock</t>
  </si>
  <si>
    <t>N. Veitch</t>
  </si>
  <si>
    <t>R. Ford</t>
  </si>
  <si>
    <t>S. Andrews</t>
  </si>
  <si>
    <t>J. Goddard</t>
  </si>
  <si>
    <t>P. Kolazinski</t>
  </si>
  <si>
    <t>R. Aitken</t>
  </si>
  <si>
    <t>A. Ritson</t>
  </si>
  <si>
    <t>Avg of declared Avgs: 196.4</t>
  </si>
  <si>
    <t>T. Lumley</t>
  </si>
  <si>
    <t>D. Gordon</t>
  </si>
  <si>
    <t>J. Watson</t>
  </si>
  <si>
    <t>M. Rowan</t>
  </si>
  <si>
    <t>S. Moss</t>
  </si>
  <si>
    <t>P. Baylis</t>
  </si>
  <si>
    <t>Avg of declared Avgs: 195.9</t>
  </si>
  <si>
    <t>Avg this round: 197.1</t>
  </si>
  <si>
    <t>J. Moore</t>
  </si>
  <si>
    <t>D. Wells</t>
  </si>
  <si>
    <t>Morecambe</t>
  </si>
  <si>
    <t>J. Harris</t>
  </si>
  <si>
    <t>P. Mitchell</t>
  </si>
  <si>
    <t>B. Thomson</t>
  </si>
  <si>
    <t>R. Bell</t>
  </si>
  <si>
    <t>Avg of declared Avgs: 195.5</t>
  </si>
  <si>
    <t>Avg this round: 195.9</t>
  </si>
  <si>
    <t>B. Faulkner</t>
  </si>
  <si>
    <t>I. Devoy</t>
  </si>
  <si>
    <t>G. White</t>
  </si>
  <si>
    <t>S. Logan</t>
  </si>
  <si>
    <t>S. Williams</t>
  </si>
  <si>
    <t>R. Lloyd</t>
  </si>
  <si>
    <t>Avg of declared Avgs: 195.1</t>
  </si>
  <si>
    <t>Avg this round: 194.0</t>
  </si>
  <si>
    <t>R. N. Bancroft</t>
  </si>
  <si>
    <t>J. Rogers</t>
  </si>
  <si>
    <t>A. McGrugan</t>
  </si>
  <si>
    <t>M. Scott</t>
  </si>
  <si>
    <t>J. Ogden</t>
  </si>
  <si>
    <t>J. Bryce</t>
  </si>
  <si>
    <t>Avg of declared Avgs: 194.3</t>
  </si>
  <si>
    <t>Avg this round: 194.3</t>
  </si>
  <si>
    <t>S. Brady</t>
  </si>
  <si>
    <t>R. Parkinson</t>
  </si>
  <si>
    <t>C. Simpson</t>
  </si>
  <si>
    <t>S. Gillum</t>
  </si>
  <si>
    <t>E. Coats</t>
  </si>
  <si>
    <t>Avg of declared Avgs: 193.6</t>
  </si>
  <si>
    <t>T. Jones</t>
  </si>
  <si>
    <t>I. Dean</t>
  </si>
  <si>
    <t>T. Martin</t>
  </si>
  <si>
    <t>G. Upton</t>
  </si>
  <si>
    <t>G. Harris</t>
  </si>
  <si>
    <t>N. Wood</t>
  </si>
  <si>
    <t>R. Treggiden</t>
  </si>
  <si>
    <t>J. Gair</t>
  </si>
  <si>
    <t>B. Chappell</t>
  </si>
  <si>
    <t>Avg of declared Avgs: 192.6</t>
  </si>
  <si>
    <t>Avg this round: 192.1</t>
  </si>
  <si>
    <t>N. Sennett</t>
  </si>
  <si>
    <t>D. Monk</t>
  </si>
  <si>
    <t>P. Jamieson</t>
  </si>
  <si>
    <t>O. Bamforth</t>
  </si>
  <si>
    <t>B. Carson</t>
  </si>
  <si>
    <t>R. Wood</t>
  </si>
  <si>
    <t>D. Ziomkowski</t>
  </si>
  <si>
    <t>C. L. Leadbitter</t>
  </si>
  <si>
    <t>Avg of declared Avgs: 191.9</t>
  </si>
  <si>
    <t>Avg this round: 192.8</t>
  </si>
  <si>
    <t>H. Doyle</t>
  </si>
  <si>
    <t>C. Murnin</t>
  </si>
  <si>
    <t>S. Clarkson</t>
  </si>
  <si>
    <t>S. Vincent</t>
  </si>
  <si>
    <t>D. Allwright</t>
  </si>
  <si>
    <t>P. Gore</t>
  </si>
  <si>
    <t>A. Gunn</t>
  </si>
  <si>
    <t>Avg of declared Avgs: 191.1</t>
  </si>
  <si>
    <t>Avg this round: 190.6</t>
  </si>
  <si>
    <t>M. Harlow</t>
  </si>
  <si>
    <t>S. Wigham</t>
  </si>
  <si>
    <t>P. Holland</t>
  </si>
  <si>
    <t>G. Carson</t>
  </si>
  <si>
    <t>A. Mason</t>
  </si>
  <si>
    <t>P. James</t>
  </si>
  <si>
    <t>D. Haigh</t>
  </si>
  <si>
    <t>H. Murray</t>
  </si>
  <si>
    <t>Avg this round: 193.7</t>
  </si>
  <si>
    <t>R. Shadbolt</t>
  </si>
  <si>
    <t>W. Taylor</t>
  </si>
  <si>
    <t>M. Morris</t>
  </si>
  <si>
    <t>J. McDowell</t>
  </si>
  <si>
    <t>G. Jones</t>
  </si>
  <si>
    <t>M. Ahmed</t>
  </si>
  <si>
    <t>N. Cowdrey</t>
  </si>
  <si>
    <t>M. Butchart</t>
  </si>
  <si>
    <t>Kinross &amp; Milnathort</t>
  </si>
  <si>
    <t>M. Plant</t>
  </si>
  <si>
    <t>Avg of declared Avgs: 188.7</t>
  </si>
  <si>
    <t>F. Stallard</t>
  </si>
  <si>
    <t>G. Lees</t>
  </si>
  <si>
    <t>S. Marsland</t>
  </si>
  <si>
    <t>G. O'Neill</t>
  </si>
  <si>
    <t>H. Farnworth</t>
  </si>
  <si>
    <t>Z. Green</t>
  </si>
  <si>
    <t>D. Fenwick</t>
  </si>
  <si>
    <t>Avg this round: 187.7</t>
  </si>
  <si>
    <t>Gaib. O'Neill</t>
  </si>
  <si>
    <t>K. Blackmore</t>
  </si>
  <si>
    <t>B. Rayner</t>
  </si>
  <si>
    <t>D. Harlow</t>
  </si>
  <si>
    <t>C. Amos</t>
  </si>
  <si>
    <t>M. Clegg</t>
  </si>
  <si>
    <t>C. Salway</t>
  </si>
  <si>
    <t>G. March</t>
  </si>
  <si>
    <t>Division Eighteen</t>
  </si>
  <si>
    <t>Avg of declared Avgs: 186.6</t>
  </si>
  <si>
    <t>Avg this round: 187.8</t>
  </si>
  <si>
    <t>T. Dimech</t>
  </si>
  <si>
    <t>I. Davis</t>
  </si>
  <si>
    <t>G. McDougall</t>
  </si>
  <si>
    <t>J. Bartlam</t>
  </si>
  <si>
    <t>C. Davis</t>
  </si>
  <si>
    <t>R. Pickering</t>
  </si>
  <si>
    <t>F. Doggart</t>
  </si>
  <si>
    <t>Division Nineteen</t>
  </si>
  <si>
    <t>Avg of declared Avgs: 185.4</t>
  </si>
  <si>
    <t>Avg this round: 191.9</t>
  </si>
  <si>
    <t>M. Hryniw</t>
  </si>
  <si>
    <t>O. Dimech</t>
  </si>
  <si>
    <t>M. Cain P7.4.7.4</t>
  </si>
  <si>
    <t>A. Ali</t>
  </si>
  <si>
    <t>E. Purcell</t>
  </si>
  <si>
    <t>J. Jablonski</t>
  </si>
  <si>
    <t>H. McDill</t>
  </si>
  <si>
    <t>Division Twenty</t>
  </si>
  <si>
    <t>Avg of declared Avgs: 183.7</t>
  </si>
  <si>
    <t>Avg this round: 190.2</t>
  </si>
  <si>
    <t>B. Glass</t>
  </si>
  <si>
    <t>S. Russell</t>
  </si>
  <si>
    <t>B. Charles</t>
  </si>
  <si>
    <t>O. Jablonski</t>
  </si>
  <si>
    <t>P. Entwistle</t>
  </si>
  <si>
    <t>C. Pickering</t>
  </si>
  <si>
    <t>J. Gunn</t>
  </si>
  <si>
    <t>J. Leake</t>
  </si>
  <si>
    <t>Division Twentyone</t>
  </si>
  <si>
    <t>Avg of declared Avgs: 180.7</t>
  </si>
  <si>
    <t>Avg this round: 185.0</t>
  </si>
  <si>
    <t>J. Lytollis</t>
  </si>
  <si>
    <t>G. Kirrage</t>
  </si>
  <si>
    <t>D. Mattinson</t>
  </si>
  <si>
    <t>M. Turnbull P5.2.1</t>
  </si>
  <si>
    <t>D. Higginbottom</t>
  </si>
  <si>
    <t>Division Twentytwo</t>
  </si>
  <si>
    <t>Avg of declared Avgs: 176.9</t>
  </si>
  <si>
    <t>P. Birmingham</t>
  </si>
  <si>
    <t>Z. Lines</t>
  </si>
  <si>
    <t>S. Beech</t>
  </si>
  <si>
    <t>K. Hayes</t>
  </si>
  <si>
    <t>A. Kaye</t>
  </si>
  <si>
    <t>G. Lyell P5.2.1</t>
  </si>
  <si>
    <t>R. Doggart</t>
  </si>
  <si>
    <t>D. Riley</t>
  </si>
  <si>
    <t>Division Twentythree</t>
  </si>
  <si>
    <t>Avg of declared Avgs: 159.6</t>
  </si>
  <si>
    <t>Avg this round: 173.8</t>
  </si>
  <si>
    <t>F. Holden</t>
  </si>
  <si>
    <t>C. Winsper</t>
  </si>
  <si>
    <t>D. Hill</t>
  </si>
  <si>
    <t>Marple</t>
  </si>
  <si>
    <t>J. Ewens</t>
  </si>
  <si>
    <t>G. Bellwood</t>
  </si>
  <si>
    <t>M. Deakin</t>
  </si>
  <si>
    <t>M. Hubbard</t>
  </si>
  <si>
    <t>Kendal</t>
  </si>
  <si>
    <t>Avg this round: 188.5</t>
  </si>
  <si>
    <t>Avg of declared Avgs: 198.6</t>
  </si>
  <si>
    <t>Avg of declared Avgs: 196.7</t>
  </si>
  <si>
    <t>Avg this round: 195.6</t>
  </si>
  <si>
    <t>Avg this round: 196.0</t>
  </si>
  <si>
    <t>Avg of declared Avgs: 188.6</t>
  </si>
  <si>
    <t>Avg this round: 189.8</t>
  </si>
  <si>
    <t>Avg of declared Avgs: 184.1</t>
  </si>
  <si>
    <t>Avg of declared Avgs: 173.6</t>
  </si>
  <si>
    <t>Avg this round: 177.6</t>
  </si>
  <si>
    <t>Short Range Benchrest A/S (Rimfire) - Teams</t>
  </si>
  <si>
    <t>1 Blackpool</t>
  </si>
  <si>
    <t>4 GEC Coventry A</t>
  </si>
  <si>
    <t>2 City of Truro</t>
  </si>
  <si>
    <t>3 East Antrim A</t>
  </si>
  <si>
    <t>5 Lanark A</t>
  </si>
  <si>
    <t>6 Wigan A</t>
  </si>
  <si>
    <t>Avg of declared Avgs: 592.0</t>
  </si>
  <si>
    <t>Avg this round: 591.7</t>
  </si>
  <si>
    <t>1 East Antrim B</t>
  </si>
  <si>
    <t>4 Lanark B</t>
  </si>
  <si>
    <t>2 Furness Marksmen</t>
  </si>
  <si>
    <t>3 GEC Coventry B</t>
  </si>
  <si>
    <t>5 Penarth A</t>
  </si>
  <si>
    <t>6 Sunderland</t>
  </si>
  <si>
    <t>Avg of declared Avgs: 586.3</t>
  </si>
  <si>
    <t>Avg this round: 585.2</t>
  </si>
  <si>
    <t>4 Morecambe</t>
  </si>
  <si>
    <t>2 Goodyear A</t>
  </si>
  <si>
    <t>3 Lanark C</t>
  </si>
  <si>
    <t>5 Penarth B</t>
  </si>
  <si>
    <t>6 Wigan B</t>
  </si>
  <si>
    <t>Avg of declared Avgs: 575.0</t>
  </si>
  <si>
    <t>Avg this round: 582.2</t>
  </si>
  <si>
    <t>1 Felton B</t>
  </si>
  <si>
    <t>4 Penarth D</t>
  </si>
  <si>
    <t>K. O'Keefe sub.</t>
  </si>
  <si>
    <t>2 Goodyear B</t>
  </si>
  <si>
    <t>3 Penarth C</t>
  </si>
  <si>
    <t>5 Penarth E</t>
  </si>
  <si>
    <t>Avg of declared Avgs: 548.0</t>
  </si>
  <si>
    <t>Avg this round: 558.3</t>
  </si>
  <si>
    <t>Long Barrelled Revolver Any Sights - Individuals</t>
  </si>
  <si>
    <t>MS</t>
  </si>
  <si>
    <t>Avg this round: 173.2</t>
  </si>
  <si>
    <t>D. Rees</t>
  </si>
  <si>
    <t>K. Weddell</t>
  </si>
  <si>
    <t>P. Humphreys</t>
  </si>
  <si>
    <t>B. Docherty</t>
  </si>
  <si>
    <t>Avg of declared Avgs: 150.3</t>
  </si>
  <si>
    <t>Avg this round: 161.3</t>
  </si>
  <si>
    <t>R. MacKay</t>
  </si>
  <si>
    <t>W. Pow</t>
  </si>
  <si>
    <t>J. Moffat</t>
  </si>
  <si>
    <t>D. Erskine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</si>
  <si>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</si>
  <si>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</si>
  <si>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</si>
  <si>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M Sisson</t>
  </si>
  <si>
    <t>Avg of declared Avgs: 163.1</t>
  </si>
  <si>
    <t>Long Barrelled Revolver Iron Sights - Individuals</t>
  </si>
  <si>
    <t>Avg of declared Avgs: 153.6</t>
  </si>
  <si>
    <t>Avg this round: 152.4</t>
  </si>
  <si>
    <t>R. Marshall</t>
  </si>
  <si>
    <t>Rotherham Chantry</t>
  </si>
  <si>
    <t>A. Burner</t>
  </si>
  <si>
    <t>V. Little</t>
  </si>
  <si>
    <t>M. Leishman</t>
  </si>
  <si>
    <t>A. Bullock</t>
  </si>
  <si>
    <t>Witney Rifle Club</t>
  </si>
  <si>
    <t>G. Newsholme</t>
  </si>
  <si>
    <t>Warrington</t>
  </si>
  <si>
    <t>K. Upton</t>
  </si>
  <si>
    <t>J. Boulton</t>
  </si>
  <si>
    <t>Long Barrelled Pistol - Individuals</t>
  </si>
  <si>
    <t>RG</t>
  </si>
  <si>
    <t>Avg this round: 184.5</t>
  </si>
  <si>
    <t>S. Preston</t>
  </si>
  <si>
    <t>J. Smith</t>
  </si>
  <si>
    <t>R. Gascoyne</t>
  </si>
  <si>
    <t>A. Coleman</t>
  </si>
  <si>
    <t>P. McBride</t>
  </si>
  <si>
    <t>Avg of declared Avgs: 175.7</t>
  </si>
  <si>
    <t>Avg this round: 163.8</t>
  </si>
  <si>
    <t>S. Edis</t>
  </si>
  <si>
    <t>R. Ogle</t>
  </si>
  <si>
    <t>J. Paterson</t>
  </si>
  <si>
    <t>S. Rees</t>
  </si>
  <si>
    <t>P. Dean</t>
  </si>
  <si>
    <t>S. Dalziel</t>
  </si>
  <si>
    <t>Avg of declared Avgs: 158.5</t>
  </si>
  <si>
    <t>Avg this round: 164.1</t>
  </si>
  <si>
    <t>J. Bambery</t>
  </si>
  <si>
    <t>G. Dutton</t>
  </si>
  <si>
    <t>P. Slator</t>
  </si>
  <si>
    <t>S. Hutchinson</t>
  </si>
  <si>
    <t>A. Michalski</t>
  </si>
  <si>
    <t xml:space="preserve">  Scorer: Rexanne Gascoyne</t>
  </si>
  <si>
    <t>Avg of declared Avgs: 176.7</t>
  </si>
  <si>
    <t>Long Range Any Sights 100 Yards - Individuals</t>
  </si>
  <si>
    <t>JL</t>
  </si>
  <si>
    <t>Avg of declared Avgs: 185.5</t>
  </si>
  <si>
    <t>Avg this round: 189.2</t>
  </si>
  <si>
    <t>A. Byrne</t>
  </si>
  <si>
    <t>W. Phelps</t>
  </si>
  <si>
    <t>A. Germain</t>
  </si>
  <si>
    <t>P. Ellis</t>
  </si>
  <si>
    <t>P. Hawkins</t>
  </si>
  <si>
    <t>A. Tyler P7.6.3.2</t>
  </si>
  <si>
    <t xml:space="preserve">  Scorer: J Lawson</t>
  </si>
  <si>
    <t>Avg of declared Avgs: 186.4</t>
  </si>
  <si>
    <t>Long Range Iron Sights 50m/y - Individuals</t>
  </si>
  <si>
    <t>Avg of declared Avgs: 184.9</t>
  </si>
  <si>
    <t>Avg this round: 184.9</t>
  </si>
  <si>
    <t>F. Calder</t>
  </si>
  <si>
    <t>M. Blatchly</t>
  </si>
  <si>
    <t>E. Pearce</t>
  </si>
  <si>
    <t>A. Greenlees</t>
  </si>
  <si>
    <t>A. Tyler</t>
  </si>
  <si>
    <t>J. Morris</t>
  </si>
  <si>
    <t>Muzzle Loading Nitro - Individuals</t>
  </si>
  <si>
    <t>MRS</t>
  </si>
  <si>
    <t>Avg of declared Avgs: 85.8</t>
  </si>
  <si>
    <t>Avg this round: 84.8</t>
  </si>
  <si>
    <t>G. Collins</t>
  </si>
  <si>
    <t>P. Bracegirdle</t>
  </si>
  <si>
    <t>R. Singleton</t>
  </si>
  <si>
    <t>C. Blyth</t>
  </si>
  <si>
    <t>N. Andrews</t>
  </si>
  <si>
    <t>D. Roberts</t>
  </si>
  <si>
    <t xml:space="preserve">  Scorer: Mark Spittle</t>
  </si>
  <si>
    <t>Muzzle Loading Pistol - Individuals</t>
  </si>
  <si>
    <t>Avg of declared Avgs: 80.3</t>
  </si>
  <si>
    <t>Avg this round: 80.1</t>
  </si>
  <si>
    <t>S. Rankine</t>
  </si>
  <si>
    <t>D. Paul</t>
  </si>
  <si>
    <t>M. Loader</t>
  </si>
  <si>
    <t>A. Ward</t>
  </si>
  <si>
    <t>Avg of declared Avgs: 87.9</t>
  </si>
  <si>
    <t>Avg this round: 89.0</t>
  </si>
  <si>
    <t>Muzzle Loading Revolver - Individuals</t>
  </si>
  <si>
    <t>Avg of declared Avgs: 75.5</t>
  </si>
  <si>
    <t>Avg this round: 73.5</t>
  </si>
  <si>
    <t>V. Parfitt P0.18</t>
  </si>
  <si>
    <t>G. Crowther</t>
  </si>
  <si>
    <t>Rapid Fire Air Pistol - Individuals</t>
  </si>
  <si>
    <t>AH1</t>
  </si>
  <si>
    <t>Avg of declared Avgs: 155.4</t>
  </si>
  <si>
    <t>Avg this round: 157.6</t>
  </si>
  <si>
    <t>J. Hill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</si>
  <si>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</si>
  <si>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</si>
  <si>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</si>
  <si>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</si>
  <si>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</si>
  <si>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</si>
  <si>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266.7</t>
  </si>
  <si>
    <t>D. Crawford</t>
  </si>
  <si>
    <t>P. Ward</t>
  </si>
  <si>
    <t>P. Chilman</t>
  </si>
  <si>
    <t>Avg of declared Avgs: 242.8</t>
  </si>
  <si>
    <t>Avg this round: 251.1</t>
  </si>
  <si>
    <t>A. Graham</t>
  </si>
  <si>
    <t>M. Power</t>
  </si>
  <si>
    <t>R. McKay</t>
  </si>
  <si>
    <t>W. Clements</t>
  </si>
  <si>
    <t xml:space="preserve"> </t>
  </si>
  <si>
    <t>B. Harding</t>
  </si>
  <si>
    <t>J. Martin</t>
  </si>
  <si>
    <t>Avg of declared Avgs: 195.3</t>
  </si>
  <si>
    <t>Avg this round: 206.4</t>
  </si>
  <si>
    <t>E. Flint</t>
  </si>
  <si>
    <t>J. Shepherd</t>
  </si>
  <si>
    <t>K. Aitken</t>
  </si>
  <si>
    <t>J. McGirr</t>
  </si>
  <si>
    <t>D. Houston</t>
  </si>
  <si>
    <t>M. Galway P5.2.3x5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</si>
  <si>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</si>
  <si>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</si>
  <si>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</si>
  <si>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</si>
  <si>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</si>
  <si>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97.8</t>
  </si>
  <si>
    <t>Avg of declared Avgs: 96.8</t>
  </si>
  <si>
    <t>Avg this round: 96.1</t>
  </si>
  <si>
    <t>C. Stirling</t>
  </si>
  <si>
    <t>M. Newman</t>
  </si>
  <si>
    <t>J. Godsell</t>
  </si>
  <si>
    <t>M. Ives</t>
  </si>
  <si>
    <t>S. Kay</t>
  </si>
  <si>
    <t>T. Bryan</t>
  </si>
  <si>
    <t>A. Henson</t>
  </si>
  <si>
    <t>Wilmslow</t>
  </si>
  <si>
    <t>J. Bradfield</t>
  </si>
  <si>
    <t>C. A. Coxon</t>
  </si>
  <si>
    <t>S. Osmond</t>
  </si>
  <si>
    <t>A. Ross</t>
  </si>
  <si>
    <t>A. Horne</t>
  </si>
  <si>
    <t>T. C. Chittenden</t>
  </si>
  <si>
    <t>Workington</t>
  </si>
  <si>
    <t>S. Turner</t>
  </si>
  <si>
    <t>R. Leather</t>
  </si>
  <si>
    <t>H. Temperley</t>
  </si>
  <si>
    <t>Avg of declared Avgs: 95.9</t>
  </si>
  <si>
    <t>Avg this round: 95.0</t>
  </si>
  <si>
    <t>Avg of declared Avgs: 95.1</t>
  </si>
  <si>
    <t>Avg this round: 94.4</t>
  </si>
  <si>
    <t>K. Revell</t>
  </si>
  <si>
    <t>M. Baeron</t>
  </si>
  <si>
    <t>G. Travers P5.2.1</t>
  </si>
  <si>
    <t>H. Bramwell</t>
  </si>
  <si>
    <t>S. Thorne</t>
  </si>
  <si>
    <t>K. King</t>
  </si>
  <si>
    <t>M. Whithead</t>
  </si>
  <si>
    <t>I. Lawson</t>
  </si>
  <si>
    <t>Claymore</t>
  </si>
  <si>
    <t>T. Richmond</t>
  </si>
  <si>
    <t>S. Ashdown</t>
  </si>
  <si>
    <t>M. Shaw</t>
  </si>
  <si>
    <t>N. Harcus</t>
  </si>
  <si>
    <t>M. Sinclair</t>
  </si>
  <si>
    <t>P. Ager</t>
  </si>
  <si>
    <t>M. Gardner</t>
  </si>
  <si>
    <t>H. Keys</t>
  </si>
  <si>
    <t>Avg of declared Avgs: 94.4</t>
  </si>
  <si>
    <t>Avg this round: 94.5</t>
  </si>
  <si>
    <t>Avg of declared Avgs: 93.3</t>
  </si>
  <si>
    <t>Avg this round: 92.8</t>
  </si>
  <si>
    <t>J. Whittaker</t>
  </si>
  <si>
    <t>P. Baxter</t>
  </si>
  <si>
    <t>B. Rose</t>
  </si>
  <si>
    <t>M. Cookson</t>
  </si>
  <si>
    <t>R. Derricott</t>
  </si>
  <si>
    <t>A. McLean</t>
  </si>
  <si>
    <t>A. Angus</t>
  </si>
  <si>
    <t>J. T. Wilson</t>
  </si>
  <si>
    <t>K. L. Dinkel</t>
  </si>
  <si>
    <t>T. McFarland</t>
  </si>
  <si>
    <t>A. Smith</t>
  </si>
  <si>
    <t>N. Morewood</t>
  </si>
  <si>
    <t>W. Parry</t>
  </si>
  <si>
    <t>P. Dodds</t>
  </si>
  <si>
    <t>E. Matthews</t>
  </si>
  <si>
    <t>Avg of declared Avgs: 92.2</t>
  </si>
  <si>
    <t>Avg this round: 90.4</t>
  </si>
  <si>
    <t>Avg of declared Avgs: 91.1</t>
  </si>
  <si>
    <t>Avg this round: 92.3</t>
  </si>
  <si>
    <t>M. Bryan</t>
  </si>
  <si>
    <t>C. Camps</t>
  </si>
  <si>
    <t>A. N. Mackie</t>
  </si>
  <si>
    <t>P. Bailey</t>
  </si>
  <si>
    <t>A. Boothroyd</t>
  </si>
  <si>
    <t>J. Ewence</t>
  </si>
  <si>
    <t>J. Johnson</t>
  </si>
  <si>
    <t>R. Evans</t>
  </si>
  <si>
    <t>L. Payne</t>
  </si>
  <si>
    <t>Darlington RPC</t>
  </si>
  <si>
    <t>P. Leviston</t>
  </si>
  <si>
    <t>M. Frobisher</t>
  </si>
  <si>
    <t>K. Sherris</t>
  </si>
  <si>
    <t>P. Shone</t>
  </si>
  <si>
    <t>D. N. Price</t>
  </si>
  <si>
    <t>S. McHugh</t>
  </si>
  <si>
    <t>S. Nicklin</t>
  </si>
  <si>
    <t>Avg of declared Avgs: 90.1</t>
  </si>
  <si>
    <t>Avg this round: 87.5</t>
  </si>
  <si>
    <t>Avg of declared Avgs: 88.5</t>
  </si>
  <si>
    <t>A. Mead</t>
  </si>
  <si>
    <t>M. Caton</t>
  </si>
  <si>
    <t>S. J. King</t>
  </si>
  <si>
    <t>G. Garrett</t>
  </si>
  <si>
    <t>G. A. Smith</t>
  </si>
  <si>
    <t>W. Potter</t>
  </si>
  <si>
    <t>Barry Plastics</t>
  </si>
  <si>
    <t>K. B. McCrindle</t>
  </si>
  <si>
    <t>J. Hankin</t>
  </si>
  <si>
    <t>J. Davies</t>
  </si>
  <si>
    <t>S. Clarke</t>
  </si>
  <si>
    <t>T. Clifton</t>
  </si>
  <si>
    <t>S. Ewence</t>
  </si>
  <si>
    <t>P. G. Barnett P5.2.1</t>
  </si>
  <si>
    <t>A. Jones</t>
  </si>
  <si>
    <t>J. Ambrus</t>
  </si>
  <si>
    <t>A. Law</t>
  </si>
  <si>
    <t>Avg of declared Avgs: 85.9</t>
  </si>
  <si>
    <t>Avg this round: 88.7</t>
  </si>
  <si>
    <t>Avg of declared Avgs: 78.6</t>
  </si>
  <si>
    <t>Avg this round: 84.4</t>
  </si>
  <si>
    <t>A. Mylles</t>
  </si>
  <si>
    <t>A. Campbell</t>
  </si>
  <si>
    <t>B. Hubbard</t>
  </si>
  <si>
    <t>J. McKernan</t>
  </si>
  <si>
    <t>B. Fletcher</t>
  </si>
  <si>
    <t>J. du Heaume</t>
  </si>
  <si>
    <t>C. Short</t>
  </si>
  <si>
    <t>A. Bramwell</t>
  </si>
  <si>
    <t>J. Griffiths</t>
  </si>
  <si>
    <t>P. Besant</t>
  </si>
  <si>
    <t>N. Bowering</t>
  </si>
  <si>
    <t>A. Ryles</t>
  </si>
  <si>
    <t>O. Hubbard</t>
  </si>
  <si>
    <t>R. Holmes</t>
  </si>
  <si>
    <t>F. N. Eastwood</t>
  </si>
  <si>
    <t>A. Bath</t>
  </si>
  <si>
    <t>M. Burges</t>
  </si>
  <si>
    <t>Avg this round: 90.8</t>
  </si>
  <si>
    <t>Avg of declared Avgs: 94.7</t>
  </si>
  <si>
    <t>Avg this round: 94.2</t>
  </si>
  <si>
    <t>Avg of declared Avgs: 92.0</t>
  </si>
  <si>
    <t>Avg this round: 92.9</t>
  </si>
  <si>
    <t>Avg of declared Avgs: 89.6</t>
  </si>
  <si>
    <t>Avg this round: 88.2</t>
  </si>
  <si>
    <t>22 Rifle Short Range - Teams</t>
  </si>
  <si>
    <t>1 Balerno &amp; Currie</t>
  </si>
  <si>
    <t>4 Kendal A</t>
  </si>
  <si>
    <t>2 Dumfries A</t>
  </si>
  <si>
    <t>3 Dunfermline A</t>
  </si>
  <si>
    <t>J. G. Shedden</t>
  </si>
  <si>
    <t>G. Thomas</t>
  </si>
  <si>
    <t>6 Sunderland A</t>
  </si>
  <si>
    <t>Avg of declared Avgs: 581.7</t>
  </si>
  <si>
    <t>Avg this round: 581.3</t>
  </si>
  <si>
    <t>4 Dunfermline B</t>
  </si>
  <si>
    <t>2 Bury</t>
  </si>
  <si>
    <t>3 Dumfries B</t>
  </si>
  <si>
    <t>C. G. De Jonckheere</t>
  </si>
  <si>
    <t>5 Felton</t>
  </si>
  <si>
    <t>6 Kendal B</t>
  </si>
  <si>
    <t>Avg of declared Avgs: 568.5</t>
  </si>
  <si>
    <t>Avg this round: 562.5</t>
  </si>
  <si>
    <t>1 Crewe A</t>
  </si>
  <si>
    <t>4 Penarth B</t>
  </si>
  <si>
    <t>2 Crewe B</t>
  </si>
  <si>
    <t>3 Kendal C</t>
  </si>
  <si>
    <t>5 Sunderland B</t>
  </si>
  <si>
    <t>6 Workington</t>
  </si>
  <si>
    <t>P. G. Barnett (sub) P5.2.1</t>
  </si>
  <si>
    <t>N. L. Morewood</t>
  </si>
  <si>
    <t>Avg of declared Avgs: 536.8</t>
  </si>
  <si>
    <t>Avg this round: 542.0</t>
  </si>
  <si>
    <t>Sport Rifle - Individuals</t>
  </si>
  <si>
    <t>AF</t>
  </si>
  <si>
    <t>Avg of declared Avgs: 96.0</t>
  </si>
  <si>
    <t>Avg this round: 96.6</t>
  </si>
  <si>
    <t>Avg of declared Avgs: 93.2</t>
  </si>
  <si>
    <t>R. Cornish</t>
  </si>
  <si>
    <t>L. McFarland</t>
  </si>
  <si>
    <t>C. Taylor</t>
  </si>
  <si>
    <t>S. Stafford</t>
  </si>
  <si>
    <t>M. Stafford</t>
  </si>
  <si>
    <t>R. Ellsmore</t>
  </si>
  <si>
    <t>S. Anderson</t>
  </si>
  <si>
    <t>M. Watkin</t>
  </si>
  <si>
    <t>R. Shepherd</t>
  </si>
  <si>
    <t>Avg of declared Avgs: 91.6</t>
  </si>
  <si>
    <t>Avg this round: 89.3</t>
  </si>
  <si>
    <t>Avg of declared Avgs: 90.2</t>
  </si>
  <si>
    <t>Avg this round: 92.4</t>
  </si>
  <si>
    <t>M. Kemp</t>
  </si>
  <si>
    <t>D. Nowell</t>
  </si>
  <si>
    <t>T. Yates</t>
  </si>
  <si>
    <t>J. Jarvis</t>
  </si>
  <si>
    <t>E. McManus</t>
  </si>
  <si>
    <t>B. Wells</t>
  </si>
  <si>
    <t>M. Athersmith</t>
  </si>
  <si>
    <t>D. Bromley</t>
  </si>
  <si>
    <t>M. Sisson</t>
  </si>
  <si>
    <t>J. Jack</t>
  </si>
  <si>
    <t>Redcraig</t>
  </si>
  <si>
    <t>Avg of declared Avgs: 89.2</t>
  </si>
  <si>
    <t>Avg this round: 87.9</t>
  </si>
  <si>
    <t>Avg of declared Avgs: 88.0</t>
  </si>
  <si>
    <t>Avg this round: 85.0</t>
  </si>
  <si>
    <t>R. Shaw</t>
  </si>
  <si>
    <t>K. Osborne</t>
  </si>
  <si>
    <t>C. Waters</t>
  </si>
  <si>
    <t>G. Johnson</t>
  </si>
  <si>
    <t>D. Nelson</t>
  </si>
  <si>
    <t>R. Clarke</t>
  </si>
  <si>
    <t>J. Bazin</t>
  </si>
  <si>
    <t>D. Cook</t>
  </si>
  <si>
    <t>E. Swain</t>
  </si>
  <si>
    <t>Avg of declared Avgs: 87.3</t>
  </si>
  <si>
    <t>Avg this round: 86.7</t>
  </si>
  <si>
    <t>Avg of declared Avgs: 86.3</t>
  </si>
  <si>
    <t>Avg this round: 88.0</t>
  </si>
  <si>
    <t>S. Steele</t>
  </si>
  <si>
    <t>J. Shaw</t>
  </si>
  <si>
    <t>M. Gray</t>
  </si>
  <si>
    <t>M. Walker</t>
  </si>
  <si>
    <t>R. Lacy</t>
  </si>
  <si>
    <t>P. Howarth</t>
  </si>
  <si>
    <t>P. Tumilson</t>
  </si>
  <si>
    <t>T. Thomas</t>
  </si>
  <si>
    <t>M. J. Clubley</t>
  </si>
  <si>
    <t>Cottingham</t>
  </si>
  <si>
    <t>J. Bray</t>
  </si>
  <si>
    <t>S. Lunn</t>
  </si>
  <si>
    <t>H. . Marshall</t>
  </si>
  <si>
    <t>B. Roberts</t>
  </si>
  <si>
    <t>J. Voisey</t>
  </si>
  <si>
    <t>Avg of declared Avgs: 85.3</t>
  </si>
  <si>
    <t>Avg this round: 83.6</t>
  </si>
  <si>
    <t>Avg of declared Avgs: 83.3</t>
  </si>
  <si>
    <t>Avg this round: 80.4</t>
  </si>
  <si>
    <t>J. McCallun</t>
  </si>
  <si>
    <t>S. Bury</t>
  </si>
  <si>
    <t>M. Carr</t>
  </si>
  <si>
    <t>M. Keenan</t>
  </si>
  <si>
    <t>S. Curnow</t>
  </si>
  <si>
    <t>G. Smith</t>
  </si>
  <si>
    <t>B. Jack</t>
  </si>
  <si>
    <t>A. Ogle</t>
  </si>
  <si>
    <t>M. Broom</t>
  </si>
  <si>
    <t xml:space="preserve">  Scorer: A Fellerman</t>
  </si>
  <si>
    <t>HB</t>
  </si>
  <si>
    <t>Avg of declared Avgs: 81.6</t>
  </si>
  <si>
    <t>Avg this round: 82.8</t>
  </si>
  <si>
    <t>Avg of declared Avgs: 79.7</t>
  </si>
  <si>
    <t>Avg this round: 83.9</t>
  </si>
  <si>
    <t>D. Stafford</t>
  </si>
  <si>
    <t>R. Harcombe</t>
  </si>
  <si>
    <t>A. Nixon</t>
  </si>
  <si>
    <t>N. Kessell</t>
  </si>
  <si>
    <t>I. Bradley</t>
  </si>
  <si>
    <t>L. Whittley</t>
  </si>
  <si>
    <t>R. MacLean</t>
  </si>
  <si>
    <t>D. Korwin-Kochanowski</t>
  </si>
  <si>
    <t>T. Morton</t>
  </si>
  <si>
    <t>H. Dalgleish</t>
  </si>
  <si>
    <t>G. Franks</t>
  </si>
  <si>
    <t>P. Goldthorpe</t>
  </si>
  <si>
    <t>E. Salvoni</t>
  </si>
  <si>
    <t>Avg of declared Avgs: 78.0</t>
  </si>
  <si>
    <t>Avg this round: 75.4</t>
  </si>
  <si>
    <t>Avg of declared Avgs: 73.3</t>
  </si>
  <si>
    <t>Avg this round: 76.0</t>
  </si>
  <si>
    <t>P. Bowles</t>
  </si>
  <si>
    <t>P. Galway</t>
  </si>
  <si>
    <t>C. Leitch</t>
  </si>
  <si>
    <t>G. Crosby</t>
  </si>
  <si>
    <t>A. Crothers</t>
  </si>
  <si>
    <t>K. Taylor</t>
  </si>
  <si>
    <t>D. Thompson</t>
  </si>
  <si>
    <t>R. Wilson</t>
  </si>
  <si>
    <t>B. Tester</t>
  </si>
  <si>
    <t>S. Hayman</t>
  </si>
  <si>
    <t>Mayfair</t>
  </si>
  <si>
    <t>K. Reilly</t>
  </si>
  <si>
    <t>M. Turnbull</t>
  </si>
  <si>
    <t>J. Coutts</t>
  </si>
  <si>
    <t>P. Monaghan</t>
  </si>
  <si>
    <t>B. Murphy</t>
  </si>
  <si>
    <t>Avg of declared Avgs: 63.4</t>
  </si>
  <si>
    <t>Avg this round: 67.3</t>
  </si>
  <si>
    <t>A. Napoleon</t>
  </si>
  <si>
    <t>H. Gavrilov</t>
  </si>
  <si>
    <t>W. Coutts</t>
  </si>
  <si>
    <t>A. McCrory</t>
  </si>
  <si>
    <t>J. Gillon</t>
  </si>
  <si>
    <t>D. Rendall</t>
  </si>
  <si>
    <t>S. Gardner</t>
  </si>
  <si>
    <t>B. Gillatt</t>
  </si>
  <si>
    <t>P. Johnston</t>
  </si>
  <si>
    <t xml:space="preserve">  Scorer: Helen Bramwell</t>
  </si>
  <si>
    <t>AF/HB</t>
  </si>
  <si>
    <t>Avg of declared Avgs: 92.6</t>
  </si>
  <si>
    <t>Avg this round: 91.6</t>
  </si>
  <si>
    <t>Avg of declared Avgs: 85.6</t>
  </si>
  <si>
    <t>Avg this round: 83.1</t>
  </si>
  <si>
    <t>Avg of declared Avgs: 79.2</t>
  </si>
  <si>
    <t>Avg this round: 79.4</t>
  </si>
  <si>
    <t>Avg of declared Avgs: 69.1</t>
  </si>
  <si>
    <t>Avg this round: 67.8</t>
  </si>
  <si>
    <t>Sport Rifle - Teams</t>
  </si>
  <si>
    <t>1 East Antrim A</t>
  </si>
  <si>
    <t>4 Sunderland A</t>
  </si>
  <si>
    <t>2 Market Drayton A</t>
  </si>
  <si>
    <t>3 Penzance A</t>
  </si>
  <si>
    <t>5 Warrington</t>
  </si>
  <si>
    <t>Avg of declared Avgs: 559.2</t>
  </si>
  <si>
    <t>Avg this round: 568.0</t>
  </si>
  <si>
    <t>1 Derby</t>
  </si>
  <si>
    <t>4 Sunderland B</t>
  </si>
  <si>
    <t>2 Felton</t>
  </si>
  <si>
    <t>3 Leek</t>
  </si>
  <si>
    <t>Avg of declared Avgs: 540.6</t>
  </si>
  <si>
    <t>Avg this round: 546.2</t>
  </si>
  <si>
    <t>4 Market Drayton C</t>
  </si>
  <si>
    <t>2 East Antrim C</t>
  </si>
  <si>
    <t>3 Market Drayton B</t>
  </si>
  <si>
    <t>Avg of declared Avgs: 521.8</t>
  </si>
  <si>
    <t>Avg this round: 520.8</t>
  </si>
  <si>
    <t>1 Market Drayton D</t>
  </si>
  <si>
    <t>4 Penzance B</t>
  </si>
  <si>
    <t>2 Market Drayton E</t>
  </si>
  <si>
    <t>3 Penarth B</t>
  </si>
  <si>
    <t>5 Sunderland C</t>
  </si>
  <si>
    <t>Avg of declared Avgs: 475.4</t>
  </si>
  <si>
    <t>Avg this round: 480.3</t>
  </si>
  <si>
    <t>Short Range Standard Pistol - Individuals</t>
  </si>
  <si>
    <t>MB</t>
  </si>
  <si>
    <t>Avg of declared Avgs: 241.4</t>
  </si>
  <si>
    <t>Avg this round: 245.0</t>
  </si>
  <si>
    <t>C. Lee</t>
  </si>
  <si>
    <t xml:space="preserve">  Scorer: Marcus Bailey</t>
  </si>
  <si>
    <t>Gallery Rifle Any Sights - Individuals</t>
  </si>
  <si>
    <t>DE</t>
  </si>
  <si>
    <t>Avg of declared Avgs: 197.0</t>
  </si>
  <si>
    <t>Avg of declared Avgs: 192.7</t>
  </si>
  <si>
    <t>T. Jones P0.18</t>
  </si>
  <si>
    <t>C. Thompson</t>
  </si>
  <si>
    <t>M. Warriner</t>
  </si>
  <si>
    <t>Avg of declared Avgs: 186.2</t>
  </si>
  <si>
    <t>I. Burton</t>
  </si>
  <si>
    <t>N. De la Haye</t>
  </si>
  <si>
    <t>T. Coggins</t>
  </si>
  <si>
    <t>Carshalton</t>
  </si>
  <si>
    <t>G. Griffiths</t>
  </si>
  <si>
    <t>S. Littlewood</t>
  </si>
  <si>
    <t>A. Tennant</t>
  </si>
  <si>
    <t>H. Marshall</t>
  </si>
  <si>
    <t>R. Plant</t>
  </si>
  <si>
    <t>Avg of declared Avgs: 170.2</t>
  </si>
  <si>
    <t>C. Apostolidis</t>
  </si>
  <si>
    <t>P. Bryan</t>
  </si>
  <si>
    <t>B. Compton</t>
  </si>
  <si>
    <t>I. Foulner</t>
  </si>
  <si>
    <t>K. Hayes P0.13(-19)</t>
  </si>
  <si>
    <t>K. Meek</t>
  </si>
  <si>
    <t>B. Newman</t>
  </si>
  <si>
    <t>S. G. Thomas</t>
  </si>
  <si>
    <t>A. Wyatt</t>
  </si>
  <si>
    <t>S. Sands</t>
  </si>
  <si>
    <t xml:space="preserve">  Scorer: D Erskine</t>
  </si>
  <si>
    <t>Avg of declared Avgs: 193.4</t>
  </si>
  <si>
    <t>Gallery Rifle Iron Sights - Individuals</t>
  </si>
  <si>
    <t>Avg of declared Avgs: 193.9</t>
  </si>
  <si>
    <t>Avg of declared Avgs: 187.7</t>
  </si>
  <si>
    <t>N. Gray</t>
  </si>
  <si>
    <t>D. Coe</t>
  </si>
  <si>
    <t>R. Gascoyne P0.13(-8)</t>
  </si>
  <si>
    <t>A. Holmes</t>
  </si>
  <si>
    <t>J. Mellors</t>
  </si>
  <si>
    <t>Avg of declared Avgs: 179.1</t>
  </si>
  <si>
    <t>J. McCall</t>
  </si>
  <si>
    <t>D. Dunn</t>
  </si>
  <si>
    <t>M. King</t>
  </si>
  <si>
    <t>J. Morris P0.18</t>
  </si>
  <si>
    <t>E. Thurley</t>
  </si>
  <si>
    <t>N. Saggers</t>
  </si>
  <si>
    <t>D. Spenser</t>
  </si>
  <si>
    <t>Avg of declared Avgs: 175.0</t>
  </si>
  <si>
    <t>Avg of declared Avgs: 163.5</t>
  </si>
  <si>
    <t>I. Balshaw</t>
  </si>
  <si>
    <t>G. Cadman</t>
  </si>
  <si>
    <t>B. Knight-Simpson</t>
  </si>
  <si>
    <t>J. Knight-Simpson</t>
  </si>
  <si>
    <t>W. Fordham</t>
  </si>
  <si>
    <t>G. Rees</t>
  </si>
  <si>
    <t>E. Kane</t>
  </si>
  <si>
    <t>J. Lawson</t>
  </si>
  <si>
    <t>Avg of declared Avgs: 191.0</t>
  </si>
  <si>
    <t>Avg of declared Avgs: 177.2</t>
  </si>
  <si>
    <t>Avg this round: 191.3</t>
  </si>
  <si>
    <t>Avg this round: 183.3</t>
  </si>
  <si>
    <t>Avg this round: 183.4</t>
  </si>
  <si>
    <t>Avg this round: 176.1</t>
  </si>
  <si>
    <t>Avg this round: 193.5</t>
  </si>
  <si>
    <t>Avg this round: 187.2</t>
  </si>
  <si>
    <t>Avg this round: 193.3</t>
  </si>
  <si>
    <t>Avg this round: 185.6</t>
  </si>
  <si>
    <t>Avg this round: 181.6</t>
  </si>
  <si>
    <t>Avg this round: 178.2</t>
  </si>
  <si>
    <t>Avg this round: 173.7</t>
  </si>
  <si>
    <t>Avg this round: 161.0</t>
  </si>
  <si>
    <t>Avg this round: 192.4</t>
  </si>
  <si>
    <t>Avg this round: 180.2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</si>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</sst>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[Red]\(#,##0.0\)"/>
    <numFmt numFmtId="165" formatCode="0.0"/>
    <numFmt numFmtId="166" formatCode="0.000"/>
    <numFmt numFmtId="167" formatCode="##0.000"/>
    <numFmt numFmtId="168" formatCode="[$-809]General"/>
    <numFmt numFmtId="169" formatCode="[$-809]dd\-mmm\-yy"/>
  </numFmts>
  <fonts count="7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sz val="10"/>
      <color rgb="FF0000FF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1"/>
      <color rgb="FFFFFFFF"/>
      <name val="Aptos Narrow"/>
      <family val="2"/>
      <scheme val="minor"/>
    </font>
    <font>
      <b/>
      <sz val="13"/>
      <color rgb="FFFFFFFF"/>
      <name val="Trebuchet MS"/>
      <family val="2"/>
    </font>
    <font>
      <sz val="10"/>
      <color rgb="FFFF0000"/>
      <name val="Trebuchet MS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Arial"/>
      <family val="2"/>
    </font>
    <font>
      <sz val="10"/>
      <color rgb="FF00B050"/>
      <name val="Trebuchet MS"/>
      <family val="2"/>
      <charset val="1"/>
    </font>
    <font>
      <sz val="10"/>
      <color rgb="FF0000FF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color rgb="FF000000"/>
      <name val="Times New Roman"/>
      <family val="1"/>
    </font>
    <font>
      <b/>
      <sz val="13"/>
      <color rgb="FF000000"/>
      <name val="Trebuchet MS"/>
      <family val="2"/>
    </font>
    <font>
      <sz val="11"/>
      <color rgb="FF000000"/>
      <name val="Aptos Narrow"/>
      <family val="2"/>
    </font>
    <font>
      <u/>
      <sz val="11"/>
      <color rgb="FF467886"/>
      <name val="Aptos Narrow"/>
      <family val="2"/>
    </font>
    <font>
      <b/>
      <u/>
      <sz val="12"/>
      <color rgb="FF000000"/>
      <name val="Trebuchet MS"/>
      <family val="2"/>
    </font>
    <font>
      <b/>
      <u/>
      <sz val="13"/>
      <color rgb="FF000000"/>
      <name val="Trebuchet MS"/>
      <family val="2"/>
    </font>
    <font>
      <b/>
      <sz val="10"/>
      <color rgb="FF000000"/>
      <name val="Trebuchet MS"/>
      <family val="2"/>
    </font>
    <font>
      <sz val="10"/>
      <color rgb="FFFFFFFF"/>
      <name val="Trebuchet MS"/>
      <family val="2"/>
    </font>
    <font>
      <b/>
      <sz val="9"/>
      <color rgb="FF000000"/>
      <name val="Trebuchet MS"/>
      <family val="2"/>
    </font>
    <font>
      <sz val="11"/>
      <color rgb="FF000000"/>
      <name val="Arial"/>
    </font>
    <font>
      <sz val="11"/>
      <color rgb="FF000000"/>
      <name val="Trebuchet M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rgb="FF808080"/>
        <bgColor rgb="FF969696"/>
      </patternFill>
    </fill>
    <fill>
      <patternFill patternType="solid">
        <fgColor rgb="FFCC9900"/>
        <bgColor rgb="FFFFC000"/>
      </patternFill>
    </fill>
    <fill>
      <patternFill patternType="solid">
        <fgColor rgb="FFFFC000"/>
        <bgColor rgb="FFCC9900"/>
      </patternFill>
    </fill>
  </fills>
  <borders count="7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indexed="64"/>
      </top>
      <bottom style="thin">
        <color auto="1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thin">
        <color auto="1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6" fillId="0" borderId="0"/>
    <xf numFmtId="0" fontId="28" fillId="0" borderId="0"/>
    <xf numFmtId="0" fontId="32" fillId="0" borderId="0" applyBorder="0" applyProtection="0"/>
    <xf numFmtId="0" fontId="36" fillId="0" borderId="0"/>
    <xf numFmtId="0" fontId="39" fillId="0" borderId="0"/>
    <xf numFmtId="0" fontId="45" fillId="0" borderId="0"/>
    <xf numFmtId="0" fontId="48" fillId="0" borderId="0" applyBorder="0" applyProtection="0">
      <alignment vertical="top" wrapText="1"/>
    </xf>
    <xf numFmtId="0" fontId="49" fillId="0" borderId="0"/>
    <xf numFmtId="0" fontId="50" fillId="0" borderId="0" applyBorder="0" applyProtection="0"/>
    <xf numFmtId="0" fontId="52" fillId="0" borderId="0" applyNumberFormat="0" applyFill="0" applyBorder="0" applyProtection="0">
      <alignment vertical="top" wrapText="1"/>
    </xf>
    <xf numFmtId="168" fontId="58" fillId="0" borderId="0" applyBorder="0" applyProtection="0"/>
    <xf numFmtId="168" fontId="60" fillId="0" borderId="0" applyBorder="0" applyProtection="0"/>
    <xf numFmtId="168" fontId="61" fillId="0" borderId="0" applyBorder="0" applyProtection="0"/>
    <xf numFmtId="0" fontId="67" fillId="0" borderId="0"/>
  </cellStyleXfs>
  <cellXfs count="485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5" fontId="11" fillId="0" borderId="8" xfId="2" applyNumberFormat="1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4" fillId="0" borderId="12" xfId="2" applyFont="1" applyBorder="1" applyAlignment="1">
      <alignment horizontal="left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6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3" fillId="0" borderId="4" xfId="0" applyFont="1" applyBorder="1" applyAlignment="1">
      <alignment horizontal="center"/>
    </xf>
    <xf numFmtId="0" fontId="13" fillId="2" borderId="8" xfId="0" applyFont="1" applyFill="1" applyBorder="1"/>
    <xf numFmtId="0" fontId="11" fillId="0" borderId="8" xfId="0" applyFont="1" applyBorder="1" applyAlignment="1">
      <alignment horizontal="left"/>
    </xf>
    <xf numFmtId="0" fontId="16" fillId="0" borderId="10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6" fillId="0" borderId="16" xfId="2" applyFont="1" applyBorder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1" fillId="0" borderId="9" xfId="0" applyFont="1" applyBorder="1"/>
    <xf numFmtId="0" fontId="11" fillId="0" borderId="19" xfId="0" applyFont="1" applyBorder="1"/>
    <xf numFmtId="0" fontId="18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9" xfId="0" applyFont="1" applyBorder="1"/>
    <xf numFmtId="0" fontId="13" fillId="0" borderId="19" xfId="0" applyFont="1" applyBorder="1"/>
    <xf numFmtId="0" fontId="19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6" fillId="0" borderId="17" xfId="2" applyFont="1" applyBorder="1" applyAlignment="1">
      <alignment horizontal="right"/>
    </xf>
    <xf numFmtId="0" fontId="20" fillId="0" borderId="0" xfId="0" applyFont="1"/>
    <xf numFmtId="0" fontId="14" fillId="0" borderId="7" xfId="2" applyFont="1" applyBorder="1"/>
    <xf numFmtId="0" fontId="12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21" fillId="0" borderId="0" xfId="0" applyFont="1"/>
    <xf numFmtId="0" fontId="16" fillId="0" borderId="12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6" fillId="0" borderId="0" xfId="2" applyFont="1"/>
    <xf numFmtId="0" fontId="14" fillId="0" borderId="5" xfId="2" applyFont="1" applyBorder="1" applyAlignment="1">
      <alignment horizontal="left"/>
    </xf>
    <xf numFmtId="15" fontId="11" fillId="0" borderId="5" xfId="2" applyNumberFormat="1" applyFont="1" applyBorder="1" applyAlignment="1">
      <alignment horizontal="left"/>
    </xf>
    <xf numFmtId="0" fontId="16" fillId="0" borderId="2" xfId="2" applyFont="1" applyBorder="1" applyAlignment="1">
      <alignment horizontal="right"/>
    </xf>
    <xf numFmtId="0" fontId="12" fillId="0" borderId="0" xfId="2" applyFont="1"/>
    <xf numFmtId="0" fontId="11" fillId="0" borderId="7" xfId="0" applyFont="1" applyBorder="1" applyAlignment="1">
      <alignment horizontal="left"/>
    </xf>
    <xf numFmtId="0" fontId="16" fillId="0" borderId="0" xfId="0" applyFont="1"/>
    <xf numFmtId="0" fontId="8" fillId="0" borderId="0" xfId="0" applyFont="1"/>
    <xf numFmtId="0" fontId="11" fillId="0" borderId="21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6" fillId="0" borderId="12" xfId="0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167" fontId="11" fillId="0" borderId="9" xfId="2" applyNumberFormat="1" applyFont="1" applyBorder="1"/>
    <xf numFmtId="167" fontId="11" fillId="0" borderId="8" xfId="2" applyNumberFormat="1" applyFont="1" applyBorder="1"/>
    <xf numFmtId="165" fontId="11" fillId="0" borderId="7" xfId="2" applyNumberFormat="1" applyFont="1" applyBorder="1"/>
    <xf numFmtId="167" fontId="11" fillId="0" borderId="8" xfId="0" applyNumberFormat="1" applyFont="1" applyBorder="1"/>
    <xf numFmtId="167" fontId="11" fillId="0" borderId="12" xfId="2" applyNumberFormat="1" applyFont="1" applyBorder="1"/>
    <xf numFmtId="165" fontId="11" fillId="0" borderId="0" xfId="2" applyNumberFormat="1" applyFont="1" applyAlignment="1">
      <alignment horizontal="center"/>
    </xf>
    <xf numFmtId="166" fontId="13" fillId="2" borderId="8" xfId="0" applyNumberFormat="1" applyFont="1" applyFill="1" applyBorder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18" fillId="0" borderId="32" xfId="0" applyNumberFormat="1" applyFont="1" applyBorder="1"/>
    <xf numFmtId="166" fontId="18" fillId="0" borderId="33" xfId="0" applyNumberFormat="1" applyFont="1" applyBorder="1"/>
    <xf numFmtId="166" fontId="18" fillId="0" borderId="34" xfId="0" applyNumberFormat="1" applyFont="1" applyBorder="1"/>
    <xf numFmtId="166" fontId="18" fillId="0" borderId="35" xfId="0" applyNumberFormat="1" applyFont="1" applyBorder="1"/>
    <xf numFmtId="166" fontId="11" fillId="0" borderId="17" xfId="2" applyNumberFormat="1" applyFont="1" applyBorder="1" applyAlignment="1">
      <alignment horizontal="right"/>
    </xf>
    <xf numFmtId="0" fontId="11" fillId="0" borderId="36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0" fontId="16" fillId="0" borderId="5" xfId="2" applyFont="1" applyBorder="1"/>
    <xf numFmtId="0" fontId="16" fillId="0" borderId="9" xfId="2" applyFont="1" applyBorder="1"/>
    <xf numFmtId="0" fontId="16" fillId="0" borderId="13" xfId="2" applyFont="1" applyBorder="1"/>
    <xf numFmtId="166" fontId="18" fillId="0" borderId="37" xfId="0" applyNumberFormat="1" applyFont="1" applyBorder="1"/>
    <xf numFmtId="166" fontId="18" fillId="0" borderId="38" xfId="0" applyNumberFormat="1" applyFont="1" applyBorder="1"/>
    <xf numFmtId="0" fontId="14" fillId="0" borderId="5" xfId="0" applyFont="1" applyBorder="1" applyAlignment="1">
      <alignment horizontal="left"/>
    </xf>
    <xf numFmtId="166" fontId="22" fillId="0" borderId="33" xfId="0" applyNumberFormat="1" applyFont="1" applyBorder="1"/>
    <xf numFmtId="166" fontId="18" fillId="0" borderId="8" xfId="0" applyNumberFormat="1" applyFont="1" applyBorder="1"/>
    <xf numFmtId="166" fontId="22" fillId="0" borderId="8" xfId="0" applyNumberFormat="1" applyFont="1" applyBorder="1"/>
    <xf numFmtId="166" fontId="13" fillId="0" borderId="34" xfId="0" applyNumberFormat="1" applyFont="1" applyBorder="1" applyAlignment="1">
      <alignment horizontal="right"/>
    </xf>
    <xf numFmtId="166" fontId="13" fillId="0" borderId="35" xfId="0" applyNumberFormat="1" applyFont="1" applyBorder="1" applyAlignment="1">
      <alignment horizontal="right"/>
    </xf>
    <xf numFmtId="167" fontId="11" fillId="0" borderId="12" xfId="0" applyNumberFormat="1" applyFont="1" applyBorder="1"/>
    <xf numFmtId="166" fontId="18" fillId="0" borderId="39" xfId="0" applyNumberFormat="1" applyFont="1" applyBorder="1"/>
    <xf numFmtId="166" fontId="18" fillId="0" borderId="40" xfId="0" applyNumberFormat="1" applyFont="1" applyBorder="1"/>
    <xf numFmtId="0" fontId="14" fillId="0" borderId="36" xfId="2" applyFont="1" applyBorder="1"/>
    <xf numFmtId="166" fontId="16" fillId="0" borderId="19" xfId="2" applyNumberFormat="1" applyFont="1" applyBorder="1"/>
    <xf numFmtId="0" fontId="23" fillId="0" borderId="0" xfId="2" applyFont="1"/>
    <xf numFmtId="0" fontId="24" fillId="0" borderId="0" xfId="0" applyFont="1"/>
    <xf numFmtId="0" fontId="25" fillId="0" borderId="0" xfId="0" applyFont="1"/>
    <xf numFmtId="0" fontId="5" fillId="0" borderId="0" xfId="2" applyFont="1" applyAlignment="1">
      <alignment horizontal="center" vertical="center"/>
    </xf>
    <xf numFmtId="0" fontId="13" fillId="4" borderId="8" xfId="0" applyFont="1" applyFill="1" applyBorder="1"/>
    <xf numFmtId="0" fontId="13" fillId="2" borderId="12" xfId="0" applyFont="1" applyFill="1" applyBorder="1"/>
    <xf numFmtId="0" fontId="27" fillId="0" borderId="0" xfId="3" applyFont="1" applyAlignment="1">
      <alignment horizontal="center"/>
    </xf>
    <xf numFmtId="0" fontId="27" fillId="0" borderId="0" xfId="3" applyFont="1"/>
    <xf numFmtId="0" fontId="27" fillId="0" borderId="0" xfId="4" applyFont="1"/>
    <xf numFmtId="0" fontId="29" fillId="0" borderId="0" xfId="4" applyFont="1"/>
    <xf numFmtId="0" fontId="30" fillId="0" borderId="0" xfId="4" applyFont="1"/>
    <xf numFmtId="0" fontId="31" fillId="0" borderId="0" xfId="3" applyFont="1" applyAlignment="1">
      <alignment horizontal="center"/>
    </xf>
    <xf numFmtId="0" fontId="7" fillId="0" borderId="0" xfId="5" applyFont="1" applyBorder="1" applyAlignment="1" applyProtection="1">
      <alignment horizontal="left"/>
      <protection locked="0"/>
    </xf>
    <xf numFmtId="0" fontId="33" fillId="0" borderId="0" xfId="4" applyFont="1" applyAlignment="1">
      <alignment vertical="center"/>
    </xf>
    <xf numFmtId="0" fontId="34" fillId="0" borderId="0" xfId="3" applyFont="1" applyAlignment="1">
      <alignment horizontal="right"/>
    </xf>
    <xf numFmtId="0" fontId="31" fillId="0" borderId="0" xfId="3" applyFont="1"/>
    <xf numFmtId="0" fontId="35" fillId="0" borderId="0" xfId="3" applyFont="1"/>
    <xf numFmtId="0" fontId="31" fillId="0" borderId="0" xfId="6" applyFont="1" applyAlignment="1">
      <alignment horizontal="center"/>
    </xf>
    <xf numFmtId="0" fontId="31" fillId="0" borderId="0" xfId="6" applyFont="1"/>
    <xf numFmtId="0" fontId="37" fillId="0" borderId="0" xfId="6" applyFont="1"/>
    <xf numFmtId="0" fontId="10" fillId="0" borderId="0" xfId="6" applyFont="1"/>
    <xf numFmtId="0" fontId="35" fillId="0" borderId="0" xfId="4" applyFont="1"/>
    <xf numFmtId="0" fontId="38" fillId="0" borderId="1" xfId="3" applyFont="1" applyBorder="1" applyAlignment="1">
      <alignment horizontal="center"/>
    </xf>
    <xf numFmtId="0" fontId="35" fillId="0" borderId="2" xfId="3" applyFont="1" applyBorder="1"/>
    <xf numFmtId="0" fontId="35" fillId="0" borderId="20" xfId="3" applyFont="1" applyBorder="1"/>
    <xf numFmtId="0" fontId="35" fillId="0" borderId="16" xfId="3" applyFont="1" applyBorder="1"/>
    <xf numFmtId="0" fontId="35" fillId="0" borderId="21" xfId="3" applyFont="1" applyBorder="1"/>
    <xf numFmtId="0" fontId="35" fillId="0" borderId="2" xfId="3" applyFont="1" applyBorder="1" applyAlignment="1">
      <alignment horizontal="right"/>
    </xf>
    <xf numFmtId="0" fontId="35" fillId="0" borderId="3" xfId="3" applyFont="1" applyBorder="1" applyAlignment="1">
      <alignment horizontal="right"/>
    </xf>
    <xf numFmtId="0" fontId="35" fillId="0" borderId="4" xfId="3" applyFont="1" applyBorder="1" applyAlignment="1">
      <alignment horizontal="center"/>
    </xf>
    <xf numFmtId="0" fontId="35" fillId="0" borderId="5" xfId="3" applyFont="1" applyBorder="1" applyAlignment="1">
      <alignment horizontal="left"/>
    </xf>
    <xf numFmtId="0" fontId="35" fillId="0" borderId="5" xfId="3" applyFont="1" applyBorder="1"/>
    <xf numFmtId="0" fontId="35" fillId="0" borderId="5" xfId="7" applyFont="1" applyBorder="1"/>
    <xf numFmtId="0" fontId="35" fillId="0" borderId="6" xfId="7" applyFont="1" applyBorder="1"/>
    <xf numFmtId="0" fontId="35" fillId="0" borderId="7" xfId="3" applyFont="1" applyBorder="1" applyAlignment="1">
      <alignment horizontal="center"/>
    </xf>
    <xf numFmtId="0" fontId="35" fillId="0" borderId="8" xfId="3" applyFont="1" applyBorder="1" applyAlignment="1">
      <alignment horizontal="left"/>
    </xf>
    <xf numFmtId="0" fontId="35" fillId="0" borderId="8" xfId="3" applyFont="1" applyBorder="1"/>
    <xf numFmtId="0" fontId="35" fillId="0" borderId="9" xfId="3" applyFont="1" applyBorder="1"/>
    <xf numFmtId="0" fontId="35" fillId="0" borderId="10" xfId="3" applyFont="1" applyBorder="1"/>
    <xf numFmtId="15" fontId="35" fillId="0" borderId="0" xfId="3" applyNumberFormat="1" applyFont="1" applyAlignment="1">
      <alignment horizontal="left"/>
    </xf>
    <xf numFmtId="0" fontId="35" fillId="0" borderId="0" xfId="3" applyFont="1" applyAlignment="1">
      <alignment horizontal="center"/>
    </xf>
    <xf numFmtId="0" fontId="35" fillId="0" borderId="11" xfId="3" applyFont="1" applyBorder="1" applyAlignment="1">
      <alignment horizontal="center"/>
    </xf>
    <xf numFmtId="0" fontId="40" fillId="0" borderId="12" xfId="3" applyFont="1" applyBorder="1" applyAlignment="1">
      <alignment horizontal="left"/>
    </xf>
    <xf numFmtId="0" fontId="35" fillId="0" borderId="12" xfId="3" applyFont="1" applyBorder="1" applyAlignment="1">
      <alignment horizontal="left"/>
    </xf>
    <xf numFmtId="0" fontId="35" fillId="0" borderId="12" xfId="3" applyFont="1" applyBorder="1"/>
    <xf numFmtId="0" fontId="35" fillId="0" borderId="13" xfId="3" applyFont="1" applyBorder="1"/>
    <xf numFmtId="0" fontId="35" fillId="0" borderId="14" xfId="3" applyFont="1" applyBorder="1"/>
    <xf numFmtId="15" fontId="35" fillId="0" borderId="0" xfId="3" applyNumberFormat="1" applyFont="1" applyAlignment="1">
      <alignment horizontal="right"/>
    </xf>
    <xf numFmtId="0" fontId="41" fillId="0" borderId="0" xfId="3" applyFont="1"/>
    <xf numFmtId="0" fontId="42" fillId="0" borderId="0" xfId="4" applyFont="1"/>
    <xf numFmtId="0" fontId="43" fillId="0" borderId="0" xfId="4" applyFont="1"/>
    <xf numFmtId="0" fontId="34" fillId="0" borderId="0" xfId="4" applyFont="1" applyAlignment="1">
      <alignment horizontal="right"/>
    </xf>
    <xf numFmtId="0" fontId="44" fillId="0" borderId="0" xfId="4" applyFont="1"/>
    <xf numFmtId="0" fontId="44" fillId="0" borderId="7" xfId="4" applyFont="1" applyBorder="1" applyAlignment="1">
      <alignment horizontal="center"/>
    </xf>
    <xf numFmtId="0" fontId="44" fillId="0" borderId="8" xfId="4" applyFont="1" applyBorder="1" applyAlignment="1">
      <alignment horizontal="left"/>
    </xf>
    <xf numFmtId="0" fontId="44" fillId="0" borderId="8" xfId="4" applyFont="1" applyBorder="1"/>
    <xf numFmtId="0" fontId="44" fillId="0" borderId="8" xfId="7" applyFont="1" applyBorder="1"/>
    <xf numFmtId="0" fontId="44" fillId="0" borderId="10" xfId="7" applyFont="1" applyBorder="1"/>
    <xf numFmtId="0" fontId="44" fillId="0" borderId="12" xfId="4" applyFont="1" applyBorder="1" applyAlignment="1">
      <alignment horizontal="left"/>
    </xf>
    <xf numFmtId="0" fontId="44" fillId="0" borderId="12" xfId="4" applyFont="1" applyBorder="1"/>
    <xf numFmtId="0" fontId="44" fillId="0" borderId="12" xfId="7" applyFont="1" applyBorder="1"/>
    <xf numFmtId="0" fontId="44" fillId="0" borderId="14" xfId="7" applyFont="1" applyBorder="1"/>
    <xf numFmtId="0" fontId="37" fillId="0" borderId="0" xfId="3" applyFont="1"/>
    <xf numFmtId="0" fontId="10" fillId="0" borderId="0" xfId="3" applyFont="1"/>
    <xf numFmtId="0" fontId="35" fillId="0" borderId="6" xfId="3" applyFont="1" applyBorder="1"/>
    <xf numFmtId="0" fontId="35" fillId="0" borderId="8" xfId="7" applyFont="1" applyBorder="1"/>
    <xf numFmtId="0" fontId="35" fillId="0" borderId="10" xfId="7" applyFont="1" applyBorder="1"/>
    <xf numFmtId="0" fontId="40" fillId="0" borderId="8" xfId="3" applyFont="1" applyBorder="1" applyAlignment="1">
      <alignment horizontal="left"/>
    </xf>
    <xf numFmtId="0" fontId="5" fillId="0" borderId="0" xfId="8" applyFont="1"/>
    <xf numFmtId="0" fontId="11" fillId="0" borderId="0" xfId="8" applyFont="1"/>
    <xf numFmtId="0" fontId="4" fillId="0" borderId="0" xfId="8" applyFont="1"/>
    <xf numFmtId="0" fontId="10" fillId="0" borderId="0" xfId="8" applyFont="1"/>
    <xf numFmtId="0" fontId="11" fillId="0" borderId="2" xfId="8" applyFont="1" applyBorder="1"/>
    <xf numFmtId="0" fontId="11" fillId="0" borderId="2" xfId="8" applyFont="1" applyBorder="1" applyAlignment="1">
      <alignment horizontal="right"/>
    </xf>
    <xf numFmtId="0" fontId="11" fillId="0" borderId="3" xfId="8" applyFont="1" applyBorder="1" applyAlignment="1">
      <alignment horizontal="right"/>
    </xf>
    <xf numFmtId="0" fontId="11" fillId="0" borderId="4" xfId="8" applyFont="1" applyBorder="1" applyAlignment="1">
      <alignment horizontal="center"/>
    </xf>
    <xf numFmtId="0" fontId="11" fillId="0" borderId="5" xfId="8" applyFont="1" applyBorder="1"/>
    <xf numFmtId="0" fontId="11" fillId="0" borderId="7" xfId="8" applyFont="1" applyBorder="1" applyAlignment="1">
      <alignment horizontal="center"/>
    </xf>
    <xf numFmtId="0" fontId="11" fillId="0" borderId="9" xfId="8" applyFont="1" applyBorder="1"/>
    <xf numFmtId="0" fontId="11" fillId="0" borderId="8" xfId="8" applyFont="1" applyBorder="1"/>
    <xf numFmtId="0" fontId="11" fillId="0" borderId="10" xfId="8" applyFont="1" applyBorder="1"/>
    <xf numFmtId="0" fontId="11" fillId="0" borderId="8" xfId="8" applyFont="1" applyBorder="1" applyAlignment="1">
      <alignment horizontal="left"/>
    </xf>
    <xf numFmtId="0" fontId="11" fillId="0" borderId="11" xfId="8" applyFont="1" applyBorder="1" applyAlignment="1">
      <alignment horizontal="center"/>
    </xf>
    <xf numFmtId="0" fontId="11" fillId="0" borderId="13" xfId="8" applyFont="1" applyBorder="1"/>
    <xf numFmtId="0" fontId="11" fillId="0" borderId="12" xfId="8" applyFont="1" applyBorder="1"/>
    <xf numFmtId="0" fontId="11" fillId="0" borderId="14" xfId="8" applyFont="1" applyBorder="1"/>
    <xf numFmtId="0" fontId="23" fillId="0" borderId="0" xfId="8" applyFont="1"/>
    <xf numFmtId="0" fontId="16" fillId="0" borderId="0" xfId="8" applyFont="1"/>
    <xf numFmtId="0" fontId="11" fillId="0" borderId="6" xfId="8" applyFont="1" applyBorder="1"/>
    <xf numFmtId="0" fontId="11" fillId="0" borderId="12" xfId="8" applyFont="1" applyBorder="1" applyAlignment="1">
      <alignment horizontal="left"/>
    </xf>
    <xf numFmtId="0" fontId="11" fillId="0" borderId="5" xfId="8" applyFont="1" applyBorder="1" applyAlignment="1">
      <alignment horizontal="left"/>
    </xf>
    <xf numFmtId="0" fontId="46" fillId="0" borderId="0" xfId="2" applyFont="1" applyAlignment="1">
      <alignment horizontal="right"/>
    </xf>
    <xf numFmtId="0" fontId="11" fillId="2" borderId="8" xfId="2" applyFont="1" applyFill="1" applyBorder="1"/>
    <xf numFmtId="0" fontId="47" fillId="0" borderId="5" xfId="2" applyFont="1" applyBorder="1"/>
    <xf numFmtId="0" fontId="14" fillId="0" borderId="8" xfId="2" applyFont="1" applyBorder="1" applyAlignment="1">
      <alignment horizontal="left"/>
    </xf>
    <xf numFmtId="0" fontId="22" fillId="0" borderId="8" xfId="2" applyFont="1" applyBorder="1"/>
    <xf numFmtId="0" fontId="47" fillId="0" borderId="8" xfId="2" applyFont="1" applyBorder="1"/>
    <xf numFmtId="0" fontId="14" fillId="0" borderId="28" xfId="2" applyFont="1" applyBorder="1"/>
    <xf numFmtId="0" fontId="11" fillId="0" borderId="0" xfId="0" applyFont="1" applyAlignment="1">
      <alignment horizontal="left"/>
    </xf>
    <xf numFmtId="0" fontId="27" fillId="0" borderId="41" xfId="9" applyFont="1" applyBorder="1" applyAlignment="1" applyProtection="1">
      <alignment horizontal="center"/>
    </xf>
    <xf numFmtId="0" fontId="27" fillId="0" borderId="42" xfId="9" applyFont="1" applyBorder="1" applyAlignment="1" applyProtection="1"/>
    <xf numFmtId="1" fontId="27" fillId="0" borderId="42" xfId="9" applyNumberFormat="1" applyFont="1" applyBorder="1" applyAlignment="1" applyProtection="1"/>
    <xf numFmtId="0" fontId="27" fillId="0" borderId="0" xfId="10" applyFont="1"/>
    <xf numFmtId="0" fontId="29" fillId="0" borderId="0" xfId="10" applyFont="1"/>
    <xf numFmtId="0" fontId="30" fillId="0" borderId="0" xfId="10" applyFont="1"/>
    <xf numFmtId="0" fontId="35" fillId="0" borderId="43" xfId="9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3" fillId="0" borderId="0" xfId="10" applyFont="1" applyAlignment="1">
      <alignment vertical="center"/>
    </xf>
    <xf numFmtId="0" fontId="35" fillId="0" borderId="0" xfId="9" applyFont="1" applyBorder="1" applyAlignment="1" applyProtection="1"/>
    <xf numFmtId="1" fontId="35" fillId="0" borderId="0" xfId="9" applyNumberFormat="1" applyFont="1" applyBorder="1" applyAlignment="1" applyProtection="1"/>
    <xf numFmtId="0" fontId="35" fillId="0" borderId="0" xfId="9" applyFont="1" applyBorder="1" applyAlignment="1" applyProtection="1">
      <alignment horizontal="center"/>
    </xf>
    <xf numFmtId="0" fontId="34" fillId="0" borderId="0" xfId="9" applyFont="1" applyBorder="1" applyAlignment="1" applyProtection="1">
      <alignment horizontal="right"/>
    </xf>
    <xf numFmtId="0" fontId="35" fillId="0" borderId="0" xfId="10" applyFont="1"/>
    <xf numFmtId="0" fontId="31" fillId="0" borderId="43" xfId="9" applyFont="1" applyBorder="1" applyAlignment="1" applyProtection="1">
      <alignment horizontal="center"/>
    </xf>
    <xf numFmtId="0" fontId="31" fillId="0" borderId="0" xfId="9" applyFont="1" applyBorder="1" applyAlignment="1" applyProtection="1"/>
    <xf numFmtId="1" fontId="37" fillId="0" borderId="0" xfId="9" applyNumberFormat="1" applyFont="1" applyBorder="1" applyAlignment="1" applyProtection="1"/>
    <xf numFmtId="0" fontId="37" fillId="0" borderId="0" xfId="9" applyFont="1" applyBorder="1" applyAlignment="1" applyProtection="1"/>
    <xf numFmtId="0" fontId="10" fillId="0" borderId="0" xfId="9" applyFont="1" applyBorder="1" applyAlignment="1" applyProtection="1"/>
    <xf numFmtId="0" fontId="51" fillId="0" borderId="1" xfId="3" applyFont="1" applyBorder="1" applyAlignment="1">
      <alignment horizontal="center"/>
    </xf>
    <xf numFmtId="0" fontId="35" fillId="0" borderId="2" xfId="9" applyFont="1" applyBorder="1" applyAlignment="1" applyProtection="1"/>
    <xf numFmtId="0" fontId="35" fillId="0" borderId="2" xfId="9" applyFont="1" applyBorder="1" applyAlignment="1" applyProtection="1">
      <alignment horizontal="right"/>
    </xf>
    <xf numFmtId="0" fontId="35" fillId="0" borderId="3" xfId="9" applyFont="1" applyBorder="1" applyAlignment="1" applyProtection="1">
      <alignment horizontal="right"/>
    </xf>
    <xf numFmtId="0" fontId="35" fillId="0" borderId="4" xfId="9" applyFont="1" applyBorder="1" applyAlignment="1" applyProtection="1">
      <alignment horizontal="center"/>
    </xf>
    <xf numFmtId="0" fontId="35" fillId="0" borderId="5" xfId="9" applyFont="1" applyBorder="1" applyAlignment="1" applyProtection="1"/>
    <xf numFmtId="0" fontId="35" fillId="0" borderId="7" xfId="9" applyFont="1" applyBorder="1" applyAlignment="1" applyProtection="1">
      <alignment horizontal="center"/>
    </xf>
    <xf numFmtId="0" fontId="35" fillId="0" borderId="9" xfId="9" applyFont="1" applyBorder="1" applyAlignment="1" applyProtection="1"/>
    <xf numFmtId="0" fontId="35" fillId="0" borderId="8" xfId="10" applyFont="1" applyBorder="1" applyAlignment="1">
      <alignment horizontal="left"/>
    </xf>
    <xf numFmtId="0" fontId="35" fillId="0" borderId="8" xfId="10" applyFont="1" applyBorder="1"/>
    <xf numFmtId="0" fontId="35" fillId="0" borderId="10" xfId="10" applyFont="1" applyBorder="1"/>
    <xf numFmtId="0" fontId="35" fillId="0" borderId="8" xfId="9" applyFont="1" applyBorder="1" applyAlignment="1" applyProtection="1">
      <alignment horizontal="left"/>
    </xf>
    <xf numFmtId="0" fontId="35" fillId="0" borderId="8" xfId="9" applyFont="1" applyBorder="1" applyAlignment="1" applyProtection="1"/>
    <xf numFmtId="0" fontId="35" fillId="0" borderId="10" xfId="9" applyFont="1" applyBorder="1" applyAlignment="1" applyProtection="1"/>
    <xf numFmtId="15" fontId="35" fillId="0" borderId="8" xfId="3" applyNumberFormat="1" applyFont="1" applyBorder="1" applyAlignment="1">
      <alignment horizontal="left"/>
    </xf>
    <xf numFmtId="0" fontId="35" fillId="0" borderId="11" xfId="9" applyFont="1" applyBorder="1" applyAlignment="1" applyProtection="1">
      <alignment horizontal="center"/>
    </xf>
    <xf numFmtId="0" fontId="35" fillId="0" borderId="12" xfId="9" applyFont="1" applyBorder="1" applyAlignment="1" applyProtection="1"/>
    <xf numFmtId="0" fontId="35" fillId="0" borderId="13" xfId="9" applyFont="1" applyBorder="1" applyAlignment="1" applyProtection="1"/>
    <xf numFmtId="0" fontId="35" fillId="0" borderId="14" xfId="9" applyFont="1" applyBorder="1" applyAlignment="1" applyProtection="1"/>
    <xf numFmtId="0" fontId="35" fillId="0" borderId="12" xfId="10" applyFont="1" applyBorder="1" applyAlignment="1">
      <alignment horizontal="left"/>
    </xf>
    <xf numFmtId="0" fontId="35" fillId="0" borderId="12" xfId="10" applyFont="1" applyBorder="1"/>
    <xf numFmtId="0" fontId="35" fillId="0" borderId="14" xfId="10" applyFont="1" applyBorder="1"/>
    <xf numFmtId="0" fontId="35" fillId="0" borderId="5" xfId="10" applyFont="1" applyBorder="1" applyAlignment="1">
      <alignment horizontal="left"/>
    </xf>
    <xf numFmtId="0" fontId="35" fillId="0" borderId="5" xfId="10" applyFont="1" applyBorder="1"/>
    <xf numFmtId="0" fontId="35" fillId="0" borderId="6" xfId="10" applyFont="1" applyBorder="1"/>
    <xf numFmtId="0" fontId="35" fillId="0" borderId="7" xfId="10" applyFont="1" applyBorder="1" applyAlignment="1">
      <alignment horizontal="center"/>
    </xf>
    <xf numFmtId="0" fontId="35" fillId="0" borderId="11" xfId="10" applyFont="1" applyBorder="1" applyAlignment="1">
      <alignment horizontal="center"/>
    </xf>
    <xf numFmtId="0" fontId="35" fillId="0" borderId="5" xfId="9" applyFont="1" applyBorder="1" applyAlignment="1" applyProtection="1">
      <alignment horizontal="left"/>
    </xf>
    <xf numFmtId="0" fontId="44" fillId="0" borderId="8" xfId="10" applyFont="1" applyBorder="1"/>
    <xf numFmtId="0" fontId="35" fillId="0" borderId="12" xfId="9" applyFont="1" applyBorder="1" applyAlignment="1" applyProtection="1">
      <alignment horizontal="left"/>
    </xf>
    <xf numFmtId="0" fontId="5" fillId="0" borderId="44" xfId="12" applyFont="1" applyFill="1" applyBorder="1" applyAlignment="1">
      <alignment horizontal="center"/>
    </xf>
    <xf numFmtId="0" fontId="5" fillId="0" borderId="45" xfId="12" applyNumberFormat="1" applyFont="1" applyFill="1" applyBorder="1" applyAlignment="1"/>
    <xf numFmtId="1" fontId="5" fillId="0" borderId="45" xfId="12" applyNumberFormat="1" applyFont="1" applyFill="1" applyBorder="1" applyAlignment="1"/>
    <xf numFmtId="0" fontId="53" fillId="0" borderId="0" xfId="0" applyFont="1"/>
    <xf numFmtId="0" fontId="11" fillId="0" borderId="46" xfId="12" applyFont="1" applyFill="1" applyBorder="1" applyAlignment="1">
      <alignment horizontal="center"/>
    </xf>
    <xf numFmtId="0" fontId="4" fillId="0" borderId="46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2" fillId="0" borderId="47" xfId="2" applyFont="1" applyBorder="1" applyAlignment="1">
      <alignment horizontal="center"/>
    </xf>
    <xf numFmtId="0" fontId="11" fillId="0" borderId="48" xfId="12" applyNumberFormat="1" applyFont="1" applyFill="1" applyBorder="1" applyAlignment="1"/>
    <xf numFmtId="0" fontId="11" fillId="0" borderId="48" xfId="12" applyNumberFormat="1" applyFont="1" applyFill="1" applyBorder="1" applyAlignment="1">
      <alignment horizontal="right"/>
    </xf>
    <xf numFmtId="0" fontId="11" fillId="0" borderId="49" xfId="12" applyNumberFormat="1" applyFont="1" applyFill="1" applyBorder="1" applyAlignment="1">
      <alignment horizontal="right"/>
    </xf>
    <xf numFmtId="0" fontId="13" fillId="0" borderId="50" xfId="0" applyFont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9" xfId="12" applyNumberFormat="1" applyFont="1" applyFill="1" applyBorder="1" applyAlignment="1"/>
    <xf numFmtId="0" fontId="11" fillId="0" borderId="8" xfId="12" applyNumberFormat="1" applyFont="1" applyFill="1" applyBorder="1" applyAlignment="1">
      <alignment horizontal="left"/>
    </xf>
    <xf numFmtId="0" fontId="11" fillId="0" borderId="13" xfId="12" applyNumberFormat="1" applyFont="1" applyFill="1" applyBorder="1" applyAlignment="1"/>
    <xf numFmtId="0" fontId="11" fillId="0" borderId="50" xfId="12" applyNumberFormat="1" applyFont="1" applyFill="1" applyBorder="1" applyAlignment="1">
      <alignment horizontal="center"/>
    </xf>
    <xf numFmtId="0" fontId="11" fillId="0" borderId="11" xfId="12" applyNumberFormat="1" applyFont="1" applyFill="1" applyBorder="1" applyAlignment="1">
      <alignment horizontal="center"/>
    </xf>
    <xf numFmtId="0" fontId="42" fillId="0" borderId="0" xfId="10" applyFont="1"/>
    <xf numFmtId="0" fontId="7" fillId="0" borderId="0" xfId="11" applyFont="1" applyBorder="1" applyAlignment="1" applyProtection="1">
      <alignment horizontal="left"/>
      <protection locked="0"/>
    </xf>
    <xf numFmtId="0" fontId="34" fillId="0" borderId="0" xfId="10" applyFont="1" applyAlignment="1">
      <alignment horizontal="right"/>
    </xf>
    <xf numFmtId="0" fontId="54" fillId="0" borderId="0" xfId="10" applyFont="1"/>
    <xf numFmtId="0" fontId="55" fillId="0" borderId="0" xfId="10" applyFont="1"/>
    <xf numFmtId="0" fontId="11" fillId="0" borderId="8" xfId="12" applyNumberFormat="1" applyFont="1" applyFill="1" applyBorder="1" applyAlignment="1"/>
    <xf numFmtId="0" fontId="11" fillId="0" borderId="12" xfId="12" applyNumberFormat="1" applyFont="1" applyFill="1" applyBorder="1" applyAlignment="1"/>
    <xf numFmtId="0" fontId="27" fillId="0" borderId="41" xfId="9" applyFont="1" applyBorder="1" applyAlignment="1" applyProtection="1"/>
    <xf numFmtId="0" fontId="27" fillId="0" borderId="0" xfId="9" applyFont="1" applyBorder="1" applyAlignment="1" applyProtection="1"/>
    <xf numFmtId="0" fontId="27" fillId="0" borderId="0" xfId="10" applyFont="1" applyAlignment="1">
      <alignment horizontal="center"/>
    </xf>
    <xf numFmtId="0" fontId="56" fillId="0" borderId="0" xfId="10" applyFont="1"/>
    <xf numFmtId="0" fontId="35" fillId="0" borderId="51" xfId="3" applyFont="1" applyBorder="1"/>
    <xf numFmtId="1" fontId="51" fillId="0" borderId="16" xfId="3" applyNumberFormat="1" applyFont="1" applyBorder="1"/>
    <xf numFmtId="0" fontId="35" fillId="0" borderId="16" xfId="3" applyFont="1" applyBorder="1" applyAlignment="1">
      <alignment horizontal="right"/>
    </xf>
    <xf numFmtId="0" fontId="35" fillId="0" borderId="52" xfId="3" applyFont="1" applyBorder="1" applyAlignment="1">
      <alignment horizontal="right"/>
    </xf>
    <xf numFmtId="0" fontId="49" fillId="0" borderId="0" xfId="10" applyAlignment="1">
      <alignment horizontal="center"/>
    </xf>
    <xf numFmtId="0" fontId="35" fillId="0" borderId="36" xfId="3" applyFont="1" applyBorder="1"/>
    <xf numFmtId="0" fontId="35" fillId="0" borderId="53" xfId="3" applyFont="1" applyBorder="1"/>
    <xf numFmtId="0" fontId="35" fillId="0" borderId="54" xfId="3" applyFont="1" applyBorder="1"/>
    <xf numFmtId="0" fontId="35" fillId="0" borderId="19" xfId="3" applyFont="1" applyBorder="1"/>
    <xf numFmtId="0" fontId="35" fillId="0" borderId="25" xfId="3" applyFont="1" applyBorder="1"/>
    <xf numFmtId="0" fontId="35" fillId="0" borderId="26" xfId="3" applyFont="1" applyBorder="1"/>
    <xf numFmtId="0" fontId="35" fillId="0" borderId="27" xfId="3" applyFont="1" applyBorder="1"/>
    <xf numFmtId="0" fontId="35" fillId="0" borderId="28" xfId="3" applyFont="1" applyBorder="1"/>
    <xf numFmtId="0" fontId="35" fillId="0" borderId="29" xfId="3" applyFont="1" applyBorder="1"/>
    <xf numFmtId="0" fontId="35" fillId="0" borderId="30" xfId="3" applyFont="1" applyBorder="1"/>
    <xf numFmtId="165" fontId="35" fillId="0" borderId="0" xfId="3" applyNumberFormat="1" applyFont="1"/>
    <xf numFmtId="0" fontId="35" fillId="0" borderId="47" xfId="3" applyFont="1" applyBorder="1"/>
    <xf numFmtId="0" fontId="35" fillId="0" borderId="48" xfId="3" applyFont="1" applyBorder="1" applyAlignment="1">
      <alignment horizontal="right"/>
    </xf>
    <xf numFmtId="0" fontId="35" fillId="0" borderId="49" xfId="3" applyFont="1" applyBorder="1" applyAlignment="1">
      <alignment horizontal="right"/>
    </xf>
    <xf numFmtId="0" fontId="35" fillId="0" borderId="18" xfId="3" applyFont="1" applyBorder="1"/>
    <xf numFmtId="0" fontId="44" fillId="0" borderId="0" xfId="3" applyFont="1"/>
    <xf numFmtId="0" fontId="35" fillId="0" borderId="7" xfId="3" applyFont="1" applyBorder="1"/>
    <xf numFmtId="0" fontId="35" fillId="0" borderId="7" xfId="10" applyFont="1" applyBorder="1" applyAlignment="1">
      <alignment horizontal="left"/>
    </xf>
    <xf numFmtId="0" fontId="35" fillId="0" borderId="11" xfId="3" applyFont="1" applyBorder="1"/>
    <xf numFmtId="0" fontId="35" fillId="5" borderId="0" xfId="3" applyFont="1" applyFill="1"/>
    <xf numFmtId="0" fontId="35" fillId="5" borderId="0" xfId="3" applyFont="1" applyFill="1" applyAlignment="1">
      <alignment horizontal="center"/>
    </xf>
    <xf numFmtId="0" fontId="55" fillId="0" borderId="18" xfId="10" applyFont="1" applyBorder="1"/>
    <xf numFmtId="0" fontId="55" fillId="0" borderId="9" xfId="10" applyFont="1" applyBorder="1"/>
    <xf numFmtId="0" fontId="55" fillId="0" borderId="19" xfId="10" applyFont="1" applyBorder="1"/>
    <xf numFmtId="0" fontId="57" fillId="0" borderId="0" xfId="3" applyFont="1"/>
    <xf numFmtId="0" fontId="55" fillId="0" borderId="7" xfId="10" applyFont="1" applyBorder="1"/>
    <xf numFmtId="0" fontId="55" fillId="0" borderId="8" xfId="10" applyFont="1" applyBorder="1"/>
    <xf numFmtId="0" fontId="55" fillId="0" borderId="10" xfId="10" applyFont="1" applyBorder="1"/>
    <xf numFmtId="0" fontId="55" fillId="0" borderId="11" xfId="10" applyFont="1" applyBorder="1"/>
    <xf numFmtId="0" fontId="55" fillId="0" borderId="12" xfId="10" applyFont="1" applyBorder="1"/>
    <xf numFmtId="0" fontId="55" fillId="0" borderId="14" xfId="10" applyFont="1" applyBorder="1"/>
    <xf numFmtId="15" fontId="35" fillId="0" borderId="0" xfId="3" applyNumberFormat="1" applyFont="1" applyAlignment="1">
      <alignment horizontal="center"/>
    </xf>
    <xf numFmtId="0" fontId="5" fillId="0" borderId="44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51" xfId="2" applyFont="1" applyBorder="1"/>
    <xf numFmtId="0" fontId="11" fillId="0" borderId="55" xfId="2" applyFont="1" applyBorder="1"/>
    <xf numFmtId="1" fontId="12" fillId="0" borderId="55" xfId="2" applyNumberFormat="1" applyFont="1" applyBorder="1"/>
    <xf numFmtId="0" fontId="11" fillId="0" borderId="55" xfId="2" applyFont="1" applyBorder="1" applyAlignment="1">
      <alignment horizontal="right"/>
    </xf>
    <xf numFmtId="0" fontId="11" fillId="0" borderId="52" xfId="2" applyFont="1" applyBorder="1" applyAlignment="1">
      <alignment horizontal="right"/>
    </xf>
    <xf numFmtId="0" fontId="11" fillId="0" borderId="53" xfId="2" applyFont="1" applyBorder="1"/>
    <xf numFmtId="0" fontId="11" fillId="0" borderId="54" xfId="2" applyFont="1" applyBorder="1"/>
    <xf numFmtId="0" fontId="11" fillId="0" borderId="47" xfId="2" applyFont="1" applyBorder="1"/>
    <xf numFmtId="0" fontId="11" fillId="0" borderId="48" xfId="2" applyFont="1" applyBorder="1" applyAlignment="1">
      <alignment horizontal="right"/>
    </xf>
    <xf numFmtId="0" fontId="11" fillId="0" borderId="49" xfId="2" applyFont="1" applyBorder="1" applyAlignment="1">
      <alignment horizontal="right"/>
    </xf>
    <xf numFmtId="0" fontId="5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horizontal="right"/>
    </xf>
    <xf numFmtId="0" fontId="4" fillId="0" borderId="0" xfId="8" applyFont="1" applyAlignment="1">
      <alignment horizontal="center"/>
    </xf>
    <xf numFmtId="0" fontId="11" fillId="0" borderId="48" xfId="8" applyFont="1" applyBorder="1"/>
    <xf numFmtId="0" fontId="11" fillId="0" borderId="48" xfId="8" applyFont="1" applyBorder="1" applyAlignment="1">
      <alignment horizontal="right"/>
    </xf>
    <xf numFmtId="0" fontId="11" fillId="0" borderId="49" xfId="8" applyFont="1" applyBorder="1" applyAlignment="1">
      <alignment horizontal="right"/>
    </xf>
    <xf numFmtId="0" fontId="11" fillId="0" borderId="50" xfId="8" applyFont="1" applyBorder="1" applyAlignment="1">
      <alignment horizontal="center"/>
    </xf>
    <xf numFmtId="0" fontId="46" fillId="0" borderId="0" xfId="8" applyFont="1" applyAlignment="1">
      <alignment horizontal="right"/>
    </xf>
    <xf numFmtId="168" fontId="59" fillId="0" borderId="0" xfId="13" applyFont="1" applyAlignment="1">
      <alignment horizontal="center"/>
    </xf>
    <xf numFmtId="168" fontId="59" fillId="0" borderId="0" xfId="13" applyFont="1"/>
    <xf numFmtId="168" fontId="59" fillId="0" borderId="0" xfId="14" applyFont="1"/>
    <xf numFmtId="168" fontId="6" fillId="0" borderId="0" xfId="14" applyFont="1"/>
    <xf numFmtId="168" fontId="18" fillId="0" borderId="0" xfId="13" applyFont="1"/>
    <xf numFmtId="168" fontId="18" fillId="0" borderId="0" xfId="13" applyFont="1" applyAlignment="1">
      <alignment horizontal="center"/>
    </xf>
    <xf numFmtId="168" fontId="7" fillId="0" borderId="0" xfId="15" applyFont="1" applyAlignment="1" applyProtection="1">
      <alignment horizontal="left"/>
      <protection locked="0"/>
    </xf>
    <xf numFmtId="168" fontId="62" fillId="0" borderId="0" xfId="14" applyFont="1" applyAlignment="1">
      <alignment vertical="center"/>
    </xf>
    <xf numFmtId="168" fontId="63" fillId="0" borderId="0" xfId="13" applyFont="1" applyAlignment="1">
      <alignment horizontal="right"/>
    </xf>
    <xf numFmtId="168" fontId="64" fillId="0" borderId="0" xfId="13" applyFont="1" applyAlignment="1">
      <alignment horizontal="center"/>
    </xf>
    <xf numFmtId="168" fontId="64" fillId="0" borderId="0" xfId="13" applyFont="1"/>
    <xf numFmtId="168" fontId="19" fillId="0" borderId="0" xfId="13" applyFont="1"/>
    <xf numFmtId="168" fontId="65" fillId="0" borderId="47" xfId="13" applyFont="1" applyBorder="1" applyAlignment="1">
      <alignment horizontal="center"/>
    </xf>
    <xf numFmtId="168" fontId="18" fillId="0" borderId="48" xfId="13" applyFont="1" applyBorder="1"/>
    <xf numFmtId="168" fontId="18" fillId="0" borderId="56" xfId="13" applyFont="1" applyBorder="1"/>
    <xf numFmtId="168" fontId="18" fillId="0" borderId="16" xfId="13" applyFont="1" applyBorder="1"/>
    <xf numFmtId="168" fontId="18" fillId="0" borderId="57" xfId="13" applyFont="1" applyBorder="1"/>
    <xf numFmtId="168" fontId="18" fillId="0" borderId="48" xfId="13" applyFont="1" applyBorder="1" applyAlignment="1">
      <alignment horizontal="right"/>
    </xf>
    <xf numFmtId="168" fontId="18" fillId="0" borderId="49" xfId="13" applyFont="1" applyBorder="1" applyAlignment="1">
      <alignment horizontal="right"/>
    </xf>
    <xf numFmtId="168" fontId="18" fillId="0" borderId="9" xfId="13" applyFont="1" applyBorder="1"/>
    <xf numFmtId="168" fontId="18" fillId="0" borderId="7" xfId="13" applyFont="1" applyBorder="1" applyAlignment="1">
      <alignment horizontal="center"/>
    </xf>
    <xf numFmtId="168" fontId="18" fillId="0" borderId="8" xfId="13" applyFont="1" applyBorder="1" applyAlignment="1">
      <alignment horizontal="left"/>
    </xf>
    <xf numFmtId="168" fontId="18" fillId="0" borderId="8" xfId="13" applyFont="1" applyBorder="1"/>
    <xf numFmtId="168" fontId="18" fillId="6" borderId="8" xfId="13" applyFont="1" applyFill="1" applyBorder="1"/>
    <xf numFmtId="169" fontId="18" fillId="0" borderId="0" xfId="13" applyNumberFormat="1" applyFont="1" applyAlignment="1">
      <alignment horizontal="left"/>
    </xf>
    <xf numFmtId="168" fontId="14" fillId="0" borderId="8" xfId="13" applyFont="1" applyBorder="1" applyAlignment="1">
      <alignment horizontal="left"/>
    </xf>
    <xf numFmtId="168" fontId="66" fillId="0" borderId="0" xfId="13" applyFont="1"/>
    <xf numFmtId="169" fontId="18" fillId="0" borderId="0" xfId="13" applyNumberFormat="1" applyFont="1" applyAlignment="1">
      <alignment horizontal="right"/>
    </xf>
    <xf numFmtId="168" fontId="21" fillId="0" borderId="0" xfId="14" applyFont="1"/>
    <xf numFmtId="168" fontId="68" fillId="0" borderId="0" xfId="14" applyFont="1"/>
    <xf numFmtId="168" fontId="63" fillId="0" borderId="0" xfId="14" applyFont="1" applyAlignment="1">
      <alignment horizontal="right"/>
    </xf>
    <xf numFmtId="168" fontId="18" fillId="0" borderId="0" xfId="14" applyFont="1"/>
    <xf numFmtId="168" fontId="64" fillId="0" borderId="0" xfId="14" applyFont="1"/>
    <xf numFmtId="168" fontId="66" fillId="0" borderId="0" xfId="14" applyFont="1"/>
    <xf numFmtId="168" fontId="16" fillId="0" borderId="0" xfId="14" applyFont="1"/>
    <xf numFmtId="168" fontId="18" fillId="7" borderId="8" xfId="13" applyFont="1" applyFill="1" applyBorder="1"/>
    <xf numFmtId="168" fontId="18" fillId="0" borderId="50" xfId="13" applyFont="1" applyBorder="1" applyAlignment="1">
      <alignment horizontal="center"/>
    </xf>
    <xf numFmtId="168" fontId="18" fillId="0" borderId="5" xfId="13" applyFont="1" applyBorder="1" applyAlignment="1">
      <alignment horizontal="left"/>
    </xf>
    <xf numFmtId="168" fontId="18" fillId="0" borderId="5" xfId="13" applyFont="1" applyBorder="1"/>
    <xf numFmtId="168" fontId="18" fillId="0" borderId="58" xfId="13" applyFont="1" applyBorder="1" applyAlignment="1">
      <alignment horizontal="center"/>
    </xf>
    <xf numFmtId="168" fontId="18" fillId="0" borderId="59" xfId="13" applyFont="1" applyBorder="1" applyAlignment="1">
      <alignment horizontal="left"/>
    </xf>
    <xf numFmtId="168" fontId="18" fillId="0" borderId="59" xfId="13" applyFont="1" applyBorder="1"/>
    <xf numFmtId="168" fontId="18" fillId="0" borderId="60" xfId="13" applyFont="1" applyBorder="1"/>
    <xf numFmtId="168" fontId="18" fillId="0" borderId="61" xfId="13" applyFont="1" applyBorder="1" applyAlignment="1">
      <alignment horizontal="center"/>
    </xf>
    <xf numFmtId="168" fontId="18" fillId="0" borderId="62" xfId="13" applyFont="1" applyBorder="1" applyAlignment="1">
      <alignment horizontal="left"/>
    </xf>
    <xf numFmtId="168" fontId="18" fillId="0" borderId="62" xfId="13" applyFont="1" applyBorder="1"/>
    <xf numFmtId="168" fontId="18" fillId="0" borderId="62" xfId="14" applyFont="1" applyBorder="1"/>
    <xf numFmtId="168" fontId="18" fillId="0" borderId="63" xfId="14" applyFont="1" applyBorder="1" applyAlignment="1">
      <alignment horizontal="center"/>
    </xf>
    <xf numFmtId="0" fontId="18" fillId="0" borderId="64" xfId="14" applyNumberFormat="1" applyFont="1" applyBorder="1" applyAlignment="1">
      <alignment horizontal="left"/>
    </xf>
    <xf numFmtId="168" fontId="18" fillId="0" borderId="64" xfId="14" applyFont="1" applyBorder="1"/>
    <xf numFmtId="168" fontId="18" fillId="0" borderId="64" xfId="13" applyFont="1" applyBorder="1"/>
    <xf numFmtId="168" fontId="18" fillId="0" borderId="63" xfId="13" applyFont="1" applyBorder="1" applyAlignment="1">
      <alignment horizontal="center"/>
    </xf>
    <xf numFmtId="168" fontId="18" fillId="0" borderId="65" xfId="14" applyFont="1" applyBorder="1" applyAlignment="1">
      <alignment horizontal="center"/>
    </xf>
    <xf numFmtId="0" fontId="18" fillId="0" borderId="66" xfId="14" applyNumberFormat="1" applyFont="1" applyBorder="1" applyAlignment="1">
      <alignment horizontal="left"/>
    </xf>
    <xf numFmtId="168" fontId="18" fillId="0" borderId="66" xfId="14" applyFont="1" applyBorder="1"/>
    <xf numFmtId="168" fontId="18" fillId="0" borderId="66" xfId="13" applyFont="1" applyBorder="1"/>
    <xf numFmtId="0" fontId="18" fillId="0" borderId="67" xfId="14" applyNumberFormat="1" applyFont="1" applyBorder="1" applyAlignment="1">
      <alignment horizontal="left"/>
    </xf>
    <xf numFmtId="168" fontId="18" fillId="0" borderId="68" xfId="14" applyFont="1" applyBorder="1"/>
    <xf numFmtId="0" fontId="16" fillId="0" borderId="8" xfId="2" applyFont="1" applyBorder="1"/>
    <xf numFmtId="168" fontId="18" fillId="0" borderId="61" xfId="14" applyFont="1" applyBorder="1" applyAlignment="1">
      <alignment horizontal="center"/>
    </xf>
    <xf numFmtId="168" fontId="18" fillId="0" borderId="65" xfId="13" applyFont="1" applyBorder="1" applyAlignment="1">
      <alignment horizontal="center"/>
    </xf>
    <xf numFmtId="0" fontId="18" fillId="0" borderId="62" xfId="14" applyNumberFormat="1" applyFont="1" applyBorder="1" applyAlignment="1">
      <alignment horizontal="left"/>
    </xf>
    <xf numFmtId="168" fontId="18" fillId="0" borderId="64" xfId="13" applyFont="1" applyBorder="1" applyAlignment="1">
      <alignment horizontal="left"/>
    </xf>
    <xf numFmtId="168" fontId="18" fillId="0" borderId="66" xfId="13" applyFont="1" applyBorder="1" applyAlignment="1">
      <alignment horizontal="left"/>
    </xf>
    <xf numFmtId="0" fontId="69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2" fillId="0" borderId="0" xfId="1" applyFont="1"/>
    <xf numFmtId="0" fontId="1" fillId="0" borderId="6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7">
    <cellStyle name="Excel Built-in Normal" xfId="14" xr:uid="{CA8B68C6-7070-436B-ADA8-52DF6F29F81B}"/>
    <cellStyle name="Hyperlink" xfId="1" builtinId="8"/>
    <cellStyle name="Hyperlink 2" xfId="11" xr:uid="{C521A9F3-F603-45CB-98B8-2A28D56B8160}"/>
    <cellStyle name="Hyperlink 3" xfId="15" xr:uid="{1DCFC485-DD86-49FA-BA7D-ABE96D6D8E89}"/>
    <cellStyle name="Hyperlink 4" xfId="5" xr:uid="{352FA810-F0E2-4415-AB0F-67B77ECCA3D9}"/>
    <cellStyle name="Normal" xfId="0" builtinId="0"/>
    <cellStyle name="Normal 2" xfId="9" xr:uid="{F4299CBC-1340-4351-8510-8C1CDAE9A3AE}"/>
    <cellStyle name="Normal 2 2" xfId="3" xr:uid="{581ACD1C-EBFA-4207-A1B6-4C2C85382470}"/>
    <cellStyle name="Normal 2 2 2" xfId="2" xr:uid="{ED99B8FC-8105-491C-8DB5-AFF49B8E442C}"/>
    <cellStyle name="Normal 2 2 3" xfId="13" xr:uid="{E0044432-A824-460F-B4F1-DC26347F8F00}"/>
    <cellStyle name="Normal 2 3" xfId="12" xr:uid="{923D547A-48B6-4D78-8610-3A00561E14DC}"/>
    <cellStyle name="Normal 3" xfId="10" xr:uid="{30A24F36-D844-4A82-A4FA-0612A72FFDDA}"/>
    <cellStyle name="Normal 3 2" xfId="6" xr:uid="{6A811836-3BFA-4648-A5A8-BCC6FDBB330F}"/>
    <cellStyle name="Normal 3 3" xfId="8" xr:uid="{FBC8AEEC-38D6-4745-9BDC-FE9BC60FE7C0}"/>
    <cellStyle name="Normal 4" xfId="7" xr:uid="{76269A7E-41C3-4BBE-8FF4-1DC1FE59A104}"/>
    <cellStyle name="Normal 5" xfId="4" xr:uid="{9AAA2002-334C-4DE1-88C8-4CDC1582C3D5}"/>
    <cellStyle name="Normal 6" xfId="16" xr:uid="{46B81ADC-0B97-4863-A119-B80FA34D33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BE67-9C1A-4D9A-AFF9-8CC5C21677F3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78" t="s">
        <v>1600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</row>
    <row r="2" spans="2:25" ht="18.75" x14ac:dyDescent="0.3">
      <c r="B2" s="479" t="s">
        <v>1680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</row>
    <row r="3" spans="2:25" ht="15.75" x14ac:dyDescent="0.25">
      <c r="B3" s="480" t="s">
        <v>1601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</row>
    <row r="5" spans="2:25" x14ac:dyDescent="0.25">
      <c r="B5" s="481" t="s">
        <v>1602</v>
      </c>
      <c r="C5" s="481" t="s">
        <v>1603</v>
      </c>
      <c r="D5" s="481" t="s">
        <v>1604</v>
      </c>
      <c r="E5" s="481" t="s">
        <v>1605</v>
      </c>
      <c r="F5" s="481" t="s">
        <v>1606</v>
      </c>
      <c r="G5" s="481" t="s">
        <v>1607</v>
      </c>
      <c r="H5" s="481" t="s">
        <v>1608</v>
      </c>
      <c r="I5" s="481" t="s">
        <v>1609</v>
      </c>
      <c r="J5" s="481" t="s">
        <v>1610</v>
      </c>
      <c r="K5" s="481" t="s">
        <v>1611</v>
      </c>
      <c r="L5" s="481" t="s">
        <v>1612</v>
      </c>
      <c r="M5" s="482"/>
      <c r="N5" s="483"/>
      <c r="O5" s="481" t="s">
        <v>1613</v>
      </c>
      <c r="P5" s="481" t="s">
        <v>1603</v>
      </c>
      <c r="Q5" s="481" t="s">
        <v>1604</v>
      </c>
      <c r="R5" s="481" t="s">
        <v>1605</v>
      </c>
      <c r="S5" s="481" t="s">
        <v>1606</v>
      </c>
      <c r="T5" s="481" t="s">
        <v>1607</v>
      </c>
      <c r="U5" s="481" t="s">
        <v>1608</v>
      </c>
      <c r="V5" s="481" t="s">
        <v>1609</v>
      </c>
      <c r="W5" s="483"/>
      <c r="X5" s="483"/>
      <c r="Y5" s="483"/>
    </row>
    <row r="6" spans="2:25" x14ac:dyDescent="0.25">
      <c r="B6" s="483"/>
      <c r="C6" s="481" t="s">
        <v>1614</v>
      </c>
      <c r="D6" s="481" t="s">
        <v>1615</v>
      </c>
      <c r="E6" s="481" t="s">
        <v>1616</v>
      </c>
      <c r="F6" s="481" t="s">
        <v>1617</v>
      </c>
      <c r="G6" s="481" t="s">
        <v>1618</v>
      </c>
      <c r="H6" s="481" t="s">
        <v>1619</v>
      </c>
      <c r="I6" s="481" t="s">
        <v>1620</v>
      </c>
      <c r="J6" s="483"/>
      <c r="K6" s="483"/>
      <c r="L6" s="483"/>
      <c r="M6" s="482"/>
      <c r="N6" s="483"/>
      <c r="O6" s="481" t="s">
        <v>1621</v>
      </c>
      <c r="P6" s="481" t="s">
        <v>1603</v>
      </c>
      <c r="Q6" s="481" t="s">
        <v>1604</v>
      </c>
      <c r="R6" s="481" t="s">
        <v>1605</v>
      </c>
      <c r="S6" s="481" t="s">
        <v>1606</v>
      </c>
      <c r="T6" s="483"/>
      <c r="U6" s="483"/>
      <c r="V6" s="483"/>
      <c r="W6" s="483"/>
      <c r="X6" s="483"/>
      <c r="Y6" s="483"/>
    </row>
    <row r="7" spans="2:25" x14ac:dyDescent="0.25">
      <c r="B7" s="481" t="s">
        <v>1622</v>
      </c>
      <c r="C7" s="481" t="s">
        <v>1603</v>
      </c>
      <c r="D7" s="483"/>
      <c r="E7" s="483"/>
      <c r="F7" s="483"/>
      <c r="G7" s="483"/>
      <c r="H7" s="483"/>
      <c r="I7" s="483"/>
      <c r="J7" s="483"/>
      <c r="K7" s="483"/>
      <c r="L7" s="483"/>
      <c r="M7" s="482"/>
      <c r="N7" s="483"/>
      <c r="O7" s="481" t="s">
        <v>1623</v>
      </c>
      <c r="P7" s="481" t="s">
        <v>1603</v>
      </c>
      <c r="Q7" s="481" t="s">
        <v>1604</v>
      </c>
      <c r="R7" s="481" t="s">
        <v>1605</v>
      </c>
      <c r="S7" s="481" t="s">
        <v>1606</v>
      </c>
      <c r="T7" s="481" t="s">
        <v>1607</v>
      </c>
      <c r="U7" s="481" t="s">
        <v>1608</v>
      </c>
      <c r="V7" s="483"/>
      <c r="W7" s="483"/>
      <c r="X7" s="483"/>
      <c r="Y7" s="483"/>
    </row>
    <row r="8" spans="2:25" x14ac:dyDescent="0.25">
      <c r="B8" s="481" t="s">
        <v>1624</v>
      </c>
      <c r="C8" s="481" t="s">
        <v>1603</v>
      </c>
      <c r="D8" s="481" t="s">
        <v>1604</v>
      </c>
      <c r="E8" s="481" t="s">
        <v>1605</v>
      </c>
      <c r="F8" s="481" t="s">
        <v>1606</v>
      </c>
      <c r="G8" s="481" t="s">
        <v>1607</v>
      </c>
      <c r="H8" s="483"/>
      <c r="I8" s="483"/>
      <c r="J8" s="483"/>
      <c r="K8" s="483"/>
      <c r="L8" s="483"/>
      <c r="M8" s="482"/>
      <c r="N8" s="483"/>
      <c r="O8" s="481" t="s">
        <v>1625</v>
      </c>
      <c r="P8" s="481" t="s">
        <v>1603</v>
      </c>
      <c r="Q8" s="481" t="s">
        <v>1604</v>
      </c>
      <c r="R8" s="483"/>
      <c r="S8" s="483"/>
      <c r="T8" s="483"/>
      <c r="U8" s="483"/>
      <c r="V8" s="483"/>
      <c r="W8" s="483"/>
      <c r="X8" s="483"/>
      <c r="Y8" s="483"/>
    </row>
    <row r="9" spans="2:25" x14ac:dyDescent="0.25">
      <c r="B9" s="481" t="s">
        <v>1626</v>
      </c>
      <c r="C9" s="481" t="s">
        <v>1603</v>
      </c>
      <c r="D9" s="481" t="s">
        <v>1604</v>
      </c>
      <c r="E9" s="481" t="s">
        <v>1605</v>
      </c>
      <c r="F9" s="481" t="s">
        <v>1606</v>
      </c>
      <c r="G9" s="483"/>
      <c r="H9" s="483"/>
      <c r="I9" s="483"/>
      <c r="J9" s="483"/>
      <c r="K9" s="483"/>
      <c r="L9" s="483"/>
      <c r="M9" s="482"/>
      <c r="N9" s="483"/>
      <c r="O9" s="481" t="s">
        <v>1627</v>
      </c>
      <c r="P9" s="481" t="s">
        <v>1603</v>
      </c>
      <c r="Q9" s="481" t="s">
        <v>1604</v>
      </c>
      <c r="R9" s="481" t="s">
        <v>1605</v>
      </c>
      <c r="S9" s="481" t="s">
        <v>1606</v>
      </c>
      <c r="T9" s="481" t="s">
        <v>1607</v>
      </c>
      <c r="U9" s="481" t="s">
        <v>1608</v>
      </c>
      <c r="V9" s="483"/>
      <c r="W9" s="483"/>
      <c r="X9" s="483"/>
      <c r="Y9" s="483"/>
    </row>
    <row r="10" spans="2:25" x14ac:dyDescent="0.25">
      <c r="B10" s="481" t="s">
        <v>1628</v>
      </c>
      <c r="C10" s="481" t="s">
        <v>1603</v>
      </c>
      <c r="D10" s="481" t="s">
        <v>1604</v>
      </c>
      <c r="E10" s="481" t="s">
        <v>1605</v>
      </c>
      <c r="F10" s="481" t="s">
        <v>1606</v>
      </c>
      <c r="G10" s="481" t="s">
        <v>1607</v>
      </c>
      <c r="H10" s="483"/>
      <c r="I10" s="483"/>
      <c r="J10" s="483"/>
      <c r="K10" s="483"/>
      <c r="L10" s="483"/>
      <c r="M10" s="482"/>
      <c r="N10" s="483"/>
      <c r="O10" s="481" t="s">
        <v>1629</v>
      </c>
      <c r="P10" s="481" t="s">
        <v>1603</v>
      </c>
      <c r="Q10" s="481" t="s">
        <v>1604</v>
      </c>
      <c r="R10" s="483"/>
      <c r="S10" s="483"/>
      <c r="T10" s="483"/>
      <c r="U10" s="483"/>
      <c r="V10" s="483"/>
      <c r="W10" s="483"/>
      <c r="X10" s="483"/>
      <c r="Y10" s="483"/>
    </row>
    <row r="11" spans="2:25" x14ac:dyDescent="0.25">
      <c r="B11" s="481" t="s">
        <v>1630</v>
      </c>
      <c r="C11" s="481" t="s">
        <v>1603</v>
      </c>
      <c r="D11" s="483"/>
      <c r="E11" s="483"/>
      <c r="F11" s="483"/>
      <c r="G11" s="483"/>
      <c r="H11" s="483"/>
      <c r="I11" s="483"/>
      <c r="J11" s="483"/>
      <c r="K11" s="483"/>
      <c r="L11" s="483"/>
      <c r="M11" s="482"/>
      <c r="N11" s="483"/>
      <c r="O11" s="481" t="s">
        <v>1631</v>
      </c>
      <c r="P11" s="481" t="s">
        <v>1603</v>
      </c>
      <c r="Q11" s="481" t="s">
        <v>1604</v>
      </c>
      <c r="R11" s="483"/>
      <c r="S11" s="483"/>
      <c r="T11" s="483"/>
      <c r="U11" s="483"/>
      <c r="V11" s="483"/>
      <c r="W11" s="483"/>
      <c r="X11" s="483"/>
      <c r="Y11" s="483"/>
    </row>
    <row r="12" spans="2:25" x14ac:dyDescent="0.25">
      <c r="B12" s="481" t="s">
        <v>1632</v>
      </c>
      <c r="C12" s="481" t="s">
        <v>1603</v>
      </c>
      <c r="D12" s="481" t="s">
        <v>1604</v>
      </c>
      <c r="E12" s="483"/>
      <c r="F12" s="483"/>
      <c r="G12" s="483"/>
      <c r="H12" s="483"/>
      <c r="I12" s="483"/>
      <c r="J12" s="483"/>
      <c r="K12" s="483"/>
      <c r="L12" s="483"/>
      <c r="M12" s="482"/>
      <c r="N12" s="483"/>
      <c r="O12" s="481" t="s">
        <v>1633</v>
      </c>
      <c r="P12" s="481" t="s">
        <v>1603</v>
      </c>
      <c r="Q12" s="483"/>
      <c r="R12" s="483"/>
      <c r="S12" s="483"/>
      <c r="T12" s="483"/>
      <c r="U12" s="483"/>
      <c r="V12" s="483"/>
      <c r="W12" s="483"/>
      <c r="X12" s="483"/>
      <c r="Y12" s="483"/>
    </row>
    <row r="13" spans="2:25" x14ac:dyDescent="0.25">
      <c r="B13" s="481" t="s">
        <v>1634</v>
      </c>
      <c r="C13" s="481" t="s">
        <v>1603</v>
      </c>
      <c r="D13" s="481" t="s">
        <v>1604</v>
      </c>
      <c r="E13" s="481" t="s">
        <v>1605</v>
      </c>
      <c r="F13" s="481" t="s">
        <v>1606</v>
      </c>
      <c r="G13" s="481" t="s">
        <v>1607</v>
      </c>
      <c r="H13" s="481" t="s">
        <v>1608</v>
      </c>
      <c r="I13" s="481" t="s">
        <v>1609</v>
      </c>
      <c r="J13" s="481" t="s">
        <v>1610</v>
      </c>
      <c r="K13" s="483"/>
      <c r="L13" s="483"/>
      <c r="M13" s="482"/>
      <c r="N13" s="483"/>
      <c r="O13" s="481" t="s">
        <v>1635</v>
      </c>
      <c r="P13" s="481" t="s">
        <v>1603</v>
      </c>
      <c r="Q13" s="483"/>
      <c r="R13" s="483"/>
      <c r="S13" s="483"/>
      <c r="T13" s="483"/>
      <c r="U13" s="483"/>
      <c r="V13" s="483"/>
      <c r="W13" s="483"/>
      <c r="X13" s="483"/>
      <c r="Y13" s="483"/>
    </row>
    <row r="14" spans="2:25" x14ac:dyDescent="0.25">
      <c r="B14" s="481" t="s">
        <v>1636</v>
      </c>
      <c r="C14" s="481" t="s">
        <v>1603</v>
      </c>
      <c r="D14" s="481" t="s">
        <v>1604</v>
      </c>
      <c r="E14" s="481" t="s">
        <v>1605</v>
      </c>
      <c r="F14" s="483"/>
      <c r="G14" s="483"/>
      <c r="H14" s="483"/>
      <c r="I14" s="483"/>
      <c r="J14" s="483"/>
      <c r="K14" s="483"/>
      <c r="L14" s="483"/>
      <c r="M14" s="482"/>
      <c r="N14" s="483"/>
      <c r="O14" s="481" t="s">
        <v>1637</v>
      </c>
      <c r="P14" s="481" t="s">
        <v>1603</v>
      </c>
      <c r="Q14" s="481" t="s">
        <v>1604</v>
      </c>
      <c r="R14" s="481" t="s">
        <v>1605</v>
      </c>
      <c r="S14" s="483"/>
      <c r="T14" s="483"/>
      <c r="U14" s="483"/>
      <c r="V14" s="483"/>
      <c r="W14" s="483"/>
      <c r="X14" s="483"/>
      <c r="Y14" s="483"/>
    </row>
    <row r="15" spans="2:25" x14ac:dyDescent="0.25">
      <c r="B15" s="481" t="s">
        <v>1638</v>
      </c>
      <c r="C15" s="481" t="s">
        <v>1603</v>
      </c>
      <c r="D15" s="481" t="s">
        <v>1604</v>
      </c>
      <c r="E15" s="483"/>
      <c r="F15" s="483"/>
      <c r="G15" s="483"/>
      <c r="H15" s="483"/>
      <c r="I15" s="483"/>
      <c r="J15" s="483"/>
      <c r="K15" s="483"/>
      <c r="L15" s="483"/>
      <c r="M15" s="482"/>
      <c r="N15" s="483"/>
      <c r="O15" s="481" t="s">
        <v>1639</v>
      </c>
      <c r="P15" s="481" t="s">
        <v>1603</v>
      </c>
      <c r="Q15" s="483"/>
      <c r="R15" s="483"/>
      <c r="S15" s="483"/>
      <c r="T15" s="483"/>
      <c r="U15" s="483"/>
      <c r="V15" s="483"/>
      <c r="W15" s="483"/>
      <c r="X15" s="483"/>
      <c r="Y15" s="483"/>
    </row>
    <row r="16" spans="2:25" x14ac:dyDescent="0.25">
      <c r="B16" s="481" t="s">
        <v>1640</v>
      </c>
      <c r="C16" s="481" t="s">
        <v>1603</v>
      </c>
      <c r="D16" s="481" t="s">
        <v>1604</v>
      </c>
      <c r="E16" s="483"/>
      <c r="F16" s="483"/>
      <c r="G16" s="483"/>
      <c r="H16" s="483"/>
      <c r="I16" s="483"/>
      <c r="J16" s="483"/>
      <c r="K16" s="483"/>
      <c r="L16" s="483"/>
      <c r="M16" s="482"/>
      <c r="N16" s="483"/>
      <c r="O16" s="481" t="s">
        <v>1641</v>
      </c>
      <c r="P16" s="481" t="s">
        <v>1603</v>
      </c>
      <c r="Q16" s="483"/>
      <c r="R16" s="483"/>
      <c r="S16" s="483"/>
      <c r="T16" s="483"/>
      <c r="U16" s="483"/>
      <c r="V16" s="483"/>
      <c r="W16" s="483"/>
      <c r="X16" s="483"/>
      <c r="Y16" s="483"/>
    </row>
    <row r="17" spans="2:25" x14ac:dyDescent="0.25">
      <c r="B17" s="481" t="s">
        <v>1642</v>
      </c>
      <c r="C17" s="481" t="s">
        <v>1603</v>
      </c>
      <c r="D17" s="481" t="s">
        <v>1604</v>
      </c>
      <c r="E17" s="481" t="s">
        <v>1605</v>
      </c>
      <c r="F17" s="483"/>
      <c r="G17" s="483"/>
      <c r="H17" s="483"/>
      <c r="I17" s="483"/>
      <c r="J17" s="483"/>
      <c r="K17" s="483"/>
      <c r="L17" s="483"/>
      <c r="M17" s="482"/>
      <c r="N17" s="483"/>
      <c r="O17" s="481" t="s">
        <v>1643</v>
      </c>
      <c r="P17" s="481" t="s">
        <v>1603</v>
      </c>
      <c r="Q17" s="483"/>
      <c r="R17" s="483"/>
      <c r="S17" s="483"/>
      <c r="T17" s="483"/>
      <c r="U17" s="483"/>
      <c r="V17" s="483"/>
      <c r="W17" s="483"/>
      <c r="X17" s="483"/>
      <c r="Y17" s="483"/>
    </row>
    <row r="18" spans="2:25" x14ac:dyDescent="0.25">
      <c r="B18" s="481" t="s">
        <v>1644</v>
      </c>
      <c r="C18" s="481" t="s">
        <v>1603</v>
      </c>
      <c r="D18" s="483"/>
      <c r="E18" s="483"/>
      <c r="F18" s="483"/>
      <c r="G18" s="483"/>
      <c r="H18" s="483"/>
      <c r="I18" s="483"/>
      <c r="J18" s="483"/>
      <c r="K18" s="483"/>
      <c r="L18" s="483"/>
      <c r="M18" s="482"/>
      <c r="N18" s="483"/>
      <c r="O18" s="481" t="s">
        <v>1645</v>
      </c>
      <c r="P18" s="481" t="s">
        <v>1603</v>
      </c>
      <c r="Q18" s="483"/>
      <c r="R18" s="483"/>
      <c r="S18" s="483"/>
      <c r="T18" s="483"/>
      <c r="U18" s="483"/>
      <c r="V18" s="483"/>
      <c r="W18" s="483"/>
      <c r="X18" s="483"/>
      <c r="Y18" s="483"/>
    </row>
    <row r="19" spans="2:25" x14ac:dyDescent="0.25">
      <c r="B19" s="481" t="s">
        <v>1646</v>
      </c>
      <c r="C19" s="481" t="s">
        <v>1603</v>
      </c>
      <c r="D19" s="481" t="s">
        <v>1604</v>
      </c>
      <c r="E19" s="481" t="s">
        <v>1605</v>
      </c>
      <c r="F19" s="481" t="s">
        <v>1606</v>
      </c>
      <c r="G19" s="481" t="s">
        <v>1607</v>
      </c>
      <c r="H19" s="483"/>
      <c r="I19" s="483"/>
      <c r="J19" s="483"/>
      <c r="K19" s="483"/>
      <c r="L19" s="483"/>
      <c r="M19" s="482"/>
      <c r="N19" s="483"/>
      <c r="O19" s="481" t="s">
        <v>1647</v>
      </c>
      <c r="P19" s="481" t="s">
        <v>1603</v>
      </c>
      <c r="Q19" s="483"/>
      <c r="R19" s="483"/>
      <c r="S19" s="483"/>
      <c r="T19" s="483"/>
      <c r="U19" s="483"/>
      <c r="V19" s="483"/>
      <c r="W19" s="483"/>
      <c r="X19" s="483"/>
      <c r="Y19" s="483"/>
    </row>
    <row r="20" spans="2:25" x14ac:dyDescent="0.25">
      <c r="B20" s="481" t="s">
        <v>1648</v>
      </c>
      <c r="C20" s="481" t="s">
        <v>1603</v>
      </c>
      <c r="D20" s="483"/>
      <c r="E20" s="483"/>
      <c r="F20" s="483"/>
      <c r="G20" s="483"/>
      <c r="H20" s="483"/>
      <c r="I20" s="483"/>
      <c r="J20" s="483"/>
      <c r="K20" s="483"/>
      <c r="L20" s="483"/>
      <c r="M20" s="482"/>
      <c r="N20" s="483"/>
      <c r="O20" s="481" t="s">
        <v>1649</v>
      </c>
      <c r="P20" s="481" t="s">
        <v>1603</v>
      </c>
      <c r="Q20" s="483"/>
      <c r="R20" s="483"/>
      <c r="S20" s="483"/>
      <c r="T20" s="483"/>
      <c r="U20" s="483"/>
      <c r="V20" s="483"/>
      <c r="W20" s="483"/>
      <c r="X20" s="483"/>
      <c r="Y20" s="483"/>
    </row>
    <row r="21" spans="2:25" x14ac:dyDescent="0.25">
      <c r="B21" s="481" t="s">
        <v>1650</v>
      </c>
      <c r="C21" s="481" t="s">
        <v>1603</v>
      </c>
      <c r="D21" s="481" t="s">
        <v>1604</v>
      </c>
      <c r="E21" s="481" t="s">
        <v>1605</v>
      </c>
      <c r="F21" s="481" t="s">
        <v>1606</v>
      </c>
      <c r="G21" s="481" t="s">
        <v>1607</v>
      </c>
      <c r="H21" s="483"/>
      <c r="I21" s="483"/>
      <c r="J21" s="483"/>
      <c r="K21" s="483"/>
      <c r="L21" s="483"/>
      <c r="M21" s="482"/>
      <c r="N21" s="483"/>
      <c r="O21" s="481" t="s">
        <v>1651</v>
      </c>
      <c r="P21" s="481" t="s">
        <v>1603</v>
      </c>
      <c r="Q21" s="483"/>
      <c r="R21" s="483"/>
      <c r="S21" s="483"/>
      <c r="T21" s="483"/>
      <c r="U21" s="483"/>
      <c r="V21" s="483"/>
      <c r="W21" s="483"/>
      <c r="X21" s="483"/>
      <c r="Y21" s="483"/>
    </row>
    <row r="22" spans="2:25" x14ac:dyDescent="0.25">
      <c r="B22" s="481" t="s">
        <v>1652</v>
      </c>
      <c r="C22" s="481" t="s">
        <v>1603</v>
      </c>
      <c r="D22" s="481" t="s">
        <v>1604</v>
      </c>
      <c r="E22" s="483"/>
      <c r="F22" s="483"/>
      <c r="G22" s="483"/>
      <c r="H22" s="483"/>
      <c r="I22" s="483"/>
      <c r="J22" s="483"/>
      <c r="K22" s="483"/>
      <c r="L22" s="483"/>
      <c r="M22" s="482"/>
      <c r="N22" s="483"/>
      <c r="O22" s="481" t="s">
        <v>1653</v>
      </c>
      <c r="P22" s="481" t="s">
        <v>1603</v>
      </c>
      <c r="Q22" s="483"/>
      <c r="R22" s="483"/>
      <c r="S22" s="483"/>
      <c r="T22" s="483"/>
      <c r="U22" s="483"/>
      <c r="V22" s="483"/>
      <c r="W22" s="483"/>
      <c r="X22" s="483"/>
      <c r="Y22" s="483"/>
    </row>
    <row r="23" spans="2:25" x14ac:dyDescent="0.25">
      <c r="B23" s="481" t="s">
        <v>1654</v>
      </c>
      <c r="C23" s="481" t="s">
        <v>1603</v>
      </c>
      <c r="D23" s="483"/>
      <c r="E23" s="483"/>
      <c r="F23" s="483"/>
      <c r="G23" s="483"/>
      <c r="H23" s="483"/>
      <c r="I23" s="483"/>
      <c r="J23" s="483"/>
      <c r="K23" s="483"/>
      <c r="L23" s="483"/>
      <c r="M23" s="482"/>
      <c r="N23" s="483"/>
      <c r="O23" s="481" t="s">
        <v>1655</v>
      </c>
      <c r="P23" s="481" t="s">
        <v>1603</v>
      </c>
      <c r="Q23" s="483"/>
      <c r="R23" s="483"/>
      <c r="S23" s="483"/>
      <c r="T23" s="483"/>
      <c r="U23" s="483"/>
      <c r="V23" s="483"/>
      <c r="W23" s="483"/>
      <c r="X23" s="483"/>
      <c r="Y23" s="483"/>
    </row>
    <row r="24" spans="2:25" x14ac:dyDescent="0.25">
      <c r="B24" s="481" t="s">
        <v>1656</v>
      </c>
      <c r="C24" s="481" t="s">
        <v>1603</v>
      </c>
      <c r="D24" s="481" t="s">
        <v>1604</v>
      </c>
      <c r="E24" s="481" t="s">
        <v>1605</v>
      </c>
      <c r="F24" s="481" t="s">
        <v>1606</v>
      </c>
      <c r="G24" s="481" t="s">
        <v>1607</v>
      </c>
      <c r="H24" s="481" t="s">
        <v>1608</v>
      </c>
      <c r="I24" s="481" t="s">
        <v>1609</v>
      </c>
      <c r="J24" s="481" t="s">
        <v>1610</v>
      </c>
      <c r="K24" s="483"/>
      <c r="L24" s="483"/>
      <c r="M24" s="482"/>
      <c r="N24" s="483"/>
      <c r="O24" s="481" t="s">
        <v>1657</v>
      </c>
      <c r="P24" s="481" t="s">
        <v>1603</v>
      </c>
      <c r="Q24" s="481" t="s">
        <v>1604</v>
      </c>
      <c r="R24" s="481" t="s">
        <v>1605</v>
      </c>
      <c r="S24" s="483"/>
      <c r="T24" s="483"/>
      <c r="U24" s="483"/>
      <c r="V24" s="483"/>
      <c r="W24" s="483"/>
      <c r="X24" s="483"/>
      <c r="Y24" s="483"/>
    </row>
    <row r="25" spans="2:25" x14ac:dyDescent="0.25">
      <c r="B25" s="481" t="s">
        <v>1658</v>
      </c>
      <c r="C25" s="481" t="s">
        <v>1603</v>
      </c>
      <c r="D25" s="483"/>
      <c r="E25" s="483"/>
      <c r="F25" s="483"/>
      <c r="G25" s="483"/>
      <c r="H25" s="483"/>
      <c r="I25" s="483"/>
      <c r="J25" s="483"/>
      <c r="K25" s="483"/>
      <c r="L25" s="483"/>
      <c r="M25" s="482"/>
      <c r="N25" s="483"/>
      <c r="O25" s="481" t="s">
        <v>1659</v>
      </c>
      <c r="P25" s="481" t="s">
        <v>1603</v>
      </c>
      <c r="Q25" s="481" t="s">
        <v>1604</v>
      </c>
      <c r="R25" s="481" t="s">
        <v>1605</v>
      </c>
      <c r="S25" s="481" t="s">
        <v>1606</v>
      </c>
      <c r="T25" s="481" t="s">
        <v>1607</v>
      </c>
      <c r="U25" s="481" t="s">
        <v>1608</v>
      </c>
      <c r="V25" s="481" t="s">
        <v>1609</v>
      </c>
      <c r="W25" s="481" t="s">
        <v>1610</v>
      </c>
      <c r="X25" s="481" t="s">
        <v>1611</v>
      </c>
      <c r="Y25" s="481" t="s">
        <v>1612</v>
      </c>
    </row>
    <row r="26" spans="2:25" x14ac:dyDescent="0.25">
      <c r="B26" s="481" t="s">
        <v>1660</v>
      </c>
      <c r="C26" s="481" t="s">
        <v>1603</v>
      </c>
      <c r="D26" s="481" t="s">
        <v>1604</v>
      </c>
      <c r="E26" s="481" t="s">
        <v>1605</v>
      </c>
      <c r="F26" s="481" t="s">
        <v>1606</v>
      </c>
      <c r="G26" s="481" t="s">
        <v>1607</v>
      </c>
      <c r="H26" s="481" t="s">
        <v>1608</v>
      </c>
      <c r="I26" s="481" t="s">
        <v>1609</v>
      </c>
      <c r="J26" s="481" t="s">
        <v>1610</v>
      </c>
      <c r="K26" s="481" t="s">
        <v>1611</v>
      </c>
      <c r="L26" s="481" t="s">
        <v>1612</v>
      </c>
      <c r="M26" s="482"/>
      <c r="N26" s="483"/>
      <c r="O26" s="483"/>
      <c r="P26" s="481" t="s">
        <v>1614</v>
      </c>
      <c r="Q26" s="481" t="s">
        <v>1615</v>
      </c>
      <c r="R26" s="483"/>
      <c r="S26" s="483"/>
      <c r="T26" s="483"/>
      <c r="U26" s="483"/>
      <c r="V26" s="483"/>
      <c r="W26" s="483"/>
      <c r="X26" s="483"/>
      <c r="Y26" s="483"/>
    </row>
    <row r="27" spans="2:25" x14ac:dyDescent="0.25">
      <c r="B27" s="483"/>
      <c r="C27" s="481" t="s">
        <v>1614</v>
      </c>
      <c r="D27" s="481" t="s">
        <v>1615</v>
      </c>
      <c r="E27" s="483"/>
      <c r="F27" s="483"/>
      <c r="G27" s="483"/>
      <c r="H27" s="483"/>
      <c r="I27" s="483"/>
      <c r="J27" s="483"/>
      <c r="K27" s="483"/>
      <c r="L27" s="483"/>
      <c r="M27" s="482"/>
      <c r="N27" s="483"/>
      <c r="O27" s="481" t="s">
        <v>1661</v>
      </c>
      <c r="P27" s="481" t="s">
        <v>1603</v>
      </c>
      <c r="Q27" s="483"/>
      <c r="R27" s="483"/>
      <c r="S27" s="483"/>
      <c r="T27" s="483"/>
      <c r="U27" s="483"/>
      <c r="V27" s="483"/>
      <c r="W27" s="483"/>
      <c r="X27" s="483"/>
      <c r="Y27" s="483"/>
    </row>
    <row r="28" spans="2:25" x14ac:dyDescent="0.25">
      <c r="B28" s="481" t="s">
        <v>1662</v>
      </c>
      <c r="C28" s="481" t="s">
        <v>1603</v>
      </c>
      <c r="D28" s="483"/>
      <c r="E28" s="483"/>
      <c r="F28" s="483"/>
      <c r="G28" s="483"/>
      <c r="H28" s="483"/>
      <c r="I28" s="483"/>
      <c r="J28" s="483"/>
      <c r="K28" s="483"/>
      <c r="L28" s="483"/>
      <c r="M28" s="482"/>
      <c r="N28" s="483"/>
      <c r="O28" s="481" t="s">
        <v>1663</v>
      </c>
      <c r="P28" s="481" t="s">
        <v>1603</v>
      </c>
      <c r="Q28" s="481" t="s">
        <v>1604</v>
      </c>
      <c r="R28" s="481" t="s">
        <v>1605</v>
      </c>
      <c r="S28" s="483"/>
      <c r="T28" s="483"/>
      <c r="U28" s="483"/>
      <c r="V28" s="483"/>
      <c r="W28" s="483"/>
      <c r="X28" s="483"/>
      <c r="Y28" s="483"/>
    </row>
    <row r="29" spans="2:25" x14ac:dyDescent="0.25">
      <c r="B29" s="481" t="s">
        <v>1664</v>
      </c>
      <c r="C29" s="481" t="s">
        <v>1603</v>
      </c>
      <c r="D29" s="481" t="s">
        <v>1604</v>
      </c>
      <c r="E29" s="481" t="s">
        <v>1605</v>
      </c>
      <c r="F29" s="483"/>
      <c r="G29" s="483"/>
      <c r="H29" s="483"/>
      <c r="I29" s="483"/>
      <c r="J29" s="483"/>
      <c r="K29" s="483"/>
      <c r="L29" s="483"/>
      <c r="M29" s="482"/>
      <c r="N29" s="483"/>
      <c r="O29" s="481" t="s">
        <v>1665</v>
      </c>
      <c r="P29" s="481" t="s">
        <v>1603</v>
      </c>
      <c r="Q29" s="481" t="s">
        <v>1604</v>
      </c>
      <c r="R29" s="481" t="s">
        <v>1605</v>
      </c>
      <c r="S29" s="483"/>
      <c r="T29" s="483"/>
      <c r="U29" s="483"/>
      <c r="V29" s="483"/>
      <c r="W29" s="483"/>
      <c r="X29" s="483"/>
      <c r="Y29" s="483"/>
    </row>
    <row r="30" spans="2:25" x14ac:dyDescent="0.25">
      <c r="B30" s="481" t="s">
        <v>1666</v>
      </c>
      <c r="C30" s="481" t="s">
        <v>1603</v>
      </c>
      <c r="D30" s="481" t="s">
        <v>1604</v>
      </c>
      <c r="E30" s="483"/>
      <c r="F30" s="483"/>
      <c r="G30" s="483"/>
      <c r="H30" s="483"/>
      <c r="I30" s="483"/>
      <c r="J30" s="483"/>
      <c r="K30" s="483"/>
      <c r="L30" s="483"/>
      <c r="M30" s="482"/>
      <c r="N30" s="483"/>
      <c r="O30" s="481" t="s">
        <v>1667</v>
      </c>
      <c r="P30" s="481" t="s">
        <v>1603</v>
      </c>
      <c r="Q30" s="481" t="s">
        <v>1604</v>
      </c>
      <c r="R30" s="481" t="s">
        <v>1605</v>
      </c>
      <c r="S30" s="481" t="s">
        <v>1606</v>
      </c>
      <c r="T30" s="481" t="s">
        <v>1607</v>
      </c>
      <c r="U30" s="481" t="s">
        <v>1608</v>
      </c>
      <c r="V30" s="481" t="s">
        <v>1609</v>
      </c>
      <c r="W30" s="481" t="s">
        <v>1610</v>
      </c>
      <c r="X30" s="481" t="s">
        <v>1611</v>
      </c>
      <c r="Y30" s="481" t="s">
        <v>1612</v>
      </c>
    </row>
    <row r="31" spans="2:25" x14ac:dyDescent="0.25">
      <c r="B31" s="481" t="s">
        <v>1668</v>
      </c>
      <c r="C31" s="481" t="s">
        <v>1603</v>
      </c>
      <c r="D31" s="481" t="s">
        <v>1604</v>
      </c>
      <c r="E31" s="481" t="s">
        <v>1605</v>
      </c>
      <c r="F31" s="481" t="s">
        <v>1606</v>
      </c>
      <c r="G31" s="481" t="s">
        <v>1607</v>
      </c>
      <c r="H31" s="481" t="s">
        <v>1608</v>
      </c>
      <c r="I31" s="481" t="s">
        <v>1609</v>
      </c>
      <c r="J31" s="481" t="s">
        <v>1610</v>
      </c>
      <c r="K31" s="481" t="s">
        <v>1611</v>
      </c>
      <c r="L31" s="481" t="s">
        <v>1612</v>
      </c>
      <c r="M31" s="482"/>
      <c r="N31" s="483"/>
      <c r="O31" s="483"/>
      <c r="P31" s="481" t="s">
        <v>1614</v>
      </c>
      <c r="Q31" s="481" t="s">
        <v>1615</v>
      </c>
      <c r="R31" s="481" t="s">
        <v>1616</v>
      </c>
      <c r="S31" s="481" t="s">
        <v>1617</v>
      </c>
      <c r="T31" s="481" t="s">
        <v>1618</v>
      </c>
      <c r="U31" s="483"/>
      <c r="V31" s="483"/>
      <c r="W31" s="483"/>
      <c r="X31" s="483"/>
      <c r="Y31" s="483"/>
    </row>
    <row r="32" spans="2:25" x14ac:dyDescent="0.25">
      <c r="B32" s="483"/>
      <c r="C32" s="481" t="s">
        <v>1614</v>
      </c>
      <c r="D32" s="481" t="s">
        <v>1615</v>
      </c>
      <c r="E32" s="481" t="s">
        <v>1616</v>
      </c>
      <c r="F32" s="481" t="s">
        <v>1617</v>
      </c>
      <c r="G32" s="481" t="s">
        <v>1618</v>
      </c>
      <c r="H32" s="481" t="s">
        <v>1619</v>
      </c>
      <c r="I32" s="481" t="s">
        <v>1620</v>
      </c>
      <c r="J32" s="481" t="s">
        <v>1669</v>
      </c>
      <c r="K32" s="481" t="s">
        <v>1670</v>
      </c>
      <c r="L32" s="481" t="s">
        <v>1671</v>
      </c>
      <c r="M32" s="482"/>
      <c r="N32" s="483"/>
      <c r="O32" s="481" t="s">
        <v>1672</v>
      </c>
      <c r="P32" s="481" t="s">
        <v>1603</v>
      </c>
      <c r="Q32" s="481" t="s">
        <v>1604</v>
      </c>
      <c r="R32" s="481" t="s">
        <v>1605</v>
      </c>
      <c r="S32" s="481" t="s">
        <v>1606</v>
      </c>
      <c r="T32" s="483"/>
      <c r="U32" s="483"/>
      <c r="V32" s="483"/>
      <c r="W32" s="483"/>
      <c r="X32" s="483"/>
      <c r="Y32" s="483"/>
    </row>
    <row r="33" spans="2:25" x14ac:dyDescent="0.25">
      <c r="B33" s="483"/>
      <c r="C33" s="481" t="s">
        <v>1673</v>
      </c>
      <c r="D33" s="481" t="s">
        <v>1674</v>
      </c>
      <c r="E33" s="481" t="s">
        <v>1675</v>
      </c>
      <c r="F33" s="483"/>
      <c r="G33" s="483"/>
      <c r="H33" s="483"/>
      <c r="I33" s="483"/>
      <c r="J33" s="483"/>
      <c r="K33" s="483"/>
      <c r="L33" s="483"/>
      <c r="M33" s="482"/>
      <c r="N33" s="483"/>
      <c r="O33" s="481" t="s">
        <v>1676</v>
      </c>
      <c r="P33" s="481" t="s">
        <v>1603</v>
      </c>
      <c r="Q33" s="481" t="s">
        <v>1604</v>
      </c>
      <c r="R33" s="481" t="s">
        <v>1605</v>
      </c>
      <c r="S33" s="481" t="s">
        <v>1606</v>
      </c>
      <c r="T33" s="483"/>
      <c r="U33" s="483"/>
      <c r="V33" s="483"/>
      <c r="W33" s="483"/>
      <c r="X33" s="483"/>
      <c r="Y33" s="483"/>
    </row>
    <row r="34" spans="2:25" x14ac:dyDescent="0.25">
      <c r="B34" s="481" t="s">
        <v>1677</v>
      </c>
      <c r="C34" s="481" t="s">
        <v>1603</v>
      </c>
      <c r="D34" s="483"/>
      <c r="E34" s="483"/>
      <c r="F34" s="483"/>
      <c r="G34" s="483"/>
      <c r="H34" s="483"/>
      <c r="I34" s="483"/>
      <c r="J34" s="483"/>
      <c r="K34" s="483"/>
      <c r="L34" s="483"/>
      <c r="M34" s="482"/>
      <c r="N34" s="483"/>
      <c r="O34" s="481" t="s">
        <v>1678</v>
      </c>
      <c r="P34" s="481" t="s">
        <v>1603</v>
      </c>
      <c r="Q34" s="483"/>
      <c r="R34" s="483"/>
      <c r="S34" s="483"/>
      <c r="T34" s="483"/>
      <c r="U34" s="483"/>
      <c r="V34" s="483"/>
      <c r="W34" s="483"/>
      <c r="X34" s="483"/>
      <c r="Y34" s="483"/>
    </row>
    <row r="35" spans="2:25" x14ac:dyDescent="0.25">
      <c r="B35" s="483"/>
      <c r="C35" s="483"/>
      <c r="D35" s="483"/>
      <c r="E35" s="483"/>
      <c r="F35" s="483"/>
      <c r="G35" s="483"/>
      <c r="H35" s="483"/>
      <c r="I35" s="483"/>
      <c r="J35" s="483"/>
      <c r="K35" s="483"/>
      <c r="L35" s="483"/>
      <c r="M35" s="483"/>
      <c r="N35" s="483"/>
      <c r="O35" s="483"/>
      <c r="P35" s="483"/>
      <c r="Q35" s="483"/>
      <c r="R35" s="483"/>
      <c r="S35" s="483"/>
      <c r="T35" s="483"/>
      <c r="U35" s="483"/>
      <c r="V35" s="483"/>
      <c r="W35" s="483"/>
      <c r="X35" s="483"/>
      <c r="Y35" s="483"/>
    </row>
    <row r="36" spans="2:25" x14ac:dyDescent="0.25">
      <c r="B36" s="483"/>
      <c r="C36" s="483"/>
      <c r="D36" s="483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483"/>
      <c r="R36" s="483"/>
      <c r="S36" s="483"/>
      <c r="T36" s="483"/>
      <c r="U36" s="483"/>
      <c r="V36" s="483"/>
      <c r="W36" s="483"/>
      <c r="X36" s="483"/>
      <c r="Y36" s="483"/>
    </row>
    <row r="37" spans="2:25" x14ac:dyDescent="0.25">
      <c r="B37" s="484" t="s">
        <v>1679</v>
      </c>
      <c r="C37" s="484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4"/>
      <c r="P37" s="484"/>
      <c r="Q37" s="484"/>
      <c r="R37" s="484"/>
      <c r="S37" s="484"/>
      <c r="T37" s="484"/>
      <c r="U37" s="484"/>
      <c r="V37" s="484"/>
      <c r="W37" s="484"/>
      <c r="X37" s="484"/>
      <c r="Y37" s="483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C3D021B7-E329-4D48-8EF0-29DDAC99A08C}"/>
    <hyperlink ref="C5" location="'10m Air Pistol 1'!$B$3" tooltip="10m Air Pistol Division 1" display="D1" xr:uid="{C8A69C9D-F268-454B-B88B-A1179252A814}"/>
    <hyperlink ref="D5" location="'10m Air Pistol 1'!$J$3" tooltip="10m Air Pistol Division 2" display="D2" xr:uid="{0CA62E57-39E3-44B3-AD5C-751B630DFC58}"/>
    <hyperlink ref="E5" location="'10m Air Pistol 1'!$B$15" tooltip="10m Air Pistol Division 3" display="D3" xr:uid="{D69209C8-5555-48C4-95D6-7C07B594CD8C}"/>
    <hyperlink ref="F5" location="'10m Air Pistol 1'!$J$15" tooltip="10m Air Pistol Division 4" display="D4" xr:uid="{853F2068-0DAD-4A3B-8051-A64BD562D7BD}"/>
    <hyperlink ref="G5" location="'10m Air Pistol 1'!$B$27" tooltip="10m Air Pistol Division 5" display="D5" xr:uid="{15F77E44-794C-4571-B548-131F88BDF5CD}"/>
    <hyperlink ref="H5" location="'10m Air Pistol 1'!$J$27" tooltip="10m Air Pistol Division 6" display="D6" xr:uid="{196B0F68-A341-4B0C-9243-2A552C1B0E2E}"/>
    <hyperlink ref="I5" location="'10m Air Pistol 1'!$B$39" tooltip="10m Air Pistol Division 7" display="D7" xr:uid="{CA949275-90F8-4B0C-B2CC-289FBCFCE3A9}"/>
    <hyperlink ref="J5" location="'10m Air Pistol 1'!$J$39" tooltip="10m Air Pistol Division 8" display="D8" xr:uid="{5E2DB0B2-21DA-4D0A-8D5A-B66E8B3148E7}"/>
    <hyperlink ref="K5" location="'10m Air Pistol 1'!$B$51" tooltip="10m Air Pistol Division 9" display="D9" xr:uid="{BCE0C30A-38CC-4AFD-BA72-774AD67A65DF}"/>
    <hyperlink ref="L5" location="'10m Air Pistol 1'!$J$51" tooltip="10m Air Pistol Division 10" display="D10" xr:uid="{51066C30-0952-4668-B9FA-132D195E3C7C}"/>
    <hyperlink ref="C6" location="'10m Air Pistol 2'!$B$3" tooltip="10m Air Pistol Division 11" display="D11" xr:uid="{7746A13D-F51E-4D34-B171-03820D4FF8DE}"/>
    <hyperlink ref="D6" location="'10m Air Pistol 2'!$J$3" tooltip="10m Air Pistol Division 12" display="D12" xr:uid="{ABAB6C44-83B2-4E67-B5B1-D56F76FF7F2B}"/>
    <hyperlink ref="E6" location="'10m Air Pistol 2'!$B$15" tooltip="10m Air Pistol Division 13" display="D13" xr:uid="{A8BBC937-7225-4657-A6AC-EB9B57C2D19F}"/>
    <hyperlink ref="F6" location="'10m Air Pistol 2'!$J$15" tooltip="10m Air Pistol Division 14" display="D14" xr:uid="{1DE78FBE-455E-4EE3-8142-20A40E2ADA7C}"/>
    <hyperlink ref="G6" location="'10m Air Pistol 2'!$B$27" tooltip="10m Air Pistol Division 15" display="D15" xr:uid="{2908016E-AD0A-432A-A7E5-619DB1811A44}"/>
    <hyperlink ref="H6" location="'10m Air Pistol 2'!$J$27" tooltip="10m Air Pistol Division 16" display="D16" xr:uid="{C4506E2C-2F3F-4DA5-B9B3-72DD2F58C4C9}"/>
    <hyperlink ref="I6" location="'10m Air Pistol 2'!$B$40" tooltip="10m Air Pistol Division 17" display="D17" xr:uid="{F678FA98-8C4E-4071-97FF-5B159522BFE0}"/>
    <hyperlink ref="B7" location="'10m Air Pistol Jun'!A2" tooltip="10m Air Pistol Jun" display="10m Air Pistol Jun" xr:uid="{29007FD0-184C-4DA2-BF3C-8D292EC0575A}"/>
    <hyperlink ref="C7" location="'10m Air Pistol Jun'!$B$3" tooltip="10m Air Pistol Jun Division 1" display="D1" xr:uid="{7231D38D-164E-45B3-B7BB-742B06CCF4FB}"/>
    <hyperlink ref="B8" location="'10m Air Pistol Sen'!A2" tooltip="10m Air Pistol Sen" display="10m Air Pistol Sen" xr:uid="{F1C92A73-1756-4074-8F94-A736579EA839}"/>
    <hyperlink ref="C8" location="'10m Air Pistol Sen'!$B$3" tooltip="10m Air Pistol Sen Division 1" display="D1" xr:uid="{9CC8E074-7811-44F2-8A29-E406E501869B}"/>
    <hyperlink ref="D8" location="'10m Air Pistol Sen'!$B$14" tooltip="10m Air Pistol Sen Division 2" display="D2" xr:uid="{65AE7EFB-A40F-43E3-B722-0C8C3C4563BE}"/>
    <hyperlink ref="E8" location="'10m Air Pistol Sen'!$B$25" tooltip="10m Air Pistol Sen Division 3" display="D3" xr:uid="{11C2B64C-B7AC-41E2-9780-66F4E9725069}"/>
    <hyperlink ref="F8" location="'10m Air Pistol Sen'!$B$36" tooltip="10m Air Pistol Sen Division 4" display="D4" xr:uid="{CF85D2AA-DCD8-436F-BC50-01AA8A95CF76}"/>
    <hyperlink ref="G8" location="'10m Air Pistol Sen'!$B$47" tooltip="10m Air Pistol Sen Division 5" display="D5" xr:uid="{89FFBA85-6488-4AE3-AEDC-A808AF0C0F8F}"/>
    <hyperlink ref="B9" location="'10m Air Pistol Team 1'!A2" tooltip="10m Air Pistol Team" display="10m Air Pistol Team" xr:uid="{6DCC58C8-C83A-4278-8C85-86E58456B426}"/>
    <hyperlink ref="C9" location="'10m Air Pistol Team 1'!$A$3" tooltip="10m Air Pistol Team Division 1" display="D1" xr:uid="{7AF8DC2B-2A98-4A4A-B076-EB8191F4F9CE}"/>
    <hyperlink ref="D9" location="'10m Air Pistol Team 1'!$A$29" tooltip="10m Air Pistol Team Division 2" display="D2" xr:uid="{AAB8BA84-F2CC-4044-8B28-64FC7772F33E}"/>
    <hyperlink ref="E9" location="'10m Air Pistol Team 2'!$A$3" tooltip="10m Air Pistol Team Division 3" display="D3" xr:uid="{00464E31-53EF-4885-8E1B-A371CA10CF77}"/>
    <hyperlink ref="F9" location="'10m Air Pistol Team 2'!$A$29" tooltip="10m Air Pistol Team Division 4" display="D4" xr:uid="{BD614813-A391-4D6C-89E5-2B4142207161}"/>
    <hyperlink ref="B10" location="'10m Air Pistol (Supp rest)'!A2" tooltip="10m Air Pistol (Supp rest)" display="10m Air Pistol (Supp rest)" xr:uid="{CAA2A5F3-A320-465E-82E8-2CB7D96B49C0}"/>
    <hyperlink ref="C10" location="'10m Air Pistol (Supp rest)'!$B$3" tooltip="10m Air Pistol (Supp rest) Division 1" display="D1" xr:uid="{AFF3FF56-5BC4-41AB-94A8-3E18428FB76C}"/>
    <hyperlink ref="D10" location="'10m Air Pistol (Supp rest)'!$B$15" tooltip="10m Air Pistol (Supp rest) Division 2" display="D2" xr:uid="{DAAD8456-5A8D-4B7A-8A67-1C959C097764}"/>
    <hyperlink ref="E10" location="'10m Air Pistol (Supp rest)'!$B$27" tooltip="10m Air Pistol (Supp rest) Division 3" display="D3" xr:uid="{53727D7E-CFBF-4EEB-8DF8-39F2B9195BBC}"/>
    <hyperlink ref="F10" location="'10m Air Pistol (Supp rest)'!$B$38" tooltip="10m Air Pistol (Supp rest) Division 4" display="D4" xr:uid="{023D2390-8DA0-4104-8727-15C2452C1B54}"/>
    <hyperlink ref="G10" location="'10m Air Pistol (Supp rest)'!$B$49" tooltip="10m Air Pistol (Supp rest) Division 5" display="D5" xr:uid="{39423765-E6EF-4129-8380-E1193168F6B5}"/>
    <hyperlink ref="B11" location="'10m Air Pistol (Supp rest) Sen'!A2" tooltip="10m Air Pistol (Supp rest) Sen" display="10m Air Pistol (Supp rest) Sen" xr:uid="{58265BEF-6C1D-46F2-8D1F-3B225D00A7B9}"/>
    <hyperlink ref="C11" location="'10m Air Pistol (Supp rest) Sen'!$B$3" tooltip="10m Air Pistol (Supp rest) Sen Division 1" display="D1" xr:uid="{6BE097C5-0C00-4F59-8A65-BE77E30262F0}"/>
    <hyperlink ref="B12" location="'6Yd Air Pistol'!A2" tooltip="6Yd Air Pistol" display="6Yd Air Pistol" xr:uid="{775A3375-A2E0-401C-961B-C2BF4ECCAAB6}"/>
    <hyperlink ref="C12" location="'6Yd Air Pistol'!$B$3" tooltip="6Yd Air Pistol Division 1" display="D1" xr:uid="{8D66DFF3-9065-44DF-BE0B-5E6074EBC4A6}"/>
    <hyperlink ref="D12" location="'6Yd Air Pistol'!$B$13" tooltip="6Yd Air Pistol Division 2" display="D2" xr:uid="{7E3AFE6E-F835-44D7-8F7B-63912BB17DA6}"/>
    <hyperlink ref="B13" location="'10m Air Rifle'!A2" tooltip="10m Air Rifle" display="10m Air Rifle" xr:uid="{9CB38F80-B4CC-40C7-BE77-821367BAF534}"/>
    <hyperlink ref="C13" location="'10m Air Rifle'!$B$3" tooltip="10m Air Rifle Division 1" display="D1" xr:uid="{BA44BF80-3D9B-4845-86C3-A97B9CE3EE6B}"/>
    <hyperlink ref="D13" location="'10m Air Rifle'!$J$3" tooltip="10m Air Rifle Division 2" display="D2" xr:uid="{7621920C-9A7B-4C48-8DCA-94F2553001BC}"/>
    <hyperlink ref="E13" location="'10m Air Rifle'!$B$15" tooltip="10m Air Rifle Division 3" display="D3" xr:uid="{BE941FEB-22CB-486B-B74C-8B4D8E3AC71B}"/>
    <hyperlink ref="F13" location="'10m Air Rifle'!$J$15" tooltip="10m Air Rifle Division 4" display="D4" xr:uid="{F710968C-67BE-4CDE-B622-D8E93681369D}"/>
    <hyperlink ref="G13" location="'10m Air Rifle'!$B$27" tooltip="10m Air Rifle Division 5" display="D5" xr:uid="{8F6A49E5-BD1B-47C7-AB4E-1F6583250F60}"/>
    <hyperlink ref="H13" location="'10m Air Rifle'!$J$27" tooltip="10m Air Rifle Division 6" display="D6" xr:uid="{AA85E34F-77A8-404C-8D19-13FCD06FE877}"/>
    <hyperlink ref="I13" location="'10m Air Rifle'!$B$39" tooltip="10m Air Rifle Division 7" display="D7" xr:uid="{AF4095FA-9F93-49C7-99CD-B0CEE32A1E86}"/>
    <hyperlink ref="J13" location="'10m Air Rifle'!$J$39" tooltip="10m Air Rifle Division 8" display="D8" xr:uid="{BB91CF4C-3BCF-4C9B-97F4-B925E6C93704}"/>
    <hyperlink ref="B14" location="'10m Air Rifle Jun'!A2" tooltip="10m Air Rifle Jun" display="10m Air Rifle Jun" xr:uid="{490FBAE7-4E4E-483C-9377-575150BDEBCB}"/>
    <hyperlink ref="C14" location="'10m Air Rifle Jun'!$B$3" tooltip="10m Air Rifle Jun Division 1" display="D1" xr:uid="{BF60FBAD-BCB1-47CB-AD6D-7E3DA2C71DCB}"/>
    <hyperlink ref="D14" location="'10m Air Rifle Jun'!$B$13" tooltip="10m Air Rifle Jun Division 2" display="D2" xr:uid="{6947C60E-E67F-4046-9F29-D83B472F1B05}"/>
    <hyperlink ref="E14" location="'10m Air Rifle Jun'!$B$22" tooltip="10m Air Rifle Jun Division 3" display="D3" xr:uid="{58901D18-582A-4C74-A87C-F2C60B086CDE}"/>
    <hyperlink ref="B15" location="'10m Air Rifle Sen'!A2" tooltip="10m Air Rifle Sen" display="10m Air Rifle Sen" xr:uid="{A36765E1-CC03-496C-965E-3E658AC77257}"/>
    <hyperlink ref="C15" location="'10m Air Rifle Sen'!$B$3" tooltip="10m Air Rifle Sen Division 1" display="D1" xr:uid="{A312329D-92EB-443A-8C4C-8DA9740DE62B}"/>
    <hyperlink ref="D15" location="'10m Air Rifle Sen'!$B$14" tooltip="10m Air Rifle Sen Division 2" display="D2" xr:uid="{A2A32CA0-095F-4BA7-831F-46DED24E95F7}"/>
    <hyperlink ref="B16" location="'10m Air Rifle Team'!A2" tooltip="10m Air Rifle Team" display="10m Air Rifle Team" xr:uid="{F6B342C0-E038-4496-9C2F-218E602E9BFD}"/>
    <hyperlink ref="C16" location="'10m Air Rifle Team'!$A$3" tooltip="10m Air Rifle Team Division 1" display="D1" xr:uid="{DC32666B-484F-4DC5-9BFD-3ADD023AA52D}"/>
    <hyperlink ref="D16" location="'10m Air Rifle Team'!$A$29" tooltip="10m Air Rifle Team Division 2" display="D2" xr:uid="{264100A7-9B65-4A02-AFE7-6F0215A9A8B0}"/>
    <hyperlink ref="B17" location="'10m Air Rifle (Supp rest)'!A2" tooltip="10m Air Rifle (Supp rest)" display="10m Air Rifle (Supp rest)" xr:uid="{44548B98-9741-481D-8811-7F5FF67072B5}"/>
    <hyperlink ref="C17" location="'10m Air Rifle (Supp rest)'!$B$3" tooltip="10m Air Rifle (Supp rest) Division 1" display="D1" xr:uid="{7C431E13-EFC0-42F5-BFB2-03D114B826D7}"/>
    <hyperlink ref="D17" location="'10m Air Rifle (Supp rest)'!$B$14" tooltip="10m Air Rifle (Supp rest) Division 2" display="D2" xr:uid="{1BF807D7-9674-4671-88EB-286A0372897E}"/>
    <hyperlink ref="E17" location="'10m Air Rifle (Supp rest)'!$B$25" tooltip="10m Air Rifle (Supp rest) Division 3" display="D3" xr:uid="{F22BB542-EC81-4DA9-9D4A-56D323DF0B86}"/>
    <hyperlink ref="B18" location="'10m Air Rifle (Supp rest) Sen'!A2" tooltip="10m Air Rifle (Supp rest) Sen" display="10m Air Rifle (Supp rest) Sen" xr:uid="{3BEDA8A9-538E-43E5-A198-6D609EA1B961}"/>
    <hyperlink ref="C18" location="'10m Air Rifle (Supp rest) Sen'!$B$3" tooltip="10m Air Rifle (Supp rest) Sen Division 1" display="D1" xr:uid="{E077A802-5C26-460D-8CA9-BB617DA1210D}"/>
    <hyperlink ref="B19" location="'20Yd Pistol'!A2" tooltip="20Yd Pistol" display="20Yd Pistol" xr:uid="{1594C60C-E03D-40BE-B36F-6ED517E961D2}"/>
    <hyperlink ref="C19" location="'20Yd Pistol'!$B$3" tooltip="20Yd Pistol Division 1" display="D1" xr:uid="{055A16D7-2EEA-47A8-A42E-1890AE5951A1}"/>
    <hyperlink ref="D19" location="'20Yd Pistol'!$B$14" tooltip="20Yd Pistol Division 2" display="D2" xr:uid="{E8111452-2A1C-4898-ADEE-64F18930F895}"/>
    <hyperlink ref="E19" location="'20Yd Pistol'!$B$25" tooltip="20Yd Pistol Division 3" display="D3" xr:uid="{F5A5D9FA-9E2A-47DD-9BB0-7FB210169EE6}"/>
    <hyperlink ref="F19" location="'20Yd Pistol'!$B$36" tooltip="20Yd Pistol Division 4" display="D4" xr:uid="{4CBE47B8-5C7E-421F-8FF5-9A65F423EBB3}"/>
    <hyperlink ref="G19" location="'20Yd Pistol'!$B$47" tooltip="20Yd Pistol Division 5" display="D5" xr:uid="{52B7503C-1177-4B62-9D2B-9C7AA0488EAA}"/>
    <hyperlink ref="B20" location="'20Yd Pistol Sen'!A2" tooltip="20Yd Pistol Sen" display="20Yd Pistol Sen" xr:uid="{24ED5C49-12C9-4BB4-802B-EC881DEAE8D2}"/>
    <hyperlink ref="C20" location="'20Yd Pistol Sen'!$B$3" tooltip="20Yd Pistol Sen Division 1" display="D1" xr:uid="{220C2BFC-F426-425D-AF75-99647F1095AD}"/>
    <hyperlink ref="B21" location="'Bench 100yd'!A2" tooltip="Bench 100yd" display="Bench 100yd" xr:uid="{9AD4B1F7-584B-41E6-8706-52E60D4D6FD8}"/>
    <hyperlink ref="C21" location="'Bench 100yd'!$B$3" tooltip="Bench 100yd Division 1" display="D1" xr:uid="{2901CBBB-1E56-4530-B2EC-E6A3ED896E55}"/>
    <hyperlink ref="D21" location="'Bench 100yd'!$B$16" tooltip="Bench 100yd Division 2" display="D2" xr:uid="{82180D09-8FAE-454D-8632-A83791736A50}"/>
    <hyperlink ref="E21" location="'Bench 100yd'!$B$29" tooltip="Bench 100yd Division 3" display="D3" xr:uid="{337CACEE-3D44-41A9-BAA0-B096E34B9BAE}"/>
    <hyperlink ref="F21" location="'Bench 100yd'!$B$42" tooltip="Bench 100yd Division 4" display="D4" xr:uid="{98F82323-E0DB-4013-986D-163528E7F981}"/>
    <hyperlink ref="G21" location="'Bench 100yd'!$B$55" tooltip="Bench 100yd Division 5" display="D5" xr:uid="{A724A6A2-DE1C-4D6F-BD9B-A44E7500D01C}"/>
    <hyperlink ref="B22" location="'Bench 100yd Sen'!A2" tooltip="Bench 100yd Sen" display="Bench 100yd Sen" xr:uid="{6C789EBF-B460-4D9B-8E5B-75C15EB393F5}"/>
    <hyperlink ref="C22" location="'Bench 100yd Sen'!$B$3" tooltip="Bench 100yd Sen Division 1" display="D1" xr:uid="{AD653204-7655-4152-AF03-33D79027FE88}"/>
    <hyperlink ref="D22" location="'Bench 100yd Sen'!$B$15" tooltip="Bench 100yd Sen Division 2" display="D2" xr:uid="{F1343844-78BE-41C3-85CD-0954685BD5B5}"/>
    <hyperlink ref="B23" location="'Bench 100yd Team'!A2" tooltip="Bench 100yd Team" display="Bench 100yd Team" xr:uid="{41259B5B-AAE4-4867-94B0-27990DF443BA}"/>
    <hyperlink ref="C23" location="'Bench 100yd Team'!$A$3" tooltip="Bench 100yd Team Division 1" display="D1" xr:uid="{A77427A0-1C99-4C8B-95C1-5124C08DED69}"/>
    <hyperlink ref="B24" location="'Bench 50m 1'!A2" tooltip="Bench 50m" display="Bench 50m" xr:uid="{52426070-F1BF-4A77-AC64-09F9B9F73FF5}"/>
    <hyperlink ref="C24" location="'Bench 50m 1'!$B$3" tooltip="Bench 50m Division 1" display="D1" xr:uid="{C45FB882-DCE3-4765-97F7-5B8415229911}"/>
    <hyperlink ref="D24" location="'Bench 50m 1'!$B$15" tooltip="Bench 50m Division 2" display="D2" xr:uid="{3515A548-B9BD-4B56-B3B6-7B8370269AD7}"/>
    <hyperlink ref="E24" location="'Bench 50m 1'!$B$27" tooltip="Bench 50m Division 3" display="D3" xr:uid="{AC74231A-81D8-4BAE-B72F-8226DCE6ED2D}"/>
    <hyperlink ref="F24" location="'Bench 50m 1'!$B$39" tooltip="Bench 50m Division 4" display="D4" xr:uid="{AB9AA88D-C92A-4A99-B449-8E99A3CB7F95}"/>
    <hyperlink ref="G24" location="'Bench 50m 1'!$B$51" tooltip="Bench 50m Division 5" display="D5" xr:uid="{0613A6AC-CC6C-480F-AF86-828F0EE9472B}"/>
    <hyperlink ref="H24" location="'Bench 50m 2'!$B$3" tooltip="Bench 50m Division 6" display="D6" xr:uid="{C5520310-0853-4907-A65A-C08A7E34659F}"/>
    <hyperlink ref="I24" location="'Bench 50m 2'!$B$13" tooltip="Bench 50m Division 7" display="D7" xr:uid="{5A588EB4-5AA5-4F69-8672-03A987D7A440}"/>
    <hyperlink ref="J24" location="'Bench 50m 2'!$B$23" tooltip="Bench 50m Division 8" display="D8" xr:uid="{BA4C693D-D279-4694-AB32-E7982488F787}"/>
    <hyperlink ref="B25" location="'Bench 50m Sen'!A2" tooltip="Bench 50m Sen" display="Bench 50m Sen" xr:uid="{42AB789C-02F0-41CD-A926-3FA18B4F55CD}"/>
    <hyperlink ref="C25" location="'Bench 50m Sen'!$B$3" tooltip="Bench 50m Sen Division 1" display="D1" xr:uid="{9DEFAAA7-485B-47DF-BE46-B5967264C1DD}"/>
    <hyperlink ref="B26" location="'Bench SR (Air) 1'!A2" tooltip="Bench SR (Air)" display="Bench SR (Air)" xr:uid="{7C3EDED9-32AD-40C0-9EB3-5E042466C8E4}"/>
    <hyperlink ref="C26" location="'Bench SR (Air) 1'!$B$3" tooltip="Bench SR (Air) Division 1" display="D1" xr:uid="{B07EB41D-F7C9-4C2B-B980-298D2C99AEB3}"/>
    <hyperlink ref="D26" location="'Bench SR (Air) 1'!$B$16" tooltip="Bench SR (Air) Division 2" display="D2" xr:uid="{B63FB460-333B-4B6C-B848-760360BAF2B3}"/>
    <hyperlink ref="E26" location="'Bench SR (Air) 1'!$B$29" tooltip="Bench SR (Air) Division 3" display="D3" xr:uid="{E64F84AE-A60F-430F-9423-EFA81BE6245B}"/>
    <hyperlink ref="F26" location="'Bench SR (Air) 1'!$B$42" tooltip="Bench SR (Air) Division 4" display="D4" xr:uid="{0D2660E5-3245-4EEC-9532-59AD1F8BCA86}"/>
    <hyperlink ref="G26" location="'Bench SR (Air) 1'!$B$55" tooltip="Bench SR (Air) Division 5" display="D5" xr:uid="{29DAAE80-6DC1-4AB6-B439-72EF096A1675}"/>
    <hyperlink ref="H26" location="'Bench SR (Air) 2'!$B$3" tooltip="Bench SR (Air) Division 6" display="D6" xr:uid="{1B547E0E-DE37-41DE-A421-4079C25127E9}"/>
    <hyperlink ref="I26" location="'Bench SR (Air) 2'!$B$16" tooltip="Bench SR (Air) Division 7" display="D7" xr:uid="{CD2561B1-26D1-49C9-AD3E-E884519C4682}"/>
    <hyperlink ref="J26" location="'Bench SR (Air) 2'!$B$29" tooltip="Bench SR (Air) Division 8" display="D8" xr:uid="{08FD4212-5D98-42A4-A141-E39EFCCC3004}"/>
    <hyperlink ref="K26" location="'Bench SR (Air) 2'!$B$42" tooltip="Bench SR (Air) Division 9" display="D9" xr:uid="{E4B4986D-B4CA-492C-8DA3-EDBE2116EB6B}"/>
    <hyperlink ref="L26" location="'Bench SR (Air) 2'!$B$55" tooltip="Bench SR (Air) Division 10" display="D10" xr:uid="{72BF0B2A-4D22-42D2-A10D-EAADAA648210}"/>
    <hyperlink ref="C27" location="'Bench SR (Air) 3'!$B$3" tooltip="Bench SR (Air) Division 11" display="D11" xr:uid="{A0683A04-2354-4071-A781-6F43DD31BBAF}"/>
    <hyperlink ref="D27" location="'Bench SR (Air) 3'!$B$16" tooltip="Bench SR (Air) Division 12" display="D12" xr:uid="{0476BB4C-E729-4C02-B5F2-0AABDDBA7133}"/>
    <hyperlink ref="B28" location="'Bench SR (Air) Jun'!A2" tooltip="Bench SR (Air) Jun" display="Bench SR (Air) Jun" xr:uid="{1E8980CD-49A7-495B-95E9-CE0B24E148A7}"/>
    <hyperlink ref="C28" location="'Bench SR (Air) Jun'!$B$3" tooltip="Bench SR (Air) Jun Division 1" display="D1" xr:uid="{99D090DE-5966-4CED-A1CC-E0560324120A}"/>
    <hyperlink ref="B29" location="'Bench SR (Air) Sen'!A2" tooltip="Bench SR (Air) Sen" display="Bench SR (Air) Sen" xr:uid="{70D1F053-505E-4F60-BDEF-1F386B38A631}"/>
    <hyperlink ref="C29" location="'Bench SR (Air) Sen'!$B$3" tooltip="Bench SR (Air) Sen Division 1" display="D1" xr:uid="{6856DB34-F440-4ED0-84E2-B5FF14E3B00F}"/>
    <hyperlink ref="D29" location="'Bench SR (Air) Sen'!$B$14" tooltip="Bench SR (Air) Sen Division 2" display="D2" xr:uid="{CA5F134A-47FB-4599-9E1C-A4E61A8FC5E1}"/>
    <hyperlink ref="E29" location="'Bench SR (Air) Sen'!$B$25" tooltip="Bench SR (Air) Sen Division 3" display="D3" xr:uid="{6EEA4C13-DEC1-4759-AF54-ADA23AB85E23}"/>
    <hyperlink ref="B30" location="'Bench SR (Air) Team'!A2" tooltip="Bench SR (Air) Team" display="Bench SR (Air) Team" xr:uid="{9D6BBC20-D608-4A3A-B808-5A11FFCECE3B}"/>
    <hyperlink ref="C30" location="'Bench SR (Air) Team'!$A$3" tooltip="Bench SR (Air) Team Division 1" display="D1" xr:uid="{BA2F2D79-B4A6-44C1-A55E-34B9124CCDDD}"/>
    <hyperlink ref="D30" location="'Bench SR (Air) Team'!$A$29" tooltip="Bench SR (Air) Team Division 2" display="D2" xr:uid="{D29EF4D1-F9D1-496A-A6F5-F0BE82A53955}"/>
    <hyperlink ref="B31" location="'Bench SR (Rim) 1'!A2" tooltip="Bench SR (Rim)" display="Bench SR (Rim)" xr:uid="{FDE8E7ED-675A-481F-8CE8-94E653A66880}"/>
    <hyperlink ref="C31" location="'Bench SR (Rim) 1'!$B$3" tooltip="Bench SR (Rim) Division 1" display="D1" xr:uid="{2421FFC4-B900-40E9-9109-57B296C47D35}"/>
    <hyperlink ref="D31" location="'Bench SR (Rim) 1'!$B$16" tooltip="Bench SR (Rim) Division 2" display="D2" xr:uid="{D316787C-8E6E-4DE0-9BFA-20BE0708982E}"/>
    <hyperlink ref="E31" location="'Bench SR (Rim) 1'!$B$29" tooltip="Bench SR (Rim) Division 3" display="D3" xr:uid="{185626A6-7528-400E-9334-B9894533981C}"/>
    <hyperlink ref="F31" location="'Bench SR (Rim) 1'!$B$42" tooltip="Bench SR (Rim) Division 4" display="D4" xr:uid="{65B74306-3D6E-4064-81ED-23305CD136E6}"/>
    <hyperlink ref="G31" location="'Bench SR (Rim) 1'!$B$55" tooltip="Bench SR (Rim) Division 5" display="D5" xr:uid="{9489C128-9B83-49CE-8FEA-ED93DA347571}"/>
    <hyperlink ref="H31" location="'Bench SR (Rim) 2'!$B$3" tooltip="Bench SR (Rim) Division 6" display="D6" xr:uid="{35A42118-C30B-4074-B72E-9080B58B495F}"/>
    <hyperlink ref="I31" location="'Bench SR (Rim) 2'!$B$16" tooltip="Bench SR (Rim) Division 7" display="D7" xr:uid="{2C5D1493-DD57-405E-B466-7672052D8820}"/>
    <hyperlink ref="J31" location="'Bench SR (Rim) 2'!$B$29" tooltip="Bench SR (Rim) Division 8" display="D8" xr:uid="{EA806A2B-5541-4C71-81F9-E39F90E693B2}"/>
    <hyperlink ref="K31" location="'Bench SR (Rim) 2'!$B$42" tooltip="Bench SR (Rim) Division 9" display="D9" xr:uid="{B060A0AF-6E4E-460C-8224-9A917683CC7F}"/>
    <hyperlink ref="L31" location="'Bench SR (Rim) 2'!$B$55" tooltip="Bench SR (Rim) Division 10" display="D10" xr:uid="{EF2282C3-C697-4E4F-9297-8278B8D740FC}"/>
    <hyperlink ref="C32" location="'Bench SR (Rim) 3'!$B$3" tooltip="Bench SR (Rim) Division 11" display="D11" xr:uid="{A16450A2-D7CC-42E1-A1A8-7EF60930B105}"/>
    <hyperlink ref="D32" location="'Bench SR (Rim) 3'!$B$16" tooltip="Bench SR (Rim) Division 12" display="D12" xr:uid="{DE8A8F60-AE66-4A2C-8409-3E21DB1E0864}"/>
    <hyperlink ref="E32" location="'Bench SR (Rim) 3'!$B$29" tooltip="Bench SR (Rim) Division 13" display="D13" xr:uid="{7411531D-147A-422B-92C0-3E2A0ABCD56E}"/>
    <hyperlink ref="F32" location="'Bench SR (Rim) 3'!$B$42" tooltip="Bench SR (Rim) Division 14" display="D14" xr:uid="{50C6CB4A-CC80-4F66-A1BD-C5A031345548}"/>
    <hyperlink ref="G32" location="'Bench SR (Rim) 3'!$B$55" tooltip="Bench SR (Rim) Division 15" display="D15" xr:uid="{A2C07B41-521F-4ECA-A762-1A8C96912BE9}"/>
    <hyperlink ref="H32" location="'Bench SR (Rim) 4'!$B$3" tooltip="Bench SR (Rim) Division 16" display="D16" xr:uid="{0603C01E-D559-42F3-8AFF-0BD5BF4D58DD}"/>
    <hyperlink ref="I32" location="'Bench SR (Rim) 4'!$B$16" tooltip="Bench SR (Rim) Division 17" display="D17" xr:uid="{ED15C94E-FF89-4A7E-9BF4-748CB3EFEACB}"/>
    <hyperlink ref="J32" location="'Bench SR (Rim) 4'!$B$28" tooltip="Bench SR (Rim) Division 18" display="D18" xr:uid="{3F84047F-E920-44B6-8D39-F0686CC0A171}"/>
    <hyperlink ref="K32" location="'Bench SR (Rim) 4'!$B$40" tooltip="Bench SR (Rim) Division 19" display="D19" xr:uid="{8C8AA604-74A3-4ADC-A34E-ACEE8E80546D}"/>
    <hyperlink ref="L32" location="'Bench SR (Rim) 4'!$B$52" tooltip="Bench SR (Rim) Division 20" display="D20" xr:uid="{A6343496-48FD-413B-8E58-B84F3D8EFD13}"/>
    <hyperlink ref="C33" location="'Bench SR (Rim) 5'!$B$3" tooltip="Bench SR (Rim) Division 21" display="D21" xr:uid="{6D9ACEAA-4561-46FE-ACAF-3A410F066952}"/>
    <hyperlink ref="D33" location="'Bench SR (Rim) 5'!$B$15" tooltip="Bench SR (Rim) Division 22" display="D22" xr:uid="{5359121D-C26A-4014-A404-65A0C5F0CB3D}"/>
    <hyperlink ref="E33" location="'Bench SR (Rim) 5'!$B$27" tooltip="Bench SR (Rim) Division 23" display="D23" xr:uid="{C8263DAD-3D6E-4FCB-B7D1-81F88967C3EA}"/>
    <hyperlink ref="B34" location="'Bench SR (Rim) Jun'!A2" tooltip="Bench SR (Rim) Jun" display="Bench SR (Rim) Jun" xr:uid="{CE90C507-C55F-4D52-BC2C-20D29EABBAFC}"/>
    <hyperlink ref="C34" location="'Bench SR (Rim) Jun'!$B$3" tooltip="Bench SR (Rim) Jun Division 1" display="D1" xr:uid="{8E80FF43-DA84-4DFA-84FE-4483B236E14B}"/>
    <hyperlink ref="O5" location="'Bench SR (Rim) Sen 1'!A2" tooltip="Bench SR (Rim) Sen" display="Bench SR (Rim) Sen" xr:uid="{6426EFE4-A7BD-48FF-8151-595F7303F60E}"/>
    <hyperlink ref="P5" location="'Bench SR (Rim) Sen 1'!$B$3" tooltip="Bench SR (Rim) Sen Division 1" display="D1" xr:uid="{25B785A3-DAD0-4366-BF6D-EB972395C11C}"/>
    <hyperlink ref="Q5" location="'Bench SR (Rim) Sen 1'!$B$16" tooltip="Bench SR (Rim) Sen Division 2" display="D2" xr:uid="{9C48126B-CA1F-4F69-AE39-7D0FF2501D5D}"/>
    <hyperlink ref="R5" location="'Bench SR (Rim) Sen 1'!$B$29" tooltip="Bench SR (Rim) Sen Division 3" display="D3" xr:uid="{39A3A688-175E-4A21-9DB4-2E16027C1472}"/>
    <hyperlink ref="S5" location="'Bench SR (Rim) Sen 1'!$B$41" tooltip="Bench SR (Rim) Sen Division 4" display="D4" xr:uid="{F0AF1BBA-7FCE-4158-9896-6748A7F00CC0}"/>
    <hyperlink ref="T5" location="'Bench SR (Rim) Sen 1'!$B$53" tooltip="Bench SR (Rim) Sen Division 5" display="D5" xr:uid="{E4139C1F-2F14-4924-91A2-4099B543D8C4}"/>
    <hyperlink ref="U5" location="'Bench SR (Rim) Sen 2'!$B$3" tooltip="Bench SR (Rim) Sen Division 6" display="D6" xr:uid="{F7AE7994-3EE7-45DA-AC1A-47AEC0182BB2}"/>
    <hyperlink ref="V5" location="'Bench SR (Rim) Sen 2'!$B$15" tooltip="Bench SR (Rim) Sen Division 7" display="D7" xr:uid="{24DC4F49-59B2-4142-A2F6-C24DD7881F9F}"/>
    <hyperlink ref="O6" location="'Bench SR (Rim) Team 1'!A2" tooltip="Bench SR (Rim) Team" display="Bench SR (Rim) Team" xr:uid="{A69CDEE3-44D5-4EAA-9469-E4DCBEB2D21F}"/>
    <hyperlink ref="P6" location="'Bench SR (Rim) Team 1'!$A$3" tooltip="Bench SR (Rim) Team Division 1" display="D1" xr:uid="{500F2326-7F41-492A-86AC-2B01B2AFAB2F}"/>
    <hyperlink ref="Q6" location="'Bench SR (Rim) Team 1'!$A$29" tooltip="Bench SR (Rim) Team Division 2" display="D2" xr:uid="{7ABB01CC-CEC9-4C4B-B7CF-28EDBABCCD5A}"/>
    <hyperlink ref="R6" location="'Bench SR (Rim) Team 2'!$A$3" tooltip="Bench SR (Rim) Team Division 3" display="D3" xr:uid="{7A9945A5-021B-4DF2-8527-BBF3F27A8092}"/>
    <hyperlink ref="S6" location="'Bench SR (Rim) Team 2'!$A$29" tooltip="Bench SR (Rim) Team Division 4" display="D4" xr:uid="{96A80E6F-119C-410D-B96A-D5FD57F2ABA8}"/>
    <hyperlink ref="O7" location="'Gallery Rifle Any'!A2" tooltip="Gallery Rifle Any" display="Gallery Rifle Any" xr:uid="{468CECDE-4F15-4BD8-99F8-B1C806393DA5}"/>
    <hyperlink ref="P7" location="'Gallery Rifle Any'!$B$3" tooltip="Gallery Rifle Any Division 1" display="D1" xr:uid="{31C3D79B-4035-4C65-A763-CCCB4CE1E8E7}"/>
    <hyperlink ref="Q7" location="'Gallery Rifle Any'!$L$3" tooltip="Gallery Rifle Any Division 2" display="D2" xr:uid="{CC76AB49-70E2-4C7E-A81F-75FE1754ADD3}"/>
    <hyperlink ref="R7" location="'Gallery Rifle Any'!$B$16" tooltip="Gallery Rifle Any Division 3" display="D3" xr:uid="{11B4119D-5A18-4D93-AC3E-C2F087AC8C2A}"/>
    <hyperlink ref="S7" location="'Gallery Rifle Any'!$L$16" tooltip="Gallery Rifle Any Division 4" display="D4" xr:uid="{91A93917-F6FA-4C81-9661-381D9ED89282}"/>
    <hyperlink ref="T7" location="'Gallery Rifle Any'!$B$29" tooltip="Gallery Rifle Any Division 5" display="D5" xr:uid="{B8D60178-8FD1-490F-8957-F1FB3D6703EA}"/>
    <hyperlink ref="U7" location="'Gallery Rifle Any'!$L$29" tooltip="Gallery Rifle Any Division 6" display="D6" xr:uid="{6C409290-5879-43B6-8A1E-42EAF175D708}"/>
    <hyperlink ref="O8" location="'Gallery Rifle Any Sen'!A2" tooltip="Gallery Rifle Any Sen" display="Gallery Rifle Any Sen" xr:uid="{D79071E9-6D17-4C52-93D0-BE546782F014}"/>
    <hyperlink ref="P8" location="'Gallery Rifle Any Sen'!$B$3" tooltip="Gallery Rifle Any Sen Division 1" display="D1" xr:uid="{E7926DBE-D4CB-41F7-A0F1-38B93027BE3B}"/>
    <hyperlink ref="Q8" location="'Gallery Rifle Any Sen'!$B$16" tooltip="Gallery Rifle Any Sen Division 2" display="D2" xr:uid="{E03DB025-75BA-4641-B8D1-FD19F6249416}"/>
    <hyperlink ref="O9" location="'Gallery Rifle Iron'!A2" tooltip="Gallery Rifle Iron" display="Gallery Rifle Iron" xr:uid="{7D900C54-7F90-47F9-ACEF-F765735D3425}"/>
    <hyperlink ref="P9" location="'Gallery Rifle Iron'!$B$3" tooltip="Gallery Rifle Iron Division 1" display="D1" xr:uid="{A497770A-3DAC-4C9A-9894-91DCF4C8C3AE}"/>
    <hyperlink ref="Q9" location="'Gallery Rifle Iron'!$L$3" tooltip="Gallery Rifle Iron Division 2" display="D2" xr:uid="{BE6C586A-8B10-4EA3-9046-2DD5A0B0F42D}"/>
    <hyperlink ref="R9" location="'Gallery Rifle Iron'!$B$16" tooltip="Gallery Rifle Iron Division 3" display="D3" xr:uid="{06AD3B1C-603E-402C-AC90-67DAC04B9D15}"/>
    <hyperlink ref="S9" location="'Gallery Rifle Iron'!$L$16" tooltip="Gallery Rifle Iron Division 4" display="D4" xr:uid="{E615A07D-A7AF-447A-AE04-80B0F83A020B}"/>
    <hyperlink ref="T9" location="'Gallery Rifle Iron'!$B$29" tooltip="Gallery Rifle Iron Division 5" display="D5" xr:uid="{B9DAEEF0-E72D-4EB7-9F0A-D286BF337C72}"/>
    <hyperlink ref="U9" location="'Gallery Rifle Iron'!$L$29" tooltip="Gallery Rifle Iron Division 6" display="D6" xr:uid="{3C112027-1595-44A8-9894-BBB1908ADF23}"/>
    <hyperlink ref="O10" location="'Gallery Rifle Iron Sen'!A2" tooltip="Gallery Rifle Iron Sen" display="Gallery Rifle Iron Sen" xr:uid="{0C632152-CBCE-4456-962D-A6318673FF9E}"/>
    <hyperlink ref="P10" location="'Gallery Rifle Iron Sen'!$B$3" tooltip="Gallery Rifle Iron Sen Division 1" display="D1" xr:uid="{959CA52F-5BBF-4C18-A4FF-691BBD401201}"/>
    <hyperlink ref="Q10" location="'Gallery Rifle Iron Sen'!$B$14" tooltip="Gallery Rifle Iron Sen Division 2" display="D2" xr:uid="{A8A8A56C-3A5E-4A38-B7D7-A383AF8AB9A7}"/>
    <hyperlink ref="O11" location="'L-Barrelled Revolver Any'!A2" tooltip="L-Barrelled Revolver Any" display="L-Barrelled Revolver Any" xr:uid="{E56A0578-154E-4E19-92AF-E1BD7EE0ABF3}"/>
    <hyperlink ref="P11" location="'L-Barrelled Revolver Any'!$B$3" tooltip="L-Barrelled Revolver Any Division 1" display="D1" xr:uid="{380377FC-B580-4FA2-9D74-C7EF8D32D7BE}"/>
    <hyperlink ref="Q11" location="'L-Barrelled Revolver Any'!$B$12" tooltip="L-Barrelled Revolver Any Division 2" display="D2" xr:uid="{C5910AE1-D0B9-4F8F-9362-B8B615EC9A02}"/>
    <hyperlink ref="O12" location="'L-Barrelled Revolver Any Sen'!A2" tooltip="L-Barrelled Revolver Any Sen" display="L-Barrelled Revolver Any Sen" xr:uid="{D14FD725-E34B-42FF-A900-A0C73E803F64}"/>
    <hyperlink ref="P12" location="'L-Barrelled Revolver Any Sen'!$B$3" tooltip="L-Barrelled Revolver Any Sen Division 1" display="D1" xr:uid="{5B86243E-992D-4A94-9D8D-94399EC1CE63}"/>
    <hyperlink ref="O13" location="'L-Barrelled Revolver Iron'!A2" tooltip="L-Barrelled Revolver Iron" display="L-Barrelled Revolver Iron" xr:uid="{8B3EE055-798A-4E95-BA15-BD42E6BDF8E2}"/>
    <hyperlink ref="P13" location="'L-Barrelled Revolver Iron'!$B$3" tooltip="L-Barrelled Revolver Iron Division 1" display="D1" xr:uid="{DCC95785-43D9-40AA-9E01-1E859BA798BE}"/>
    <hyperlink ref="O14" location="'Long Barrelled Pistol'!A2" tooltip="Long Barrelled Pistol" display="Long Barrelled Pistol" xr:uid="{D5478C58-031E-4FD0-8100-F4787632BEAE}"/>
    <hyperlink ref="P14" location="'Long Barrelled Pistol'!$B$3" tooltip="Long Barrelled Pistol Division 1" display="D1" xr:uid="{EA7D588F-C43E-4EB6-ADC6-450ED899D643}"/>
    <hyperlink ref="Q14" location="'Long Barrelled Pistol'!$B$16" tooltip="Long Barrelled Pistol Division 2" display="D2" xr:uid="{2D2DF7F0-00B7-410D-83FC-93E24FEDC523}"/>
    <hyperlink ref="R14" location="'Long Barrelled Pistol'!$B$29" tooltip="Long Barrelled Pistol Division 3" display="D3" xr:uid="{AA0936A4-D224-465B-9AB1-4962CA95F677}"/>
    <hyperlink ref="O15" location="'Long Barrelled Pistol Sen'!A2" tooltip="Long Barrelled Pistol Sen" display="Long Barrelled Pistol Sen" xr:uid="{D6DC966F-4E13-4BEB-9EFD-35F06345A4A5}"/>
    <hyperlink ref="P15" location="'Long Barrelled Pistol Sen'!$B$3" tooltip="Long Barrelled Pistol Sen Division 1" display="D1" xr:uid="{BFBA5B1F-F3E6-4892-BF05-E4E0F12CE437}"/>
    <hyperlink ref="O16" location="'LR Rifle 100 Any'!A2" tooltip="LR Rifle 100 Any" display="LR Rifle 100 Any" xr:uid="{376187D2-8BA9-483D-A2C5-E27CEFC1003E}"/>
    <hyperlink ref="P16" location="'LR Rifle 100 Any'!$B$3" tooltip="LR Rifle 100 Any Division 1" display="D1" xr:uid="{80B399D2-1E64-440D-8FA8-DA401AC923A3}"/>
    <hyperlink ref="O17" location="'LR Rifle 100 Any Sen'!A2" tooltip="LR Rifle 100 Any Sen" display="LR Rifle 100 Any Sen" xr:uid="{1999CCA6-D143-4974-B579-1035A299450C}"/>
    <hyperlink ref="P17" location="'LR Rifle 100 Any Sen'!$B$3" tooltip="LR Rifle 100 Any Sen Division 1" display="D1" xr:uid="{04B4EF3F-1696-4D46-880F-0A328C3FD55A}"/>
    <hyperlink ref="O18" location="'LR Rifle 50 Iron'!A2" tooltip="LR Rifle 50 Iron" display="LR Rifle 50 Iron" xr:uid="{1EBD7018-CFFE-4644-A3CC-9B4EBB07FB70}"/>
    <hyperlink ref="P18" location="'LR Rifle 50 Iron'!$B$3" tooltip="LR Rifle 50 Iron Division 1" display="D1" xr:uid="{5C4F05FA-7528-448D-AEAC-2A1E1F21D753}"/>
    <hyperlink ref="O19" location="'Muzzle-loading Nitro'!A2" tooltip="Muzzle-loading Nitro" display="Muzzle-loading Nitro" xr:uid="{A85D67C6-31E0-41B8-A28F-D01571ED1191}"/>
    <hyperlink ref="P19" location="'Muzzle-loading Nitro'!$B$3" tooltip="Muzzle-loading Nitro Division 1" display="D1" xr:uid="{BDC15C8B-1DBF-4F7A-A011-C3E9DCFD678C}"/>
    <hyperlink ref="O20" location="'Muzzle-loading Pistol'!A2" tooltip="Muzzle-loading Pistol" display="Muzzle-loading Pistol" xr:uid="{E9DBA30C-6032-44E5-A3A9-E720D0192105}"/>
    <hyperlink ref="P20" location="'Muzzle-loading Pistol'!$B$3" tooltip="Muzzle-loading Pistol Division 1" display="D1" xr:uid="{732FF093-1FB6-4601-9BC1-08D338A45933}"/>
    <hyperlink ref="O21" location="'Muzzle-loading Pistol Sen'!A2" tooltip="Muzzle-loading Pistol Sen" display="Muzzle-loading Pistol Sen" xr:uid="{0A2A7008-99AE-4462-BA08-4E03E2FB3EC4}"/>
    <hyperlink ref="P21" location="'Muzzle-loading Pistol Sen'!$B$3" tooltip="Muzzle-loading Pistol Sen Division 1" display="D1" xr:uid="{90066C55-EB20-4B55-A7C2-3CF20DE9CE86}"/>
    <hyperlink ref="O22" location="'Muzzle-loading Revolver'!A2" tooltip="Muzzle-loading Revolver" display="Muzzle-loading Revolver" xr:uid="{6B8F6865-20BC-4401-8169-6C3E26A9823E}"/>
    <hyperlink ref="P22" location="'Muzzle-loading Revolver'!$B$3" tooltip="Muzzle-loading Revolver Division 1" display="D1" xr:uid="{2D259E03-B6B7-4B7D-B424-577D0B7D4ED1}"/>
    <hyperlink ref="O23" location="'Rapid Fire Air Pistol'!A2" tooltip="Rapid Fire Air Pistol" display="Rapid Fire Air Pistol" xr:uid="{5B295552-0844-4FE5-8D48-1EB4F6875E75}"/>
    <hyperlink ref="P23" location="'Rapid Fire Air Pistol'!$B$3" tooltip="Rapid Fire Air Pistol Division 1" display="D1" xr:uid="{8D3C1346-1779-41BF-B90A-AC80DC4A7147}"/>
    <hyperlink ref="O24" location="'Rapid Fire Rifle'!A2" tooltip="Rapid Fire Rifle" display="Rapid Fire Rifle" xr:uid="{BE513827-07E0-49E8-AE63-AA8BFDBE990F}"/>
    <hyperlink ref="P24" location="'Rapid Fire Rifle'!$B$3" tooltip="Rapid Fire Rifle Division 1" display="D1" xr:uid="{C90CF269-18FF-453C-AB4D-C0C6A3BCF2E9}"/>
    <hyperlink ref="Q24" location="'Rapid Fire Rifle'!$B$14" tooltip="Rapid Fire Rifle Division 2" display="D2" xr:uid="{6ECD94F6-6B08-4C80-98BB-9DCEAB1ABF5A}"/>
    <hyperlink ref="R24" location="'Rapid Fire Rifle'!$B$25" tooltip="Rapid Fire Rifle Division 3" display="D3" xr:uid="{2FEECA2C-2EF0-4C63-B5EE-5B051EA4E749}"/>
    <hyperlink ref="O25" location="'Short Range Rifle 1'!A2" tooltip="Short Range Rifle" display="Short Range Rifle" xr:uid="{9AA9C49E-8671-42C8-B3EF-D7F424611FF9}"/>
    <hyperlink ref="P25" location="'Short Range Rifle 1'!$B$3" tooltip="Short Range Rifle Division 1" display="D1" xr:uid="{70E989DF-FB77-42CF-9819-90D43A942577}"/>
    <hyperlink ref="Q25" location="'Short Range Rifle 1'!$J$3" tooltip="Short Range Rifle Division 2" display="D2" xr:uid="{E6E747A6-0687-45AD-BE9D-E4FB2306114F}"/>
    <hyperlink ref="R25" location="'Short Range Rifle 1'!$B$16" tooltip="Short Range Rifle Division 3" display="D3" xr:uid="{FD7A610C-A53F-421C-9C58-E560B9040143}"/>
    <hyperlink ref="S25" location="'Short Range Rifle 1'!$J$16" tooltip="Short Range Rifle Division 4" display="D4" xr:uid="{9402BA32-10D2-4204-B884-0EF226BF1B72}"/>
    <hyperlink ref="T25" location="'Short Range Rifle 1'!$B$29" tooltip="Short Range Rifle Division 5" display="D5" xr:uid="{61750411-7846-4644-A830-A0C2030F4FA3}"/>
    <hyperlink ref="U25" location="'Short Range Rifle 1'!$J$29" tooltip="Short Range Rifle Division 6" display="D6" xr:uid="{5D080FEF-FFBE-4DE9-B1EF-1220257D8186}"/>
    <hyperlink ref="V25" location="'Short Range Rifle 1'!$B$42" tooltip="Short Range Rifle Division 7" display="D7" xr:uid="{C8BE0758-60CC-4281-99F0-B3A6EE0F03EF}"/>
    <hyperlink ref="W25" location="'Short Range Rifle 1'!$J$42" tooltip="Short Range Rifle Division 8" display="D8" xr:uid="{4FFC2069-C153-4992-8D57-F4C97BFF517F}"/>
    <hyperlink ref="X25" location="'Short Range Rifle 1'!$B$56" tooltip="Short Range Rifle Division 9" display="D9" xr:uid="{A9D40163-2584-4440-AE52-246AF9CBDDD6}"/>
    <hyperlink ref="Y25" location="'Short Range Rifle 1'!$J$56" tooltip="Short Range Rifle Division 10" display="D10" xr:uid="{4648F2DB-27C9-4EDF-AAFD-50FE94C34806}"/>
    <hyperlink ref="P26" location="'Short Range Rifle 2'!$B$3" tooltip="Short Range Rifle Division 11" display="D11" xr:uid="{988E9C6B-C1D7-48A1-A68A-CA0E4B6A81FC}"/>
    <hyperlink ref="Q26" location="'Short Range Rifle 2'!$J$3" tooltip="Short Range Rifle Division 12" display="D12" xr:uid="{6658371C-E672-472D-BE7F-2F0141EE15D3}"/>
    <hyperlink ref="O27" location="'Short Range Rifle Jun'!A2" tooltip="Short Range Rifle Jun" display="Short Range Rifle Jun" xr:uid="{FAF14485-95FF-4413-B2AC-97E53732DBBA}"/>
    <hyperlink ref="P27" location="'Short Range Rifle Jun'!$B$3" tooltip="Short Range Rifle Jun Division 1" display="D1" xr:uid="{669018F1-6CBD-4567-A5DD-D3D444C7FC7B}"/>
    <hyperlink ref="O28" location="'Short Range Rifle Sen'!A2" tooltip="Short Range Rifle Sen" display="Short Range Rifle Sen" xr:uid="{20483F72-FF79-4F7F-B8DE-506B0D6E6E0A}"/>
    <hyperlink ref="P28" location="'Short Range Rifle Sen'!$B$3" tooltip="Short Range Rifle Sen Division 1" display="D1" xr:uid="{5DD9A927-D180-4876-91BA-45CD092205AC}"/>
    <hyperlink ref="Q28" location="'Short Range Rifle Sen'!$B$12" tooltip="Short Range Rifle Sen Division 2" display="D2" xr:uid="{F0EAFA17-F6AC-4594-A247-788F020A9986}"/>
    <hyperlink ref="R28" location="'Short Range Rifle Sen'!$B$22" tooltip="Short Range Rifle Sen Division 3" display="D3" xr:uid="{FD7E3208-ACF8-4F92-B6E3-104F332D56DE}"/>
    <hyperlink ref="O29" location="'Short Range Rifle Team 1'!A2" tooltip="Short Range Rifle Team" display="Short Range Rifle Team" xr:uid="{7CCB68BA-B1AC-457C-B8F4-F856059FFD76}"/>
    <hyperlink ref="P29" location="'Short Range Rifle Team 1'!$A$3" tooltip="Short Range Rifle Team Division 1" display="D1" xr:uid="{0CE963C3-9F1D-4CAD-BCC5-24BEBBCAEE60}"/>
    <hyperlink ref="Q29" location="'Short Range Rifle Team 1'!$A$29" tooltip="Short Range Rifle Team Division 2" display="D2" xr:uid="{79CE7D3B-CD91-468C-84D1-A3D49CD42F18}"/>
    <hyperlink ref="R29" location="'Short Range Rifle Team 2'!$A$3" tooltip="Short Range Rifle Team Division 3" display="D3" xr:uid="{3FD22692-B8BC-4654-B0D9-BC317CD35EF4}"/>
    <hyperlink ref="O30" location="'Sport Rifle 1'!A2" tooltip="Sport Rifle" display="Sport Rifle" xr:uid="{C0AE671E-F4C5-45C3-9875-9A6D9FD9274C}"/>
    <hyperlink ref="P30" location="'Sport Rifle 1'!$B$3" tooltip="Sport Rifle Division 1" display="D1" xr:uid="{3638EA52-8030-4AD5-B4C1-687045F583DE}"/>
    <hyperlink ref="Q30" location="'Sport Rifle 1'!$J$3" tooltip="Sport Rifle Division 2" display="D2" xr:uid="{DAA771B4-4ABB-4379-A5A3-95BB2966825F}"/>
    <hyperlink ref="R30" location="'Sport Rifle 1'!$B$16" tooltip="Sport Rifle Division 3" display="D3" xr:uid="{B68D9937-4407-46B6-AD72-B034B33609AB}"/>
    <hyperlink ref="S30" location="'Sport Rifle 1'!$J$16" tooltip="Sport Rifle Division 4" display="D4" xr:uid="{F7EC71C6-2042-487C-9BA1-E935C3DF5816}"/>
    <hyperlink ref="T30" location="'Sport Rifle 1'!$B$29" tooltip="Sport Rifle Division 5" display="D5" xr:uid="{9C889EAC-DB43-49C4-AA81-D091E2BC7F93}"/>
    <hyperlink ref="U30" location="'Sport Rifle 1'!$J$29" tooltip="Sport Rifle Division 6" display="D6" xr:uid="{3C8E7064-2E76-4132-8FDD-0283C9AC0044}"/>
    <hyperlink ref="V30" location="'Sport Rifle 1'!$B$42" tooltip="Sport Rifle Division 7" display="D7" xr:uid="{07461DE8-8325-45E6-BE78-77D0AB756076}"/>
    <hyperlink ref="W30" location="'Sport Rifle 1'!$J$42" tooltip="Sport Rifle Division 8" display="D8" xr:uid="{5CBA8CD2-DBC9-4C9E-A27C-B5FD3DC3ED96}"/>
    <hyperlink ref="X30" location="'Sport Rifle 1'!$B$55" tooltip="Sport Rifle Division 9" display="D9" xr:uid="{E14519E0-D0FC-4B7E-BB36-43F5720B40DA}"/>
    <hyperlink ref="Y30" location="'Sport Rifle 1'!$J$55" tooltip="Sport Rifle Division 10" display="D10" xr:uid="{1ED74EE3-2A02-4B60-9D99-F19061EEB2CD}"/>
    <hyperlink ref="P31" location="'Sport Rifle 2'!$B$3" tooltip="Sport Rifle Division 11" display="D11" xr:uid="{FE519ED7-89DA-4182-8804-FE25D3D447A8}"/>
    <hyperlink ref="Q31" location="'Sport Rifle 2'!$J$3" tooltip="Sport Rifle Division 12" display="D12" xr:uid="{05E405B5-CAE9-4429-A30B-711972D6ABA8}"/>
    <hyperlink ref="R31" location="'Sport Rifle 2'!$B$16" tooltip="Sport Rifle Division 13" display="D13" xr:uid="{316AC083-7B5E-4F11-B9F4-FB709723B2E3}"/>
    <hyperlink ref="S31" location="'Sport Rifle 2'!$J$16" tooltip="Sport Rifle Division 14" display="D14" xr:uid="{D5163367-1BCB-4800-A656-CA637E88A860}"/>
    <hyperlink ref="T31" location="'Sport Rifle 2'!$B$29" tooltip="Sport Rifle Division 15" display="D15" xr:uid="{62C343CE-EA05-4AFB-958A-4010BFF27929}"/>
    <hyperlink ref="O32" location="'Sport Rifle Sen'!A2" tooltip="Sport Rifle Sen" display="Sport Rifle Sen" xr:uid="{0F583FD6-FC7B-4D3E-B640-52CD34A1C583}"/>
    <hyperlink ref="P32" location="'Sport Rifle Sen'!$B$3" tooltip="Sport Rifle Sen Division 1" display="D1" xr:uid="{FE7EB268-BC87-4918-A417-2428F83A4C0B}"/>
    <hyperlink ref="Q32" location="'Sport Rifle Sen'!$B$16" tooltip="Sport Rifle Sen Division 2" display="D2" xr:uid="{ACEB238C-2E2E-42D7-B522-4BB2153B4264}"/>
    <hyperlink ref="R32" location="'Sport Rifle Sen'!$B$29" tooltip="Sport Rifle Sen Division 3" display="D3" xr:uid="{336B1D8A-28B1-4902-AF28-8D9577BFA4D9}"/>
    <hyperlink ref="S32" location="'Sport Rifle Sen'!$B$42" tooltip="Sport Rifle Sen Division 4" display="D4" xr:uid="{259AF34A-40B6-4540-BE6C-6734F82D2EF4}"/>
    <hyperlink ref="O33" location="'Sport Rifle Team 1'!A2" tooltip="Sport Rifle Team" display="Sport Rifle Team" xr:uid="{4910F52E-CB6E-4A6D-9CFB-1EE77DB10E5C}"/>
    <hyperlink ref="P33" location="'Sport Rifle Team 1'!$A$3" tooltip="Sport Rifle Team Division 1" display="D1" xr:uid="{3822B515-763F-42C3-96C7-313A0A785D55}"/>
    <hyperlink ref="Q33" location="'Sport Rifle Team 1'!$A$29" tooltip="Sport Rifle Team Division 2" display="D2" xr:uid="{9F99ABBE-5888-4D9F-BA31-92F7A81C7323}"/>
    <hyperlink ref="R33" location="'Sport Rifle Team 2'!$A$3" tooltip="Sport Rifle Team Division 3" display="D3" xr:uid="{DB95D6DB-D274-4672-A4F1-77C564BA06F8}"/>
    <hyperlink ref="S33" location="'Sport Rifle Team 2'!$A$29" tooltip="Sport Rifle Team Division 4" display="D4" xr:uid="{0A5F97F3-134D-42C4-89F0-4FC0A51A2B34}"/>
    <hyperlink ref="O34" location="'SR Standard Pistol'!A2" tooltip="SR Standard Pistol" display="SR Standard Pistol" xr:uid="{0848FEFC-02EE-443A-9849-80127BB27AFA}"/>
    <hyperlink ref="P34" location="'SR Standard Pistol'!$B$3" tooltip="SR Standard Pistol Division 1" display="D1" xr:uid="{DBDD6023-8EAB-416C-B6F7-AB84F5B49C5F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6609-5CC0-4A83-A42A-9666A3E7EF9D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7"/>
      <c r="B1" s="2" t="s">
        <v>379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102" t="s">
        <v>3</v>
      </c>
      <c r="D2" s="102"/>
      <c r="E2" s="102"/>
      <c r="F2" s="102"/>
      <c r="G2" s="102"/>
    </row>
    <row r="3" spans="1:25" ht="15.75" customHeight="1" x14ac:dyDescent="0.3">
      <c r="A3" s="1"/>
      <c r="B3" s="8" t="s">
        <v>4</v>
      </c>
      <c r="C3" s="9" t="s">
        <v>380</v>
      </c>
      <c r="D3" s="9"/>
      <c r="E3" s="9" t="s">
        <v>381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54</v>
      </c>
      <c r="C5" s="16" t="s">
        <v>55</v>
      </c>
      <c r="D5" s="17">
        <v>190</v>
      </c>
      <c r="E5" s="18">
        <v>7</v>
      </c>
      <c r="F5" s="18">
        <v>566</v>
      </c>
      <c r="G5" s="19">
        <v>21</v>
      </c>
    </row>
    <row r="6" spans="1:25" ht="15.75" customHeight="1" x14ac:dyDescent="0.3">
      <c r="A6" s="20">
        <v>2</v>
      </c>
      <c r="B6" s="21" t="s">
        <v>323</v>
      </c>
      <c r="C6" s="21" t="s">
        <v>324</v>
      </c>
      <c r="D6" s="22">
        <v>179</v>
      </c>
      <c r="E6" s="23">
        <v>6</v>
      </c>
      <c r="F6" s="24">
        <v>537</v>
      </c>
      <c r="G6" s="25">
        <v>16</v>
      </c>
    </row>
    <row r="7" spans="1:25" ht="15.75" customHeight="1" x14ac:dyDescent="0.3">
      <c r="A7" s="20">
        <v>3</v>
      </c>
      <c r="B7" s="21" t="s">
        <v>32</v>
      </c>
      <c r="C7" s="21" t="s">
        <v>25</v>
      </c>
      <c r="D7" s="22">
        <v>172</v>
      </c>
      <c r="E7" s="23">
        <v>5</v>
      </c>
      <c r="F7" s="24">
        <v>530</v>
      </c>
      <c r="G7" s="25">
        <v>16</v>
      </c>
      <c r="J7" s="103"/>
    </row>
    <row r="8" spans="1:25" ht="15.75" customHeight="1" x14ac:dyDescent="0.3">
      <c r="A8" s="20">
        <v>4</v>
      </c>
      <c r="B8" s="21" t="s">
        <v>159</v>
      </c>
      <c r="C8" s="21" t="s">
        <v>87</v>
      </c>
      <c r="D8" s="22">
        <v>170</v>
      </c>
      <c r="E8" s="23">
        <v>4</v>
      </c>
      <c r="F8" s="24">
        <v>517</v>
      </c>
      <c r="G8" s="25">
        <v>12</v>
      </c>
    </row>
    <row r="9" spans="1:25" ht="15.75" customHeight="1" x14ac:dyDescent="0.3">
      <c r="A9" s="20">
        <v>5</v>
      </c>
      <c r="B9" s="21" t="s">
        <v>30</v>
      </c>
      <c r="C9" s="21" t="s">
        <v>31</v>
      </c>
      <c r="D9" s="22">
        <v>167</v>
      </c>
      <c r="E9" s="23">
        <v>3</v>
      </c>
      <c r="F9" s="24">
        <v>513</v>
      </c>
      <c r="G9" s="25">
        <v>11</v>
      </c>
    </row>
    <row r="10" spans="1:25" ht="15.75" customHeight="1" x14ac:dyDescent="0.3">
      <c r="A10" s="20">
        <v>1</v>
      </c>
      <c r="B10" s="21" t="s">
        <v>107</v>
      </c>
      <c r="C10" s="21" t="s">
        <v>34</v>
      </c>
      <c r="D10" s="22">
        <v>161</v>
      </c>
      <c r="E10" s="23">
        <v>2</v>
      </c>
      <c r="F10" s="28">
        <v>489</v>
      </c>
      <c r="G10" s="29">
        <v>7</v>
      </c>
    </row>
    <row r="11" spans="1:25" ht="15.75" customHeight="1" x14ac:dyDescent="0.3">
      <c r="A11" s="30">
        <v>7</v>
      </c>
      <c r="B11" s="32" t="s">
        <v>334</v>
      </c>
      <c r="C11" s="32" t="s">
        <v>324</v>
      </c>
      <c r="D11" s="33">
        <v>107</v>
      </c>
      <c r="E11" s="34">
        <v>1</v>
      </c>
      <c r="F11" s="35">
        <v>384</v>
      </c>
      <c r="G11" s="36">
        <v>3</v>
      </c>
    </row>
    <row r="12" spans="1:25" ht="15.75" customHeight="1" x14ac:dyDescent="0.3">
      <c r="D12" s="104"/>
    </row>
    <row r="13" spans="1:25" ht="15.75" customHeight="1" x14ac:dyDescent="0.3">
      <c r="A13" s="1"/>
      <c r="B13" s="8" t="s">
        <v>7</v>
      </c>
      <c r="C13" s="9" t="s">
        <v>382</v>
      </c>
      <c r="D13" s="9"/>
      <c r="E13" s="9" t="s">
        <v>383</v>
      </c>
      <c r="F13" s="8"/>
      <c r="G13" s="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25" ht="15.75" customHeight="1" x14ac:dyDescent="0.3">
      <c r="A15" s="15">
        <v>2</v>
      </c>
      <c r="B15" s="105" t="s">
        <v>190</v>
      </c>
      <c r="C15" s="16" t="s">
        <v>244</v>
      </c>
      <c r="D15" s="17">
        <v>167</v>
      </c>
      <c r="E15" s="18">
        <v>6</v>
      </c>
      <c r="F15" s="18">
        <v>501</v>
      </c>
      <c r="G15" s="19">
        <v>17</v>
      </c>
    </row>
    <row r="16" spans="1:25" ht="15.75" customHeight="1" x14ac:dyDescent="0.3">
      <c r="A16" s="20">
        <v>5</v>
      </c>
      <c r="B16" s="21" t="s">
        <v>208</v>
      </c>
      <c r="C16" s="21" t="s">
        <v>135</v>
      </c>
      <c r="D16" s="22">
        <v>161</v>
      </c>
      <c r="E16" s="23">
        <v>5</v>
      </c>
      <c r="F16" s="24">
        <v>487</v>
      </c>
      <c r="G16" s="25">
        <v>16</v>
      </c>
    </row>
    <row r="17" spans="1:25" ht="15.75" customHeight="1" x14ac:dyDescent="0.3">
      <c r="A17" s="20">
        <v>3</v>
      </c>
      <c r="B17" s="21" t="s">
        <v>121</v>
      </c>
      <c r="C17" s="21" t="s">
        <v>55</v>
      </c>
      <c r="D17" s="22">
        <v>154</v>
      </c>
      <c r="E17" s="23">
        <v>4</v>
      </c>
      <c r="F17" s="24">
        <v>467</v>
      </c>
      <c r="G17" s="25">
        <v>12</v>
      </c>
    </row>
    <row r="18" spans="1:25" ht="15.75" customHeight="1" x14ac:dyDescent="0.3">
      <c r="A18" s="20">
        <v>1</v>
      </c>
      <c r="B18" s="21" t="s">
        <v>234</v>
      </c>
      <c r="C18" s="21" t="s">
        <v>25</v>
      </c>
      <c r="D18" s="22">
        <v>140</v>
      </c>
      <c r="E18" s="23">
        <v>3</v>
      </c>
      <c r="F18" s="28">
        <v>442</v>
      </c>
      <c r="G18" s="29">
        <v>9</v>
      </c>
    </row>
    <row r="19" spans="1:25" ht="15.75" customHeight="1" x14ac:dyDescent="0.3">
      <c r="A19" s="20">
        <v>6</v>
      </c>
      <c r="B19" s="21" t="s">
        <v>347</v>
      </c>
      <c r="C19" s="21" t="s">
        <v>324</v>
      </c>
      <c r="D19" s="22">
        <v>89</v>
      </c>
      <c r="E19" s="23">
        <v>1</v>
      </c>
      <c r="F19" s="24">
        <v>353</v>
      </c>
      <c r="G19" s="25">
        <v>5</v>
      </c>
    </row>
    <row r="20" spans="1:25" ht="15.75" customHeight="1" x14ac:dyDescent="0.3">
      <c r="A20" s="30">
        <v>4</v>
      </c>
      <c r="B20" s="32" t="s">
        <v>243</v>
      </c>
      <c r="C20" s="32" t="s">
        <v>244</v>
      </c>
      <c r="D20" s="33">
        <v>120</v>
      </c>
      <c r="E20" s="34">
        <v>2</v>
      </c>
      <c r="F20" s="35">
        <v>256</v>
      </c>
      <c r="G20" s="36">
        <v>3</v>
      </c>
    </row>
    <row r="21" spans="1:25" ht="15.75" customHeight="1" x14ac:dyDescent="0.3"/>
    <row r="22" spans="1:25" ht="15.75" customHeight="1" x14ac:dyDescent="0.3">
      <c r="B22" s="10" t="s">
        <v>168</v>
      </c>
      <c r="F22" s="44" t="s">
        <v>169</v>
      </c>
    </row>
    <row r="23" spans="1:25" ht="15.75" customHeight="1" x14ac:dyDescent="0.3">
      <c r="B23" s="10" t="s">
        <v>170</v>
      </c>
    </row>
    <row r="24" spans="1:25" ht="15.75" customHeight="1" x14ac:dyDescent="0.3"/>
    <row r="25" spans="1:25" ht="15.75" customHeight="1" x14ac:dyDescent="0.3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5.75" customHeight="1" x14ac:dyDescent="0.3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5.75" customHeight="1" x14ac:dyDescent="0.3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5.75" customHeight="1" x14ac:dyDescent="0.3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5.75" customHeight="1" x14ac:dyDescent="0.3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5.75" customHeight="1" x14ac:dyDescent="0.3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5.75" customHeight="1" x14ac:dyDescent="0.3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5.75" customHeight="1" x14ac:dyDescent="0.3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2:25" ht="15.75" customHeight="1" x14ac:dyDescent="0.3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2:25" ht="15.75" customHeight="1" x14ac:dyDescent="0.3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2:25" ht="15.75" customHeight="1" x14ac:dyDescent="0.3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2:25" ht="15.75" customHeight="1" x14ac:dyDescent="0.3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2:25" ht="15.75" customHeight="1" x14ac:dyDescent="0.3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2:25" ht="15.75" customHeight="1" x14ac:dyDescent="0.3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2:25" ht="15.75" customHeight="1" x14ac:dyDescent="0.3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2:25" ht="15.75" customHeight="1" x14ac:dyDescent="0.3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2:25" ht="15.75" customHeight="1" x14ac:dyDescent="0.3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2:25" ht="15.75" customHeight="1" x14ac:dyDescent="0.3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2:25" ht="15.75" customHeight="1" x14ac:dyDescent="0.3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2:25" ht="15.75" customHeight="1" x14ac:dyDescent="0.3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2:25" ht="15.75" customHeight="1" x14ac:dyDescent="0.3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2:25" ht="15.75" customHeight="1" x14ac:dyDescent="0.3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2:25" ht="15.75" customHeight="1" x14ac:dyDescent="0.3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2:25" ht="15.75" customHeight="1" x14ac:dyDescent="0.3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2:25" ht="15.75" customHeight="1" x14ac:dyDescent="0.3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2:25" ht="15.75" customHeight="1" x14ac:dyDescent="0.3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2:25" ht="15.75" customHeight="1" x14ac:dyDescent="0.3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2:25" ht="15.75" customHeight="1" x14ac:dyDescent="0.3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2:25" ht="15.75" customHeight="1" x14ac:dyDescent="0.3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2:25" ht="15.75" customHeight="1" x14ac:dyDescent="0.3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2:25" ht="15.75" customHeight="1" x14ac:dyDescent="0.3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2:25" ht="15.75" customHeight="1" x14ac:dyDescent="0.3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2:25" ht="15.75" customHeight="1" x14ac:dyDescent="0.3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2:25" ht="15.75" customHeight="1" x14ac:dyDescent="0.3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2:25" ht="15.75" customHeight="1" x14ac:dyDescent="0.3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2:25" ht="15.75" customHeight="1" x14ac:dyDescent="0.3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2:25" ht="15.75" customHeight="1" x14ac:dyDescent="0.3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2:25" ht="15.75" customHeight="1" x14ac:dyDescent="0.3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2:25" ht="15.75" customHeight="1" x14ac:dyDescent="0.3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2:25" ht="15.75" customHeight="1" x14ac:dyDescent="0.3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2:25" ht="15.75" customHeight="1" x14ac:dyDescent="0.3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2:25" ht="15.75" customHeight="1" x14ac:dyDescent="0.3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2:25" ht="15.75" customHeight="1" x14ac:dyDescent="0.3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</sheetData>
  <mergeCells count="1">
    <mergeCell ref="C2:G2"/>
  </mergeCells>
  <hyperlinks>
    <hyperlink ref="B2" location="'Index'!A3" tooltip="Go to the Index sheet" display="á" xr:uid="{8FC0432D-C8AE-40D4-8EA6-B1B556E5396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6CF0-B122-45CC-9633-8914E7316E0A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7"/>
      <c r="B1" s="2" t="s">
        <v>384</v>
      </c>
      <c r="C1" s="2"/>
      <c r="D1" s="3"/>
      <c r="E1" s="3"/>
      <c r="F1" s="3"/>
      <c r="G1" s="3"/>
      <c r="H1" s="3"/>
      <c r="I1" s="4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320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386</v>
      </c>
      <c r="D3" s="9"/>
      <c r="E3" s="9" t="s">
        <v>387</v>
      </c>
      <c r="F3" s="8"/>
      <c r="G3" s="8"/>
      <c r="I3" s="1"/>
      <c r="J3" s="8" t="s">
        <v>7</v>
      </c>
      <c r="K3" s="9" t="s">
        <v>388</v>
      </c>
      <c r="L3" s="9"/>
      <c r="M3" s="9" t="s">
        <v>389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390</v>
      </c>
      <c r="C5" s="16" t="s">
        <v>164</v>
      </c>
      <c r="D5" s="18">
        <v>191</v>
      </c>
      <c r="E5" s="18">
        <v>7</v>
      </c>
      <c r="F5" s="18">
        <v>583</v>
      </c>
      <c r="G5" s="19">
        <v>25</v>
      </c>
      <c r="I5" s="15">
        <v>3</v>
      </c>
      <c r="J5" s="106" t="s">
        <v>391</v>
      </c>
      <c r="K5" s="16" t="s">
        <v>46</v>
      </c>
      <c r="L5" s="18">
        <v>192</v>
      </c>
      <c r="M5" s="18">
        <v>8</v>
      </c>
      <c r="N5" s="18">
        <v>575</v>
      </c>
      <c r="O5" s="19">
        <v>24</v>
      </c>
    </row>
    <row r="6" spans="1:25" ht="15.75" customHeight="1" x14ac:dyDescent="0.3">
      <c r="A6" s="20">
        <v>6</v>
      </c>
      <c r="B6" s="21" t="s">
        <v>392</v>
      </c>
      <c r="C6" s="21" t="s">
        <v>41</v>
      </c>
      <c r="D6" s="24">
        <v>194</v>
      </c>
      <c r="E6" s="23">
        <v>9</v>
      </c>
      <c r="F6" s="24">
        <v>574</v>
      </c>
      <c r="G6" s="25">
        <v>23</v>
      </c>
      <c r="I6" s="20">
        <v>7</v>
      </c>
      <c r="J6" s="21" t="s">
        <v>393</v>
      </c>
      <c r="K6" s="21" t="s">
        <v>39</v>
      </c>
      <c r="L6" s="24">
        <v>194</v>
      </c>
      <c r="M6" s="23">
        <v>9</v>
      </c>
      <c r="N6" s="24">
        <v>574</v>
      </c>
      <c r="O6" s="25">
        <v>23</v>
      </c>
    </row>
    <row r="7" spans="1:25" ht="15.75" customHeight="1" x14ac:dyDescent="0.3">
      <c r="A7" s="20">
        <v>9</v>
      </c>
      <c r="B7" s="21" t="s">
        <v>71</v>
      </c>
      <c r="C7" s="21" t="s">
        <v>91</v>
      </c>
      <c r="D7" s="24">
        <v>192</v>
      </c>
      <c r="E7" s="23">
        <v>8</v>
      </c>
      <c r="F7" s="24">
        <v>573</v>
      </c>
      <c r="G7" s="25">
        <v>23</v>
      </c>
      <c r="I7" s="20">
        <v>4</v>
      </c>
      <c r="J7" s="21" t="s">
        <v>394</v>
      </c>
      <c r="K7" s="21" t="s">
        <v>46</v>
      </c>
      <c r="L7" s="24">
        <v>191</v>
      </c>
      <c r="M7" s="23">
        <v>7</v>
      </c>
      <c r="N7" s="24">
        <v>568</v>
      </c>
      <c r="O7" s="25">
        <v>23</v>
      </c>
    </row>
    <row r="8" spans="1:25" ht="15.75" customHeight="1" x14ac:dyDescent="0.3">
      <c r="A8" s="20">
        <v>5</v>
      </c>
      <c r="B8" s="21" t="s">
        <v>395</v>
      </c>
      <c r="C8" s="21" t="s">
        <v>93</v>
      </c>
      <c r="D8" s="24">
        <v>191</v>
      </c>
      <c r="E8" s="23">
        <v>7</v>
      </c>
      <c r="F8" s="24">
        <v>571</v>
      </c>
      <c r="G8" s="25">
        <v>21</v>
      </c>
      <c r="I8" s="20">
        <v>8</v>
      </c>
      <c r="J8" s="21" t="s">
        <v>396</v>
      </c>
      <c r="K8" s="21" t="s">
        <v>91</v>
      </c>
      <c r="L8" s="24">
        <v>184</v>
      </c>
      <c r="M8" s="23">
        <v>4</v>
      </c>
      <c r="N8" s="24">
        <v>558</v>
      </c>
      <c r="O8" s="25">
        <v>18</v>
      </c>
    </row>
    <row r="9" spans="1:25" ht="15.75" customHeight="1" x14ac:dyDescent="0.3">
      <c r="A9" s="20">
        <v>8</v>
      </c>
      <c r="B9" s="21" t="s">
        <v>397</v>
      </c>
      <c r="C9" s="21" t="s">
        <v>17</v>
      </c>
      <c r="D9" s="24">
        <v>190</v>
      </c>
      <c r="E9" s="23">
        <v>5</v>
      </c>
      <c r="F9" s="24">
        <v>568</v>
      </c>
      <c r="G9" s="25">
        <v>16</v>
      </c>
      <c r="I9" s="20">
        <v>9</v>
      </c>
      <c r="J9" s="21" t="s">
        <v>398</v>
      </c>
      <c r="K9" s="21" t="s">
        <v>164</v>
      </c>
      <c r="L9" s="24">
        <v>182</v>
      </c>
      <c r="M9" s="23">
        <v>3</v>
      </c>
      <c r="N9" s="24">
        <v>553</v>
      </c>
      <c r="O9" s="25">
        <v>15</v>
      </c>
    </row>
    <row r="10" spans="1:25" ht="15.75" customHeight="1" x14ac:dyDescent="0.3">
      <c r="A10" s="20">
        <v>1</v>
      </c>
      <c r="B10" s="21" t="s">
        <v>399</v>
      </c>
      <c r="C10" s="21" t="s">
        <v>39</v>
      </c>
      <c r="D10" s="24">
        <v>182</v>
      </c>
      <c r="E10" s="23">
        <v>3</v>
      </c>
      <c r="F10" s="28">
        <v>556</v>
      </c>
      <c r="G10" s="29">
        <v>12</v>
      </c>
      <c r="I10" s="20">
        <v>5</v>
      </c>
      <c r="J10" s="21" t="s">
        <v>257</v>
      </c>
      <c r="K10" s="21" t="s">
        <v>27</v>
      </c>
      <c r="L10" s="24">
        <v>188</v>
      </c>
      <c r="M10" s="23">
        <v>5</v>
      </c>
      <c r="N10" s="24">
        <v>557</v>
      </c>
      <c r="O10" s="25">
        <v>14</v>
      </c>
    </row>
    <row r="11" spans="1:25" ht="15.75" customHeight="1" x14ac:dyDescent="0.3">
      <c r="A11" s="20">
        <v>7</v>
      </c>
      <c r="B11" s="21" t="s">
        <v>400</v>
      </c>
      <c r="C11" s="21" t="s">
        <v>39</v>
      </c>
      <c r="D11" s="24">
        <v>188</v>
      </c>
      <c r="E11" s="23">
        <v>4</v>
      </c>
      <c r="F11" s="24">
        <v>560</v>
      </c>
      <c r="G11" s="25">
        <v>11</v>
      </c>
      <c r="I11" s="20">
        <v>1</v>
      </c>
      <c r="J11" s="21" t="s">
        <v>401</v>
      </c>
      <c r="K11" s="21" t="s">
        <v>46</v>
      </c>
      <c r="L11" s="24">
        <v>189</v>
      </c>
      <c r="M11" s="23">
        <v>6</v>
      </c>
      <c r="N11" s="28">
        <v>549</v>
      </c>
      <c r="O11" s="29">
        <v>12</v>
      </c>
    </row>
    <row r="12" spans="1:25" ht="15.75" customHeight="1" x14ac:dyDescent="0.3">
      <c r="A12" s="20">
        <v>3</v>
      </c>
      <c r="B12" s="21" t="s">
        <v>402</v>
      </c>
      <c r="C12" s="21" t="s">
        <v>31</v>
      </c>
      <c r="D12" s="24" t="s">
        <v>139</v>
      </c>
      <c r="E12" s="23">
        <v>0</v>
      </c>
      <c r="F12" s="24">
        <v>0</v>
      </c>
      <c r="G12" s="25">
        <v>0</v>
      </c>
      <c r="I12" s="20">
        <v>6</v>
      </c>
      <c r="J12" s="21" t="s">
        <v>357</v>
      </c>
      <c r="K12" s="21" t="s">
        <v>62</v>
      </c>
      <c r="L12" s="24">
        <v>179</v>
      </c>
      <c r="M12" s="23">
        <v>2</v>
      </c>
      <c r="N12" s="24">
        <v>536</v>
      </c>
      <c r="O12" s="25">
        <v>7</v>
      </c>
    </row>
    <row r="13" spans="1:25" ht="15.75" customHeight="1" x14ac:dyDescent="0.3">
      <c r="A13" s="30">
        <v>4</v>
      </c>
      <c r="B13" s="32" t="s">
        <v>403</v>
      </c>
      <c r="C13" s="32" t="s">
        <v>93</v>
      </c>
      <c r="D13" s="35" t="s">
        <v>139</v>
      </c>
      <c r="E13" s="34">
        <v>0</v>
      </c>
      <c r="F13" s="35">
        <v>0</v>
      </c>
      <c r="G13" s="36">
        <v>0</v>
      </c>
      <c r="I13" s="30">
        <v>2</v>
      </c>
      <c r="J13" s="32" t="s">
        <v>404</v>
      </c>
      <c r="K13" s="32" t="s">
        <v>135</v>
      </c>
      <c r="L13" s="35">
        <v>174</v>
      </c>
      <c r="M13" s="34">
        <v>1</v>
      </c>
      <c r="N13" s="35">
        <v>518</v>
      </c>
      <c r="O13" s="36">
        <v>3</v>
      </c>
    </row>
    <row r="14" spans="1:25" ht="15.75" customHeight="1" x14ac:dyDescent="0.3"/>
    <row r="15" spans="1:25" ht="15.75" customHeight="1" x14ac:dyDescent="0.3">
      <c r="A15" s="1"/>
      <c r="B15" s="8" t="s">
        <v>47</v>
      </c>
      <c r="C15" s="9" t="s">
        <v>405</v>
      </c>
      <c r="D15" s="9"/>
      <c r="E15" s="9" t="s">
        <v>406</v>
      </c>
      <c r="F15" s="8"/>
      <c r="G15" s="8"/>
      <c r="I15" s="1"/>
      <c r="J15" s="8" t="s">
        <v>50</v>
      </c>
      <c r="K15" s="9" t="s">
        <v>407</v>
      </c>
      <c r="L15" s="9"/>
      <c r="M15" s="9" t="s">
        <v>176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61</v>
      </c>
      <c r="C17" s="16" t="s">
        <v>62</v>
      </c>
      <c r="D17" s="18">
        <v>171</v>
      </c>
      <c r="E17" s="18">
        <v>9</v>
      </c>
      <c r="F17" s="18">
        <v>512</v>
      </c>
      <c r="G17" s="19">
        <v>24</v>
      </c>
      <c r="I17" s="15">
        <v>9</v>
      </c>
      <c r="J17" s="16" t="s">
        <v>408</v>
      </c>
      <c r="K17" s="16" t="s">
        <v>87</v>
      </c>
      <c r="L17" s="18">
        <v>176</v>
      </c>
      <c r="M17" s="18">
        <v>9</v>
      </c>
      <c r="N17" s="18">
        <v>512</v>
      </c>
      <c r="O17" s="19">
        <v>24</v>
      </c>
    </row>
    <row r="18" spans="1:15" ht="15.75" customHeight="1" x14ac:dyDescent="0.3">
      <c r="A18" s="20">
        <v>3</v>
      </c>
      <c r="B18" s="21" t="s">
        <v>409</v>
      </c>
      <c r="C18" s="21" t="s">
        <v>62</v>
      </c>
      <c r="D18" s="24">
        <v>164</v>
      </c>
      <c r="E18" s="23">
        <v>6</v>
      </c>
      <c r="F18" s="24">
        <v>511</v>
      </c>
      <c r="G18" s="25">
        <v>22</v>
      </c>
      <c r="I18" s="20">
        <v>6</v>
      </c>
      <c r="J18" s="21" t="s">
        <v>410</v>
      </c>
      <c r="K18" s="21" t="s">
        <v>91</v>
      </c>
      <c r="L18" s="24">
        <v>174</v>
      </c>
      <c r="M18" s="23">
        <v>7</v>
      </c>
      <c r="N18" s="24">
        <v>501</v>
      </c>
      <c r="O18" s="25">
        <v>21</v>
      </c>
    </row>
    <row r="19" spans="1:15" ht="15.75" customHeight="1" x14ac:dyDescent="0.3">
      <c r="A19" s="20">
        <v>5</v>
      </c>
      <c r="B19" s="21" t="s">
        <v>411</v>
      </c>
      <c r="C19" s="21" t="s">
        <v>91</v>
      </c>
      <c r="D19" s="24">
        <v>171</v>
      </c>
      <c r="E19" s="23">
        <v>9</v>
      </c>
      <c r="F19" s="24">
        <v>503</v>
      </c>
      <c r="G19" s="25">
        <v>19</v>
      </c>
      <c r="I19" s="20">
        <v>2</v>
      </c>
      <c r="J19" s="21" t="s">
        <v>412</v>
      </c>
      <c r="K19" s="21" t="s">
        <v>60</v>
      </c>
      <c r="L19" s="24">
        <v>176</v>
      </c>
      <c r="M19" s="23">
        <v>9</v>
      </c>
      <c r="N19" s="24">
        <v>499</v>
      </c>
      <c r="O19" s="25">
        <v>21</v>
      </c>
    </row>
    <row r="20" spans="1:15" ht="15.75" customHeight="1" x14ac:dyDescent="0.3">
      <c r="A20" s="20">
        <v>6</v>
      </c>
      <c r="B20" s="21" t="s">
        <v>413</v>
      </c>
      <c r="C20" s="21" t="s">
        <v>17</v>
      </c>
      <c r="D20" s="24">
        <v>164</v>
      </c>
      <c r="E20" s="23">
        <v>6</v>
      </c>
      <c r="F20" s="24">
        <v>501</v>
      </c>
      <c r="G20" s="25">
        <v>19</v>
      </c>
      <c r="I20" s="20">
        <v>1</v>
      </c>
      <c r="J20" s="21" t="s">
        <v>414</v>
      </c>
      <c r="K20" s="21" t="s">
        <v>132</v>
      </c>
      <c r="L20" s="24">
        <v>147</v>
      </c>
      <c r="M20" s="23">
        <v>3</v>
      </c>
      <c r="N20" s="28">
        <v>477</v>
      </c>
      <c r="O20" s="29">
        <v>18</v>
      </c>
    </row>
    <row r="21" spans="1:15" ht="15.75" customHeight="1" x14ac:dyDescent="0.3">
      <c r="A21" s="20">
        <v>2</v>
      </c>
      <c r="B21" s="21" t="s">
        <v>415</v>
      </c>
      <c r="C21" s="21" t="s">
        <v>62</v>
      </c>
      <c r="D21" s="24">
        <v>170</v>
      </c>
      <c r="E21" s="23">
        <v>7</v>
      </c>
      <c r="F21" s="24">
        <v>494</v>
      </c>
      <c r="G21" s="25">
        <v>16</v>
      </c>
      <c r="I21" s="20">
        <v>8</v>
      </c>
      <c r="J21" s="21" t="s">
        <v>416</v>
      </c>
      <c r="K21" s="21" t="s">
        <v>34</v>
      </c>
      <c r="L21" s="24">
        <v>166</v>
      </c>
      <c r="M21" s="23">
        <v>6</v>
      </c>
      <c r="N21" s="24">
        <v>484</v>
      </c>
      <c r="O21" s="25">
        <v>17</v>
      </c>
    </row>
    <row r="22" spans="1:15" ht="15.75" customHeight="1" x14ac:dyDescent="0.3">
      <c r="A22" s="20">
        <v>7</v>
      </c>
      <c r="B22" s="21" t="s">
        <v>417</v>
      </c>
      <c r="C22" s="21" t="s">
        <v>164</v>
      </c>
      <c r="D22" s="24" t="s">
        <v>139</v>
      </c>
      <c r="E22" s="23">
        <v>0</v>
      </c>
      <c r="F22" s="24">
        <v>349</v>
      </c>
      <c r="G22" s="25">
        <v>14</v>
      </c>
      <c r="I22" s="20">
        <v>7</v>
      </c>
      <c r="J22" s="21" t="s">
        <v>418</v>
      </c>
      <c r="K22" s="21" t="s">
        <v>419</v>
      </c>
      <c r="L22" s="24">
        <v>157</v>
      </c>
      <c r="M22" s="23">
        <v>4</v>
      </c>
      <c r="N22" s="24">
        <v>475</v>
      </c>
      <c r="O22" s="25">
        <v>16</v>
      </c>
    </row>
    <row r="23" spans="1:15" ht="15.75" customHeight="1" x14ac:dyDescent="0.3">
      <c r="A23" s="20">
        <v>4</v>
      </c>
      <c r="B23" s="21" t="s">
        <v>420</v>
      </c>
      <c r="C23" s="21" t="s">
        <v>62</v>
      </c>
      <c r="D23" s="24">
        <v>162</v>
      </c>
      <c r="E23" s="23">
        <v>4</v>
      </c>
      <c r="F23" s="24">
        <v>480</v>
      </c>
      <c r="G23" s="25">
        <v>11</v>
      </c>
      <c r="I23" s="20">
        <v>4</v>
      </c>
      <c r="J23" s="21" t="s">
        <v>421</v>
      </c>
      <c r="K23" s="21" t="s">
        <v>39</v>
      </c>
      <c r="L23" s="24">
        <v>158</v>
      </c>
      <c r="M23" s="23">
        <v>5</v>
      </c>
      <c r="N23" s="24">
        <v>457</v>
      </c>
      <c r="O23" s="25">
        <v>12</v>
      </c>
    </row>
    <row r="24" spans="1:15" ht="15.75" customHeight="1" x14ac:dyDescent="0.3">
      <c r="A24" s="20">
        <v>8</v>
      </c>
      <c r="B24" s="21" t="s">
        <v>422</v>
      </c>
      <c r="C24" s="21" t="s">
        <v>62</v>
      </c>
      <c r="D24" s="24">
        <v>162</v>
      </c>
      <c r="E24" s="23">
        <v>4</v>
      </c>
      <c r="F24" s="24">
        <v>474</v>
      </c>
      <c r="G24" s="25">
        <v>8</v>
      </c>
      <c r="I24" s="20">
        <v>3</v>
      </c>
      <c r="J24" s="21" t="s">
        <v>423</v>
      </c>
      <c r="K24" s="21" t="s">
        <v>34</v>
      </c>
      <c r="L24" s="24">
        <v>140</v>
      </c>
      <c r="M24" s="23">
        <v>2</v>
      </c>
      <c r="N24" s="24">
        <v>430</v>
      </c>
      <c r="O24" s="25">
        <v>5</v>
      </c>
    </row>
    <row r="25" spans="1:15" ht="15.75" customHeight="1" x14ac:dyDescent="0.3">
      <c r="A25" s="30">
        <v>1</v>
      </c>
      <c r="B25" s="32" t="s">
        <v>424</v>
      </c>
      <c r="C25" s="32" t="s">
        <v>34</v>
      </c>
      <c r="D25" s="35" t="s">
        <v>139</v>
      </c>
      <c r="E25" s="34">
        <v>0</v>
      </c>
      <c r="F25" s="39">
        <v>0</v>
      </c>
      <c r="G25" s="40">
        <v>0</v>
      </c>
      <c r="I25" s="30">
        <v>5</v>
      </c>
      <c r="J25" s="32" t="s">
        <v>191</v>
      </c>
      <c r="K25" s="32" t="s">
        <v>34</v>
      </c>
      <c r="L25" s="35">
        <v>128</v>
      </c>
      <c r="M25" s="34">
        <v>1</v>
      </c>
      <c r="N25" s="35">
        <v>407</v>
      </c>
      <c r="O25" s="36">
        <v>4</v>
      </c>
    </row>
    <row r="26" spans="1:15" ht="15.75" customHeight="1" x14ac:dyDescent="0.3"/>
    <row r="27" spans="1:15" ht="15.75" customHeight="1" x14ac:dyDescent="0.3">
      <c r="A27" s="1"/>
      <c r="B27" s="8" t="s">
        <v>80</v>
      </c>
      <c r="C27" s="9" t="s">
        <v>425</v>
      </c>
      <c r="D27" s="9"/>
      <c r="E27" s="9" t="s">
        <v>426</v>
      </c>
      <c r="F27" s="8"/>
      <c r="G27" s="8"/>
      <c r="I27" s="1"/>
      <c r="J27" s="8" t="s">
        <v>83</v>
      </c>
      <c r="K27" s="9" t="s">
        <v>427</v>
      </c>
      <c r="L27" s="9"/>
      <c r="M27" s="9" t="s">
        <v>428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2</v>
      </c>
      <c r="B29" s="16" t="s">
        <v>429</v>
      </c>
      <c r="C29" s="16" t="s">
        <v>91</v>
      </c>
      <c r="D29" s="18">
        <v>161</v>
      </c>
      <c r="E29" s="18">
        <v>9</v>
      </c>
      <c r="F29" s="18">
        <v>481</v>
      </c>
      <c r="G29" s="19">
        <v>26</v>
      </c>
      <c r="I29" s="15">
        <v>5</v>
      </c>
      <c r="J29" s="16" t="s">
        <v>261</v>
      </c>
      <c r="K29" s="16" t="s">
        <v>34</v>
      </c>
      <c r="L29" s="18">
        <v>172</v>
      </c>
      <c r="M29" s="18">
        <v>8</v>
      </c>
      <c r="N29" s="18">
        <v>486</v>
      </c>
      <c r="O29" s="19">
        <v>25</v>
      </c>
    </row>
    <row r="30" spans="1:15" ht="15.75" customHeight="1" x14ac:dyDescent="0.3">
      <c r="A30" s="20">
        <v>7</v>
      </c>
      <c r="B30" s="21" t="s">
        <v>430</v>
      </c>
      <c r="C30" s="21" t="s">
        <v>62</v>
      </c>
      <c r="D30" s="24">
        <v>153</v>
      </c>
      <c r="E30" s="23">
        <v>5</v>
      </c>
      <c r="F30" s="24">
        <v>484</v>
      </c>
      <c r="G30" s="25">
        <v>22</v>
      </c>
      <c r="I30" s="20">
        <v>9</v>
      </c>
      <c r="J30" s="21" t="s">
        <v>208</v>
      </c>
      <c r="K30" s="21" t="s">
        <v>135</v>
      </c>
      <c r="L30" s="24">
        <v>146</v>
      </c>
      <c r="M30" s="23">
        <v>7</v>
      </c>
      <c r="N30" s="24">
        <v>425</v>
      </c>
      <c r="O30" s="25">
        <v>19</v>
      </c>
    </row>
    <row r="31" spans="1:15" ht="15.75" customHeight="1" x14ac:dyDescent="0.3">
      <c r="A31" s="20">
        <v>8</v>
      </c>
      <c r="B31" s="21" t="s">
        <v>431</v>
      </c>
      <c r="C31" s="21" t="s">
        <v>36</v>
      </c>
      <c r="D31" s="24">
        <v>155</v>
      </c>
      <c r="E31" s="23">
        <v>8</v>
      </c>
      <c r="F31" s="24">
        <v>455</v>
      </c>
      <c r="G31" s="25">
        <v>19</v>
      </c>
      <c r="I31" s="20">
        <v>7</v>
      </c>
      <c r="J31" s="21" t="s">
        <v>432</v>
      </c>
      <c r="K31" s="21" t="s">
        <v>93</v>
      </c>
      <c r="L31" s="24">
        <v>143</v>
      </c>
      <c r="M31" s="23">
        <v>6</v>
      </c>
      <c r="N31" s="24">
        <v>420</v>
      </c>
      <c r="O31" s="25">
        <v>18</v>
      </c>
    </row>
    <row r="32" spans="1:15" ht="15.75" customHeight="1" x14ac:dyDescent="0.3">
      <c r="A32" s="20">
        <v>5</v>
      </c>
      <c r="B32" s="21" t="s">
        <v>103</v>
      </c>
      <c r="C32" s="21" t="s">
        <v>93</v>
      </c>
      <c r="D32" s="24">
        <v>155</v>
      </c>
      <c r="E32" s="23">
        <v>8</v>
      </c>
      <c r="F32" s="24">
        <v>462</v>
      </c>
      <c r="G32" s="25">
        <v>18</v>
      </c>
      <c r="I32" s="20">
        <v>1</v>
      </c>
      <c r="J32" s="21" t="s">
        <v>433</v>
      </c>
      <c r="K32" s="21" t="s">
        <v>332</v>
      </c>
      <c r="L32" s="24">
        <v>179</v>
      </c>
      <c r="M32" s="23">
        <v>9</v>
      </c>
      <c r="N32" s="28">
        <v>357</v>
      </c>
      <c r="O32" s="29">
        <v>18</v>
      </c>
    </row>
    <row r="33" spans="1:15" ht="15.75" customHeight="1" x14ac:dyDescent="0.3">
      <c r="A33" s="20">
        <v>6</v>
      </c>
      <c r="B33" s="21" t="s">
        <v>434</v>
      </c>
      <c r="C33" s="21" t="s">
        <v>17</v>
      </c>
      <c r="D33" s="24">
        <v>155</v>
      </c>
      <c r="E33" s="23">
        <v>8</v>
      </c>
      <c r="F33" s="24">
        <v>458</v>
      </c>
      <c r="G33" s="25">
        <v>18</v>
      </c>
      <c r="I33" s="20">
        <v>4</v>
      </c>
      <c r="J33" s="21" t="s">
        <v>435</v>
      </c>
      <c r="K33" s="21" t="s">
        <v>332</v>
      </c>
      <c r="L33" s="24">
        <v>134</v>
      </c>
      <c r="M33" s="23">
        <v>4</v>
      </c>
      <c r="N33" s="24">
        <v>417</v>
      </c>
      <c r="O33" s="25">
        <v>17</v>
      </c>
    </row>
    <row r="34" spans="1:15" ht="15.75" customHeight="1" x14ac:dyDescent="0.3">
      <c r="A34" s="20">
        <v>3</v>
      </c>
      <c r="B34" s="21" t="s">
        <v>436</v>
      </c>
      <c r="C34" s="21" t="s">
        <v>41</v>
      </c>
      <c r="D34" s="24">
        <v>132</v>
      </c>
      <c r="E34" s="23">
        <v>3</v>
      </c>
      <c r="F34" s="24">
        <v>443</v>
      </c>
      <c r="G34" s="25">
        <v>17</v>
      </c>
      <c r="I34" s="20">
        <v>6</v>
      </c>
      <c r="J34" s="21" t="s">
        <v>437</v>
      </c>
      <c r="K34" s="21" t="s">
        <v>34</v>
      </c>
      <c r="L34" s="24">
        <v>135</v>
      </c>
      <c r="M34" s="23">
        <v>5</v>
      </c>
      <c r="N34" s="24">
        <v>390</v>
      </c>
      <c r="O34" s="25">
        <v>14</v>
      </c>
    </row>
    <row r="35" spans="1:15" ht="15.75" customHeight="1" x14ac:dyDescent="0.3">
      <c r="A35" s="20">
        <v>9</v>
      </c>
      <c r="B35" s="21" t="s">
        <v>438</v>
      </c>
      <c r="C35" s="21" t="s">
        <v>179</v>
      </c>
      <c r="D35" s="24">
        <v>153</v>
      </c>
      <c r="E35" s="23">
        <v>5</v>
      </c>
      <c r="F35" s="24">
        <v>443</v>
      </c>
      <c r="G35" s="25">
        <v>12</v>
      </c>
      <c r="I35" s="20">
        <v>8</v>
      </c>
      <c r="J35" s="21" t="s">
        <v>160</v>
      </c>
      <c r="K35" s="21" t="s">
        <v>93</v>
      </c>
      <c r="L35" s="24">
        <v>127</v>
      </c>
      <c r="M35" s="23">
        <v>3</v>
      </c>
      <c r="N35" s="24">
        <v>388</v>
      </c>
      <c r="O35" s="25">
        <v>13</v>
      </c>
    </row>
    <row r="36" spans="1:15" ht="15.75" customHeight="1" x14ac:dyDescent="0.3">
      <c r="A36" s="20">
        <v>4</v>
      </c>
      <c r="B36" s="21" t="s">
        <v>439</v>
      </c>
      <c r="C36" s="21" t="s">
        <v>34</v>
      </c>
      <c r="D36" s="24">
        <v>0</v>
      </c>
      <c r="E36" s="23">
        <v>0</v>
      </c>
      <c r="F36" s="24">
        <v>259</v>
      </c>
      <c r="G36" s="25">
        <v>6</v>
      </c>
      <c r="I36" s="20">
        <v>2</v>
      </c>
      <c r="J36" s="21" t="s">
        <v>440</v>
      </c>
      <c r="K36" s="21" t="s">
        <v>46</v>
      </c>
      <c r="L36" s="24" t="s">
        <v>139</v>
      </c>
      <c r="M36" s="23">
        <v>0</v>
      </c>
      <c r="N36" s="24">
        <v>0</v>
      </c>
      <c r="O36" s="25">
        <v>0</v>
      </c>
    </row>
    <row r="37" spans="1:15" ht="15.75" customHeight="1" x14ac:dyDescent="0.3">
      <c r="A37" s="30">
        <v>1</v>
      </c>
      <c r="B37" s="32" t="s">
        <v>441</v>
      </c>
      <c r="C37" s="32" t="s">
        <v>138</v>
      </c>
      <c r="D37" s="35">
        <v>103</v>
      </c>
      <c r="E37" s="34">
        <v>2</v>
      </c>
      <c r="F37" s="39">
        <v>298</v>
      </c>
      <c r="G37" s="40">
        <v>4</v>
      </c>
      <c r="I37" s="30">
        <v>3</v>
      </c>
      <c r="J37" s="32" t="s">
        <v>442</v>
      </c>
      <c r="K37" s="32" t="s">
        <v>17</v>
      </c>
      <c r="L37" s="35" t="s">
        <v>197</v>
      </c>
      <c r="M37" s="34">
        <v>0</v>
      </c>
      <c r="N37" s="35">
        <v>0</v>
      </c>
      <c r="O37" s="36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443</v>
      </c>
      <c r="D39" s="9"/>
      <c r="E39" s="9" t="s">
        <v>444</v>
      </c>
      <c r="F39" s="8"/>
      <c r="G39" s="8"/>
      <c r="I39" s="1"/>
      <c r="J39" s="8" t="s">
        <v>114</v>
      </c>
      <c r="K39" s="9" t="s">
        <v>445</v>
      </c>
      <c r="L39" s="9"/>
      <c r="M39" s="9" t="s">
        <v>446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6" t="s">
        <v>447</v>
      </c>
      <c r="C41" s="16" t="s">
        <v>91</v>
      </c>
      <c r="D41" s="18">
        <v>164</v>
      </c>
      <c r="E41" s="18">
        <v>9</v>
      </c>
      <c r="F41" s="18">
        <v>486</v>
      </c>
      <c r="G41" s="19">
        <v>27</v>
      </c>
      <c r="I41" s="15">
        <v>3</v>
      </c>
      <c r="J41" s="16" t="s">
        <v>448</v>
      </c>
      <c r="K41" s="16" t="s">
        <v>91</v>
      </c>
      <c r="L41" s="18">
        <v>167</v>
      </c>
      <c r="M41" s="18">
        <v>8</v>
      </c>
      <c r="N41" s="18">
        <v>478</v>
      </c>
      <c r="O41" s="19">
        <v>24</v>
      </c>
    </row>
    <row r="42" spans="1:15" ht="15.75" customHeight="1" x14ac:dyDescent="0.3">
      <c r="A42" s="20">
        <v>7</v>
      </c>
      <c r="B42" s="21" t="s">
        <v>449</v>
      </c>
      <c r="C42" s="21" t="s">
        <v>164</v>
      </c>
      <c r="D42" s="24">
        <v>137</v>
      </c>
      <c r="E42" s="23">
        <v>8</v>
      </c>
      <c r="F42" s="24">
        <v>417</v>
      </c>
      <c r="G42" s="25">
        <v>23</v>
      </c>
      <c r="I42" s="20">
        <v>1</v>
      </c>
      <c r="J42" s="21" t="s">
        <v>450</v>
      </c>
      <c r="K42" s="21" t="s">
        <v>91</v>
      </c>
      <c r="L42" s="24">
        <v>149</v>
      </c>
      <c r="M42" s="23">
        <v>7</v>
      </c>
      <c r="N42" s="28">
        <v>434</v>
      </c>
      <c r="O42" s="29">
        <v>19</v>
      </c>
    </row>
    <row r="43" spans="1:15" ht="15.75" customHeight="1" x14ac:dyDescent="0.3">
      <c r="A43" s="20">
        <v>5</v>
      </c>
      <c r="B43" s="21" t="s">
        <v>451</v>
      </c>
      <c r="C43" s="21" t="s">
        <v>34</v>
      </c>
      <c r="D43" s="24">
        <v>130</v>
      </c>
      <c r="E43" s="23">
        <v>7</v>
      </c>
      <c r="F43" s="24">
        <v>391</v>
      </c>
      <c r="G43" s="25">
        <v>17</v>
      </c>
      <c r="I43" s="20">
        <v>4</v>
      </c>
      <c r="J43" s="21" t="s">
        <v>452</v>
      </c>
      <c r="K43" s="21" t="s">
        <v>91</v>
      </c>
      <c r="L43" s="24">
        <v>135</v>
      </c>
      <c r="M43" s="23">
        <v>6</v>
      </c>
      <c r="N43" s="24">
        <v>411</v>
      </c>
      <c r="O43" s="25">
        <v>17</v>
      </c>
    </row>
    <row r="44" spans="1:15" ht="15.75" customHeight="1" x14ac:dyDescent="0.3">
      <c r="A44" s="20">
        <v>9</v>
      </c>
      <c r="B44" s="21" t="s">
        <v>95</v>
      </c>
      <c r="C44" s="21" t="s">
        <v>62</v>
      </c>
      <c r="D44" s="24">
        <v>129</v>
      </c>
      <c r="E44" s="23">
        <v>6</v>
      </c>
      <c r="F44" s="24">
        <v>396</v>
      </c>
      <c r="G44" s="25">
        <v>16</v>
      </c>
      <c r="I44" s="20">
        <v>5</v>
      </c>
      <c r="J44" s="21" t="s">
        <v>453</v>
      </c>
      <c r="K44" s="21" t="s">
        <v>34</v>
      </c>
      <c r="L44" s="24">
        <v>135</v>
      </c>
      <c r="M44" s="23">
        <v>6</v>
      </c>
      <c r="N44" s="24">
        <v>394</v>
      </c>
      <c r="O44" s="25">
        <v>15</v>
      </c>
    </row>
    <row r="45" spans="1:15" ht="15.75" customHeight="1" x14ac:dyDescent="0.3">
      <c r="A45" s="20">
        <v>8</v>
      </c>
      <c r="B45" s="21" t="s">
        <v>454</v>
      </c>
      <c r="C45" s="21" t="s">
        <v>138</v>
      </c>
      <c r="D45" s="24">
        <v>113</v>
      </c>
      <c r="E45" s="23">
        <v>2</v>
      </c>
      <c r="F45" s="24">
        <v>395</v>
      </c>
      <c r="G45" s="25">
        <v>16</v>
      </c>
      <c r="I45" s="20">
        <v>6</v>
      </c>
      <c r="J45" s="21" t="s">
        <v>455</v>
      </c>
      <c r="K45" s="21" t="s">
        <v>91</v>
      </c>
      <c r="L45" s="24">
        <v>131</v>
      </c>
      <c r="M45" s="23">
        <v>4</v>
      </c>
      <c r="N45" s="24">
        <v>403</v>
      </c>
      <c r="O45" s="25">
        <v>14</v>
      </c>
    </row>
    <row r="46" spans="1:15" ht="15.75" customHeight="1" x14ac:dyDescent="0.3">
      <c r="A46" s="20">
        <v>3</v>
      </c>
      <c r="B46" s="21" t="s">
        <v>220</v>
      </c>
      <c r="C46" s="21" t="s">
        <v>179</v>
      </c>
      <c r="D46" s="24">
        <v>122</v>
      </c>
      <c r="E46" s="23">
        <v>4</v>
      </c>
      <c r="F46" s="24">
        <v>373</v>
      </c>
      <c r="G46" s="25">
        <v>14</v>
      </c>
      <c r="I46" s="20">
        <v>8</v>
      </c>
      <c r="J46" s="21" t="s">
        <v>33</v>
      </c>
      <c r="K46" s="21" t="s">
        <v>17</v>
      </c>
      <c r="L46" s="24">
        <v>131</v>
      </c>
      <c r="M46" s="23">
        <v>4</v>
      </c>
      <c r="N46" s="24">
        <v>382</v>
      </c>
      <c r="O46" s="25">
        <v>12</v>
      </c>
    </row>
    <row r="47" spans="1:15" ht="15.75" customHeight="1" x14ac:dyDescent="0.3">
      <c r="A47" s="20">
        <v>1</v>
      </c>
      <c r="B47" s="21" t="s">
        <v>456</v>
      </c>
      <c r="C47" s="21" t="s">
        <v>91</v>
      </c>
      <c r="D47" s="24">
        <v>116</v>
      </c>
      <c r="E47" s="23">
        <v>3</v>
      </c>
      <c r="F47" s="28">
        <v>365</v>
      </c>
      <c r="G47" s="29">
        <v>10</v>
      </c>
      <c r="I47" s="20">
        <v>7</v>
      </c>
      <c r="J47" s="21" t="s">
        <v>457</v>
      </c>
      <c r="K47" s="21" t="s">
        <v>36</v>
      </c>
      <c r="L47" s="24">
        <v>130</v>
      </c>
      <c r="M47" s="23">
        <v>2</v>
      </c>
      <c r="N47" s="24">
        <v>344</v>
      </c>
      <c r="O47" s="25">
        <v>6</v>
      </c>
    </row>
    <row r="48" spans="1:15" ht="15.75" customHeight="1" x14ac:dyDescent="0.3">
      <c r="A48" s="20">
        <v>4</v>
      </c>
      <c r="B48" s="21" t="s">
        <v>86</v>
      </c>
      <c r="C48" s="21" t="s">
        <v>87</v>
      </c>
      <c r="D48" s="24">
        <v>128</v>
      </c>
      <c r="E48" s="23">
        <v>5</v>
      </c>
      <c r="F48" s="24">
        <v>331</v>
      </c>
      <c r="G48" s="25">
        <v>9</v>
      </c>
      <c r="I48" s="30">
        <v>2</v>
      </c>
      <c r="J48" s="32" t="s">
        <v>458</v>
      </c>
      <c r="K48" s="32" t="s">
        <v>93</v>
      </c>
      <c r="L48" s="35" t="s">
        <v>139</v>
      </c>
      <c r="M48" s="34">
        <v>0</v>
      </c>
      <c r="N48" s="35">
        <v>0</v>
      </c>
      <c r="O48" s="36">
        <v>0</v>
      </c>
    </row>
    <row r="49" spans="1:7" ht="15.75" customHeight="1" x14ac:dyDescent="0.3">
      <c r="A49" s="30">
        <v>6</v>
      </c>
      <c r="B49" s="32" t="s">
        <v>459</v>
      </c>
      <c r="C49" s="32" t="s">
        <v>93</v>
      </c>
      <c r="D49" s="35" t="s">
        <v>139</v>
      </c>
      <c r="E49" s="34">
        <v>0</v>
      </c>
      <c r="F49" s="35">
        <v>0</v>
      </c>
      <c r="G49" s="36">
        <v>0</v>
      </c>
    </row>
    <row r="50" spans="1:7" ht="15.75" customHeight="1" x14ac:dyDescent="0.3"/>
    <row r="51" spans="1:7" ht="15.75" customHeight="1" x14ac:dyDescent="0.3">
      <c r="B51" s="10" t="s">
        <v>460</v>
      </c>
      <c r="F51" s="44" t="s">
        <v>375</v>
      </c>
    </row>
    <row r="52" spans="1:7" ht="15.75" customHeight="1" x14ac:dyDescent="0.3">
      <c r="B52" s="10" t="s">
        <v>376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E6800C82-4096-4FDB-8507-6FB5C0960BB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3284-96A8-4FA4-B245-CBA7ACBD9B5F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7"/>
      <c r="B1" s="2" t="s">
        <v>384</v>
      </c>
      <c r="C1" s="2"/>
      <c r="D1" s="3"/>
      <c r="E1" s="3"/>
      <c r="F1" s="3" t="s">
        <v>263</v>
      </c>
      <c r="G1" s="3"/>
      <c r="H1" s="3"/>
      <c r="I1" s="100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320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461</v>
      </c>
      <c r="D3" s="9"/>
      <c r="E3" s="9" t="s">
        <v>462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5</v>
      </c>
      <c r="B5" s="48" t="s">
        <v>390</v>
      </c>
      <c r="C5" s="48" t="s">
        <v>164</v>
      </c>
      <c r="D5" s="17">
        <v>191</v>
      </c>
      <c r="E5" s="18">
        <v>6</v>
      </c>
      <c r="F5" s="17">
        <v>583</v>
      </c>
      <c r="G5" s="49">
        <v>20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4</v>
      </c>
      <c r="B6" s="52" t="s">
        <v>391</v>
      </c>
      <c r="C6" s="52" t="s">
        <v>46</v>
      </c>
      <c r="D6" s="22">
        <v>192</v>
      </c>
      <c r="E6" s="24">
        <v>7</v>
      </c>
      <c r="F6" s="22">
        <v>575</v>
      </c>
      <c r="G6" s="53">
        <v>17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6</v>
      </c>
      <c r="B7" s="52" t="s">
        <v>394</v>
      </c>
      <c r="C7" s="52" t="s">
        <v>46</v>
      </c>
      <c r="D7" s="22">
        <v>191</v>
      </c>
      <c r="E7" s="24">
        <v>6</v>
      </c>
      <c r="F7" s="22">
        <v>568</v>
      </c>
      <c r="G7" s="53">
        <v>17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7</v>
      </c>
      <c r="B8" s="52" t="s">
        <v>396</v>
      </c>
      <c r="C8" s="52" t="s">
        <v>91</v>
      </c>
      <c r="D8" s="22">
        <v>184</v>
      </c>
      <c r="E8" s="24">
        <v>3</v>
      </c>
      <c r="F8" s="22">
        <v>558</v>
      </c>
      <c r="G8" s="53">
        <v>11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2</v>
      </c>
      <c r="B9" s="52" t="s">
        <v>399</v>
      </c>
      <c r="C9" s="52" t="s">
        <v>39</v>
      </c>
      <c r="D9" s="22">
        <v>182</v>
      </c>
      <c r="E9" s="24">
        <v>2</v>
      </c>
      <c r="F9" s="22">
        <v>556</v>
      </c>
      <c r="G9" s="53">
        <v>11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1" t="s">
        <v>401</v>
      </c>
      <c r="C10" s="21" t="s">
        <v>46</v>
      </c>
      <c r="D10" s="24">
        <v>189</v>
      </c>
      <c r="E10" s="24">
        <v>4</v>
      </c>
      <c r="F10" s="28">
        <v>549</v>
      </c>
      <c r="G10" s="29">
        <v>9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0">
        <v>3</v>
      </c>
      <c r="B11" s="55" t="s">
        <v>412</v>
      </c>
      <c r="C11" s="55" t="s">
        <v>60</v>
      </c>
      <c r="D11" s="33">
        <v>176</v>
      </c>
      <c r="E11" s="35">
        <v>1</v>
      </c>
      <c r="F11" s="33">
        <v>499</v>
      </c>
      <c r="G11" s="56">
        <v>3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1"/>
      <c r="B13" s="8" t="s">
        <v>7</v>
      </c>
      <c r="C13" s="9" t="s">
        <v>463</v>
      </c>
      <c r="D13" s="9"/>
      <c r="E13" s="9" t="s">
        <v>464</v>
      </c>
      <c r="F13" s="8"/>
      <c r="G13" s="8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07" t="s">
        <v>13</v>
      </c>
      <c r="F14" s="13" t="s">
        <v>14</v>
      </c>
      <c r="G14" s="14" t="s">
        <v>15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57">
        <v>6</v>
      </c>
      <c r="B15" s="48" t="s">
        <v>410</v>
      </c>
      <c r="C15" s="48" t="s">
        <v>91</v>
      </c>
      <c r="D15" s="17">
        <v>174</v>
      </c>
      <c r="E15" s="18">
        <v>6</v>
      </c>
      <c r="F15" s="17">
        <v>501</v>
      </c>
      <c r="G15" s="49">
        <v>16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20">
        <v>5</v>
      </c>
      <c r="B16" s="52" t="s">
        <v>261</v>
      </c>
      <c r="C16" s="52" t="s">
        <v>34</v>
      </c>
      <c r="D16" s="22">
        <v>172</v>
      </c>
      <c r="E16" s="24">
        <v>5</v>
      </c>
      <c r="F16" s="22">
        <v>486</v>
      </c>
      <c r="G16" s="53">
        <v>15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20">
        <v>1</v>
      </c>
      <c r="B17" s="21" t="s">
        <v>429</v>
      </c>
      <c r="C17" s="21" t="s">
        <v>91</v>
      </c>
      <c r="D17" s="24">
        <v>161</v>
      </c>
      <c r="E17" s="24">
        <v>4</v>
      </c>
      <c r="F17" s="28">
        <v>481</v>
      </c>
      <c r="G17" s="29">
        <v>14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1">
        <v>2</v>
      </c>
      <c r="B18" s="52" t="s">
        <v>423</v>
      </c>
      <c r="C18" s="52" t="s">
        <v>34</v>
      </c>
      <c r="D18" s="22">
        <v>140</v>
      </c>
      <c r="E18" s="24">
        <v>3</v>
      </c>
      <c r="F18" s="22">
        <v>430</v>
      </c>
      <c r="G18" s="53">
        <v>9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3</v>
      </c>
      <c r="B19" s="52" t="s">
        <v>451</v>
      </c>
      <c r="C19" s="52" t="s">
        <v>34</v>
      </c>
      <c r="D19" s="22">
        <v>130</v>
      </c>
      <c r="E19" s="24">
        <v>2</v>
      </c>
      <c r="F19" s="22">
        <v>391</v>
      </c>
      <c r="G19" s="53">
        <v>6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4">
        <v>4</v>
      </c>
      <c r="B20" s="55" t="s">
        <v>459</v>
      </c>
      <c r="C20" s="55" t="s">
        <v>93</v>
      </c>
      <c r="D20" s="33" t="s">
        <v>139</v>
      </c>
      <c r="E20" s="35">
        <v>0</v>
      </c>
      <c r="F20" s="33">
        <v>0</v>
      </c>
      <c r="G20" s="56">
        <v>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1"/>
      <c r="B22" s="8" t="s">
        <v>47</v>
      </c>
      <c r="C22" s="9" t="s">
        <v>465</v>
      </c>
      <c r="D22" s="9"/>
      <c r="E22" s="9" t="s">
        <v>466</v>
      </c>
      <c r="F22" s="8"/>
      <c r="G22" s="8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7">
        <v>2</v>
      </c>
      <c r="B24" s="48" t="s">
        <v>447</v>
      </c>
      <c r="C24" s="48" t="s">
        <v>91</v>
      </c>
      <c r="D24" s="17">
        <v>164</v>
      </c>
      <c r="E24" s="18">
        <v>5</v>
      </c>
      <c r="F24" s="17">
        <v>486</v>
      </c>
      <c r="G24" s="49">
        <v>17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1">
        <v>4</v>
      </c>
      <c r="B25" s="52" t="s">
        <v>448</v>
      </c>
      <c r="C25" s="52" t="s">
        <v>91</v>
      </c>
      <c r="D25" s="22">
        <v>167</v>
      </c>
      <c r="E25" s="24">
        <v>6</v>
      </c>
      <c r="F25" s="22">
        <v>478</v>
      </c>
      <c r="G25" s="53">
        <v>16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1</v>
      </c>
      <c r="B26" s="21" t="s">
        <v>450</v>
      </c>
      <c r="C26" s="21" t="s">
        <v>91</v>
      </c>
      <c r="D26" s="24">
        <v>149</v>
      </c>
      <c r="E26" s="24">
        <v>4</v>
      </c>
      <c r="F26" s="28">
        <v>434</v>
      </c>
      <c r="G26" s="29">
        <v>10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20">
        <v>5</v>
      </c>
      <c r="B27" s="52" t="s">
        <v>452</v>
      </c>
      <c r="C27" s="52" t="s">
        <v>91</v>
      </c>
      <c r="D27" s="22">
        <v>135</v>
      </c>
      <c r="E27" s="24">
        <v>3</v>
      </c>
      <c r="F27" s="22">
        <v>411</v>
      </c>
      <c r="G27" s="53">
        <v>9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51">
        <v>6</v>
      </c>
      <c r="B28" s="52" t="s">
        <v>455</v>
      </c>
      <c r="C28" s="52" t="s">
        <v>91</v>
      </c>
      <c r="D28" s="22">
        <v>131</v>
      </c>
      <c r="E28" s="24">
        <v>2</v>
      </c>
      <c r="F28" s="22">
        <v>403</v>
      </c>
      <c r="G28" s="53">
        <v>8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30">
        <v>3</v>
      </c>
      <c r="B29" s="55" t="s">
        <v>458</v>
      </c>
      <c r="C29" s="55" t="s">
        <v>93</v>
      </c>
      <c r="D29" s="33" t="s">
        <v>139</v>
      </c>
      <c r="E29" s="35">
        <v>0</v>
      </c>
      <c r="F29" s="33">
        <v>0</v>
      </c>
      <c r="G29" s="56">
        <v>0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10" t="s">
        <v>266</v>
      </c>
      <c r="F31" s="44" t="s">
        <v>375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10" t="s">
        <v>376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5BDA1A2B-018A-4276-B40D-96FE915135A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D711-BFF9-4912-B4FF-A6A37195643C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7"/>
      <c r="B1" s="2" t="s">
        <v>384</v>
      </c>
      <c r="C1" s="2"/>
      <c r="D1" s="3"/>
      <c r="E1" s="3"/>
      <c r="F1" s="3" t="s">
        <v>267</v>
      </c>
      <c r="G1" s="3"/>
      <c r="H1" s="3"/>
      <c r="I1" s="100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320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467</v>
      </c>
      <c r="D3" s="9"/>
      <c r="E3" s="9" t="s">
        <v>468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8</v>
      </c>
      <c r="B5" s="48" t="s">
        <v>397</v>
      </c>
      <c r="C5" s="48" t="s">
        <v>17</v>
      </c>
      <c r="D5" s="17">
        <v>190</v>
      </c>
      <c r="E5" s="18">
        <v>8</v>
      </c>
      <c r="F5" s="17">
        <v>568</v>
      </c>
      <c r="G5" s="49">
        <v>24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4</v>
      </c>
      <c r="B6" s="52" t="s">
        <v>400</v>
      </c>
      <c r="C6" s="52" t="s">
        <v>39</v>
      </c>
      <c r="D6" s="22">
        <v>188</v>
      </c>
      <c r="E6" s="24">
        <v>7</v>
      </c>
      <c r="F6" s="22">
        <v>560</v>
      </c>
      <c r="G6" s="53">
        <v>20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2</v>
      </c>
      <c r="B7" s="52" t="s">
        <v>257</v>
      </c>
      <c r="C7" s="52" t="s">
        <v>27</v>
      </c>
      <c r="D7" s="22">
        <v>188</v>
      </c>
      <c r="E7" s="24">
        <v>7</v>
      </c>
      <c r="F7" s="22">
        <v>557</v>
      </c>
      <c r="G7" s="53">
        <v>20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2" t="s">
        <v>357</v>
      </c>
      <c r="C8" s="52" t="s">
        <v>62</v>
      </c>
      <c r="D8" s="22">
        <v>179</v>
      </c>
      <c r="E8" s="24">
        <v>5</v>
      </c>
      <c r="F8" s="22">
        <v>536</v>
      </c>
      <c r="G8" s="53">
        <v>15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1</v>
      </c>
      <c r="B9" s="21" t="s">
        <v>404</v>
      </c>
      <c r="C9" s="21" t="s">
        <v>135</v>
      </c>
      <c r="D9" s="24">
        <v>174</v>
      </c>
      <c r="E9" s="24">
        <v>4</v>
      </c>
      <c r="F9" s="28">
        <v>518</v>
      </c>
      <c r="G9" s="29">
        <v>11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7</v>
      </c>
      <c r="B10" s="52" t="s">
        <v>61</v>
      </c>
      <c r="C10" s="52" t="s">
        <v>62</v>
      </c>
      <c r="D10" s="22">
        <v>171</v>
      </c>
      <c r="E10" s="24">
        <v>3</v>
      </c>
      <c r="F10" s="22">
        <v>512</v>
      </c>
      <c r="G10" s="53">
        <v>11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1">
        <v>6</v>
      </c>
      <c r="B11" s="52" t="s">
        <v>418</v>
      </c>
      <c r="C11" s="52" t="s">
        <v>419</v>
      </c>
      <c r="D11" s="22">
        <v>157</v>
      </c>
      <c r="E11" s="24">
        <v>2</v>
      </c>
      <c r="F11" s="22">
        <v>475</v>
      </c>
      <c r="G11" s="53">
        <v>6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0">
        <v>5</v>
      </c>
      <c r="B12" s="55" t="s">
        <v>191</v>
      </c>
      <c r="C12" s="55" t="s">
        <v>34</v>
      </c>
      <c r="D12" s="33">
        <v>128</v>
      </c>
      <c r="E12" s="35">
        <v>1</v>
      </c>
      <c r="F12" s="33">
        <v>407</v>
      </c>
      <c r="G12" s="56">
        <v>3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"/>
      <c r="B14" s="8" t="s">
        <v>7</v>
      </c>
      <c r="C14" s="9" t="s">
        <v>469</v>
      </c>
      <c r="D14" s="9"/>
      <c r="E14" s="9" t="s">
        <v>470</v>
      </c>
      <c r="F14" s="8"/>
      <c r="G14" s="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07" t="s">
        <v>12</v>
      </c>
      <c r="E15" s="13" t="s">
        <v>13</v>
      </c>
      <c r="F15" s="13" t="s">
        <v>14</v>
      </c>
      <c r="G15" s="14" t="s">
        <v>15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5">
        <v>7</v>
      </c>
      <c r="B16" s="48" t="s">
        <v>430</v>
      </c>
      <c r="C16" s="48" t="s">
        <v>62</v>
      </c>
      <c r="D16" s="17">
        <v>153</v>
      </c>
      <c r="E16" s="18">
        <v>7</v>
      </c>
      <c r="F16" s="17">
        <v>484</v>
      </c>
      <c r="G16" s="49">
        <v>23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1">
        <v>2</v>
      </c>
      <c r="B17" s="52" t="s">
        <v>103</v>
      </c>
      <c r="C17" s="52" t="s">
        <v>93</v>
      </c>
      <c r="D17" s="22">
        <v>155</v>
      </c>
      <c r="E17" s="24">
        <v>8</v>
      </c>
      <c r="F17" s="22">
        <v>462</v>
      </c>
      <c r="G17" s="53">
        <v>22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1">
        <v>6</v>
      </c>
      <c r="B18" s="52" t="s">
        <v>208</v>
      </c>
      <c r="C18" s="52" t="s">
        <v>135</v>
      </c>
      <c r="D18" s="22">
        <v>146</v>
      </c>
      <c r="E18" s="24">
        <v>6</v>
      </c>
      <c r="F18" s="22">
        <v>425</v>
      </c>
      <c r="G18" s="53">
        <v>15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3</v>
      </c>
      <c r="B19" s="52" t="s">
        <v>449</v>
      </c>
      <c r="C19" s="52" t="s">
        <v>164</v>
      </c>
      <c r="D19" s="22">
        <v>137</v>
      </c>
      <c r="E19" s="24">
        <v>5</v>
      </c>
      <c r="F19" s="22">
        <v>417</v>
      </c>
      <c r="G19" s="53">
        <v>15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1">
        <v>8</v>
      </c>
      <c r="B20" s="52" t="s">
        <v>95</v>
      </c>
      <c r="C20" s="52" t="s">
        <v>62</v>
      </c>
      <c r="D20" s="22">
        <v>129</v>
      </c>
      <c r="E20" s="24">
        <v>3</v>
      </c>
      <c r="F20" s="22">
        <v>396</v>
      </c>
      <c r="G20" s="53">
        <v>11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1">
        <v>4</v>
      </c>
      <c r="B21" s="52" t="s">
        <v>437</v>
      </c>
      <c r="C21" s="52" t="s">
        <v>34</v>
      </c>
      <c r="D21" s="22">
        <v>135</v>
      </c>
      <c r="E21" s="24">
        <v>4</v>
      </c>
      <c r="F21" s="22">
        <v>390</v>
      </c>
      <c r="G21" s="53">
        <v>10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5</v>
      </c>
      <c r="B22" s="52" t="s">
        <v>160</v>
      </c>
      <c r="C22" s="52" t="s">
        <v>93</v>
      </c>
      <c r="D22" s="22">
        <v>127</v>
      </c>
      <c r="E22" s="24">
        <v>1</v>
      </c>
      <c r="F22" s="22">
        <v>388</v>
      </c>
      <c r="G22" s="53">
        <v>8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0">
        <v>1</v>
      </c>
      <c r="B23" s="32" t="s">
        <v>86</v>
      </c>
      <c r="C23" s="32" t="s">
        <v>87</v>
      </c>
      <c r="D23" s="35">
        <v>128</v>
      </c>
      <c r="E23" s="35">
        <v>2</v>
      </c>
      <c r="F23" s="39">
        <v>331</v>
      </c>
      <c r="G23" s="40">
        <v>4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10" t="s">
        <v>266</v>
      </c>
      <c r="F25" s="44" t="s">
        <v>375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10" t="s">
        <v>376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CAA7CE3-7AF4-4130-841C-B610B85949B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12B2-F9F1-45EE-AD59-9010CF9CC35E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471</v>
      </c>
      <c r="B1" s="2"/>
      <c r="C1" s="2"/>
      <c r="D1" s="3"/>
      <c r="E1" s="3"/>
      <c r="F1" s="3"/>
      <c r="G1" s="61"/>
      <c r="H1" s="3"/>
      <c r="I1" s="4" t="s">
        <v>385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320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279</v>
      </c>
      <c r="B4" s="66"/>
      <c r="C4" s="67">
        <v>567</v>
      </c>
      <c r="D4" s="66"/>
      <c r="E4" s="68" t="s">
        <v>15</v>
      </c>
      <c r="F4" s="69">
        <f>SUM(F5:F7)</f>
        <v>564</v>
      </c>
      <c r="G4" s="70" t="s">
        <v>280</v>
      </c>
      <c r="H4" s="65" t="s">
        <v>472</v>
      </c>
      <c r="I4" s="66"/>
      <c r="J4" s="67">
        <v>552</v>
      </c>
      <c r="K4" s="66"/>
      <c r="L4" s="68" t="s">
        <v>15</v>
      </c>
      <c r="M4" s="69">
        <f>SUM(M5:M7)</f>
        <v>572</v>
      </c>
      <c r="N4"/>
    </row>
    <row r="5" spans="1:25" ht="15.75" customHeight="1" x14ac:dyDescent="0.3">
      <c r="A5" s="71" t="s">
        <v>399</v>
      </c>
      <c r="B5" s="23">
        <v>47</v>
      </c>
      <c r="C5" s="23">
        <v>47</v>
      </c>
      <c r="D5" s="23">
        <v>44</v>
      </c>
      <c r="E5" s="23">
        <v>44</v>
      </c>
      <c r="F5" s="72">
        <f>SUM(B5:E5)</f>
        <v>182</v>
      </c>
      <c r="G5"/>
      <c r="H5" s="71" t="s">
        <v>401</v>
      </c>
      <c r="I5" s="23">
        <v>48</v>
      </c>
      <c r="J5" s="23">
        <v>48</v>
      </c>
      <c r="K5" s="23">
        <v>48</v>
      </c>
      <c r="L5" s="23">
        <v>45</v>
      </c>
      <c r="M5" s="72">
        <f>SUM(I5:L5)</f>
        <v>189</v>
      </c>
      <c r="N5"/>
    </row>
    <row r="6" spans="1:25" ht="15.75" customHeight="1" x14ac:dyDescent="0.3">
      <c r="A6" s="73" t="s">
        <v>400</v>
      </c>
      <c r="B6" s="24">
        <v>46</v>
      </c>
      <c r="C6" s="24">
        <v>46</v>
      </c>
      <c r="D6" s="24">
        <v>49</v>
      </c>
      <c r="E6" s="24">
        <v>47</v>
      </c>
      <c r="F6" s="25">
        <f>SUM(B6:E6)</f>
        <v>188</v>
      </c>
      <c r="G6"/>
      <c r="H6" s="73" t="s">
        <v>391</v>
      </c>
      <c r="I6" s="24">
        <v>47</v>
      </c>
      <c r="J6" s="24">
        <v>48</v>
      </c>
      <c r="K6" s="24">
        <v>49</v>
      </c>
      <c r="L6" s="24">
        <v>48</v>
      </c>
      <c r="M6" s="25">
        <f>SUM(I6:L6)</f>
        <v>192</v>
      </c>
      <c r="N6"/>
    </row>
    <row r="7" spans="1:25" ht="15.75" customHeight="1" x14ac:dyDescent="0.3">
      <c r="A7" s="74" t="s">
        <v>393</v>
      </c>
      <c r="B7" s="35">
        <v>48</v>
      </c>
      <c r="C7" s="35">
        <v>48</v>
      </c>
      <c r="D7" s="35">
        <v>48</v>
      </c>
      <c r="E7" s="35">
        <v>50</v>
      </c>
      <c r="F7" s="36">
        <f>SUM(B7:E7)</f>
        <v>194</v>
      </c>
      <c r="G7"/>
      <c r="H7" s="74" t="s">
        <v>394</v>
      </c>
      <c r="I7" s="35">
        <v>48</v>
      </c>
      <c r="J7" s="35">
        <v>46</v>
      </c>
      <c r="K7" s="35">
        <v>48</v>
      </c>
      <c r="L7" s="35">
        <v>49</v>
      </c>
      <c r="M7" s="36">
        <f>SUM(I7:L7)</f>
        <v>191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473</v>
      </c>
      <c r="B9" s="66"/>
      <c r="C9" s="67">
        <v>527</v>
      </c>
      <c r="D9" s="66"/>
      <c r="E9" s="68" t="s">
        <v>15</v>
      </c>
      <c r="F9" s="69">
        <f>SUM(F10:F12)</f>
        <v>529</v>
      </c>
      <c r="G9" s="70" t="s">
        <v>280</v>
      </c>
      <c r="H9" s="65" t="s">
        <v>474</v>
      </c>
      <c r="I9" s="66"/>
      <c r="J9" s="67">
        <v>510</v>
      </c>
      <c r="K9" s="66"/>
      <c r="L9" s="68" t="s">
        <v>15</v>
      </c>
      <c r="M9" s="69">
        <f>SUM(M10:M12)</f>
        <v>509</v>
      </c>
      <c r="N9"/>
    </row>
    <row r="10" spans="1:25" ht="15.75" customHeight="1" x14ac:dyDescent="0.3">
      <c r="A10" s="71" t="s">
        <v>475</v>
      </c>
      <c r="B10" s="23">
        <v>44</v>
      </c>
      <c r="C10" s="23">
        <v>42</v>
      </c>
      <c r="D10" s="23">
        <v>47</v>
      </c>
      <c r="E10" s="23">
        <v>42</v>
      </c>
      <c r="F10" s="72">
        <f>SUM(B10:E10)</f>
        <v>175</v>
      </c>
      <c r="G10"/>
      <c r="H10" s="71" t="s">
        <v>390</v>
      </c>
      <c r="I10" s="23">
        <v>48</v>
      </c>
      <c r="J10" s="23">
        <v>47</v>
      </c>
      <c r="K10" s="23">
        <v>48</v>
      </c>
      <c r="L10" s="23">
        <v>48</v>
      </c>
      <c r="M10" s="72">
        <f>SUM(I10:L10)</f>
        <v>191</v>
      </c>
      <c r="N10"/>
    </row>
    <row r="11" spans="1:25" ht="15.75" customHeight="1" x14ac:dyDescent="0.3">
      <c r="A11" s="73" t="s">
        <v>413</v>
      </c>
      <c r="B11" s="24">
        <v>41</v>
      </c>
      <c r="C11" s="24">
        <v>41</v>
      </c>
      <c r="D11" s="24">
        <v>40</v>
      </c>
      <c r="E11" s="24">
        <v>42</v>
      </c>
      <c r="F11" s="25">
        <f>SUM(B11:E11)</f>
        <v>164</v>
      </c>
      <c r="G11"/>
      <c r="H11" s="73" t="s">
        <v>449</v>
      </c>
      <c r="I11" s="24">
        <v>35</v>
      </c>
      <c r="J11" s="24">
        <v>29</v>
      </c>
      <c r="K11" s="24">
        <v>39</v>
      </c>
      <c r="L11" s="24">
        <v>34</v>
      </c>
      <c r="M11" s="25">
        <f>SUM(I11:L11)</f>
        <v>137</v>
      </c>
      <c r="N11"/>
    </row>
    <row r="12" spans="1:25" ht="15.75" customHeight="1" x14ac:dyDescent="0.3">
      <c r="A12" s="74" t="s">
        <v>397</v>
      </c>
      <c r="B12" s="35">
        <v>50</v>
      </c>
      <c r="C12" s="35">
        <v>47</v>
      </c>
      <c r="D12" s="35">
        <v>49</v>
      </c>
      <c r="E12" s="35">
        <v>44</v>
      </c>
      <c r="F12" s="36">
        <f>SUM(B12:E12)</f>
        <v>190</v>
      </c>
      <c r="G12"/>
      <c r="H12" s="74" t="s">
        <v>398</v>
      </c>
      <c r="I12" s="35">
        <v>47</v>
      </c>
      <c r="J12" s="35">
        <v>48</v>
      </c>
      <c r="K12" s="35">
        <v>46</v>
      </c>
      <c r="L12" s="35">
        <v>40</v>
      </c>
      <c r="M12" s="36">
        <f>SUM(I12:L12)</f>
        <v>181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0" t="s">
        <v>476</v>
      </c>
      <c r="C14" s="108">
        <v>515</v>
      </c>
      <c r="F14" s="10">
        <v>515</v>
      </c>
      <c r="G14" s="70" t="s">
        <v>280</v>
      </c>
      <c r="H14" s="10" t="s">
        <v>477</v>
      </c>
      <c r="J14" s="108">
        <v>530</v>
      </c>
      <c r="N14"/>
    </row>
    <row r="15" spans="1:25" ht="15.75" customHeight="1" x14ac:dyDescent="0.3">
      <c r="G15"/>
      <c r="N15"/>
    </row>
    <row r="16" spans="1:25" ht="15.75" customHeight="1" x14ac:dyDescent="0.3">
      <c r="G16"/>
      <c r="N16"/>
    </row>
    <row r="17" spans="1:20" ht="15.75" customHeight="1" x14ac:dyDescent="0.3"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478</v>
      </c>
      <c r="H20" s="71" t="s">
        <v>472</v>
      </c>
      <c r="I20" s="23">
        <v>3</v>
      </c>
      <c r="J20" s="23">
        <v>3</v>
      </c>
      <c r="K20" s="23"/>
      <c r="L20" s="23"/>
      <c r="M20" s="23">
        <v>1692</v>
      </c>
      <c r="N20" s="72">
        <v>6</v>
      </c>
    </row>
    <row r="21" spans="1:20" ht="15.75" customHeight="1" x14ac:dyDescent="0.3">
      <c r="B21" s="81" t="s">
        <v>479</v>
      </c>
      <c r="H21" s="109" t="s">
        <v>279</v>
      </c>
      <c r="I21" s="28">
        <v>3</v>
      </c>
      <c r="J21" s="28">
        <v>2</v>
      </c>
      <c r="K21" s="28"/>
      <c r="L21" s="28">
        <v>1</v>
      </c>
      <c r="M21" s="28">
        <v>1690</v>
      </c>
      <c r="N21" s="29">
        <v>4</v>
      </c>
    </row>
    <row r="22" spans="1:20" ht="15.75" customHeight="1" x14ac:dyDescent="0.3">
      <c r="B22" s="9" t="s">
        <v>293</v>
      </c>
      <c r="H22" s="73" t="s">
        <v>473</v>
      </c>
      <c r="I22" s="24">
        <v>3</v>
      </c>
      <c r="J22" s="24">
        <v>2</v>
      </c>
      <c r="K22" s="24"/>
      <c r="L22" s="24">
        <v>1</v>
      </c>
      <c r="M22" s="24">
        <v>1585</v>
      </c>
      <c r="N22" s="25">
        <v>4</v>
      </c>
    </row>
    <row r="23" spans="1:20" ht="15.75" customHeight="1" x14ac:dyDescent="0.3">
      <c r="H23" s="73" t="s">
        <v>476</v>
      </c>
      <c r="I23" s="24">
        <v>3</v>
      </c>
      <c r="J23" s="24">
        <v>1</v>
      </c>
      <c r="K23" s="24"/>
      <c r="L23" s="24">
        <v>2</v>
      </c>
      <c r="M23" s="24">
        <v>1545</v>
      </c>
      <c r="N23" s="25">
        <v>2</v>
      </c>
    </row>
    <row r="24" spans="1:20" ht="15.75" customHeight="1" x14ac:dyDescent="0.3">
      <c r="H24" s="73" t="s">
        <v>477</v>
      </c>
      <c r="I24" s="24">
        <v>3</v>
      </c>
      <c r="J24" s="24">
        <v>1</v>
      </c>
      <c r="K24" s="24"/>
      <c r="L24" s="24">
        <v>2</v>
      </c>
      <c r="M24" s="24">
        <v>1060</v>
      </c>
      <c r="N24" s="25">
        <v>2</v>
      </c>
    </row>
    <row r="25" spans="1:20" ht="15.75" customHeight="1" x14ac:dyDescent="0.3">
      <c r="H25" s="74" t="s">
        <v>474</v>
      </c>
      <c r="I25" s="35">
        <v>3</v>
      </c>
      <c r="J25" s="35"/>
      <c r="K25" s="35"/>
      <c r="L25" s="35">
        <v>3</v>
      </c>
      <c r="M25" s="35">
        <v>1355</v>
      </c>
      <c r="N25" s="36">
        <v>0</v>
      </c>
    </row>
    <row r="26" spans="1:20" ht="15.75" customHeight="1" x14ac:dyDescent="0.3">
      <c r="H26" s="82"/>
    </row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480</v>
      </c>
      <c r="B30" s="66"/>
      <c r="C30" s="67">
        <v>427</v>
      </c>
      <c r="D30" s="66"/>
      <c r="E30" s="68" t="s">
        <v>15</v>
      </c>
      <c r="F30" s="69">
        <f>SUM(F31:F33)</f>
        <v>442</v>
      </c>
      <c r="G30" s="70" t="s">
        <v>280</v>
      </c>
      <c r="H30" s="47" t="s">
        <v>481</v>
      </c>
      <c r="I30" s="47"/>
      <c r="J30" s="96">
        <v>427</v>
      </c>
      <c r="K30" s="47"/>
      <c r="L30" s="47"/>
      <c r="M30" s="47">
        <v>427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71" t="s">
        <v>423</v>
      </c>
      <c r="B31" s="23">
        <v>34</v>
      </c>
      <c r="C31" s="23">
        <v>41</v>
      </c>
      <c r="D31" s="23">
        <v>35</v>
      </c>
      <c r="E31" s="23">
        <v>30</v>
      </c>
      <c r="F31" s="72">
        <f>SUM(B31:E31)</f>
        <v>140</v>
      </c>
      <c r="G31"/>
      <c r="H31" s="47"/>
      <c r="I31" s="47"/>
      <c r="J31" s="47"/>
      <c r="K31" s="47"/>
      <c r="L31" s="47"/>
      <c r="M31" s="47"/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73" t="s">
        <v>451</v>
      </c>
      <c r="B32" s="24">
        <v>35</v>
      </c>
      <c r="C32" s="24">
        <v>32</v>
      </c>
      <c r="D32" s="24">
        <v>36</v>
      </c>
      <c r="E32" s="24">
        <v>27</v>
      </c>
      <c r="F32" s="25">
        <f>SUM(B32:E32)</f>
        <v>130</v>
      </c>
      <c r="G32"/>
      <c r="H32" s="47"/>
      <c r="I32" s="47"/>
      <c r="J32" s="47"/>
      <c r="K32" s="47"/>
      <c r="L32" s="47"/>
      <c r="M32" s="47"/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74" t="s">
        <v>261</v>
      </c>
      <c r="B33" s="35">
        <v>43</v>
      </c>
      <c r="C33" s="35">
        <v>42</v>
      </c>
      <c r="D33" s="35">
        <v>44</v>
      </c>
      <c r="E33" s="35">
        <v>43</v>
      </c>
      <c r="F33" s="36">
        <f>SUM(B33:E33)</f>
        <v>172</v>
      </c>
      <c r="G33"/>
      <c r="H33" s="47"/>
      <c r="I33" s="47"/>
      <c r="J33" s="47"/>
      <c r="K33" s="47"/>
      <c r="L33" s="47"/>
      <c r="M33" s="47"/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482</v>
      </c>
      <c r="B35" s="66"/>
      <c r="C35" s="67">
        <v>495</v>
      </c>
      <c r="D35" s="66"/>
      <c r="E35" s="68" t="s">
        <v>15</v>
      </c>
      <c r="F35" s="69">
        <f>SUM(F36:F38)</f>
        <v>497</v>
      </c>
      <c r="G35" s="70" t="s">
        <v>280</v>
      </c>
      <c r="H35" s="65" t="s">
        <v>483</v>
      </c>
      <c r="I35" s="66"/>
      <c r="J35" s="67">
        <v>474</v>
      </c>
      <c r="K35" s="66"/>
      <c r="L35" s="68" t="s">
        <v>15</v>
      </c>
      <c r="M35" s="69">
        <f>SUM(M36:M38)</f>
        <v>485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71" t="s">
        <v>409</v>
      </c>
      <c r="B36" s="23">
        <v>35</v>
      </c>
      <c r="C36" s="23">
        <v>43</v>
      </c>
      <c r="D36" s="23">
        <v>44</v>
      </c>
      <c r="E36" s="23">
        <v>42</v>
      </c>
      <c r="F36" s="72">
        <f>SUM(B36:E36)</f>
        <v>164</v>
      </c>
      <c r="G36"/>
      <c r="H36" s="71" t="s">
        <v>415</v>
      </c>
      <c r="I36" s="23">
        <v>43</v>
      </c>
      <c r="J36" s="23">
        <v>41</v>
      </c>
      <c r="K36" s="23">
        <v>45</v>
      </c>
      <c r="L36" s="23">
        <v>41</v>
      </c>
      <c r="M36" s="72">
        <f>SUM(I36:L36)</f>
        <v>170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73" t="s">
        <v>420</v>
      </c>
      <c r="B37" s="24">
        <v>45</v>
      </c>
      <c r="C37" s="24">
        <v>41</v>
      </c>
      <c r="D37" s="24">
        <v>34</v>
      </c>
      <c r="E37" s="24">
        <v>42</v>
      </c>
      <c r="F37" s="25">
        <f>SUM(B37:E37)</f>
        <v>162</v>
      </c>
      <c r="G37"/>
      <c r="H37" s="73" t="s">
        <v>422</v>
      </c>
      <c r="I37" s="24">
        <v>43</v>
      </c>
      <c r="J37" s="24">
        <v>43</v>
      </c>
      <c r="K37" s="24">
        <v>38</v>
      </c>
      <c r="L37" s="24">
        <v>38</v>
      </c>
      <c r="M37" s="25">
        <f>SUM(I37:L37)</f>
        <v>162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74" t="s">
        <v>61</v>
      </c>
      <c r="B38" s="35">
        <v>43</v>
      </c>
      <c r="C38" s="35">
        <v>42</v>
      </c>
      <c r="D38" s="35">
        <v>43</v>
      </c>
      <c r="E38" s="35">
        <v>43</v>
      </c>
      <c r="F38" s="36">
        <f>SUM(B38:E38)</f>
        <v>171</v>
      </c>
      <c r="G38"/>
      <c r="H38" s="74" t="s">
        <v>430</v>
      </c>
      <c r="I38" s="35">
        <v>42</v>
      </c>
      <c r="J38" s="35">
        <v>43</v>
      </c>
      <c r="K38" s="35">
        <v>33</v>
      </c>
      <c r="L38" s="35">
        <v>35</v>
      </c>
      <c r="M38" s="36">
        <f>SUM(I38:L38)</f>
        <v>153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47" t="s">
        <v>484</v>
      </c>
      <c r="B40" s="47"/>
      <c r="C40" s="96">
        <v>480</v>
      </c>
      <c r="D40" s="47"/>
      <c r="E40" s="47"/>
      <c r="F40" s="47">
        <v>480</v>
      </c>
      <c r="G40" s="70" t="s">
        <v>280</v>
      </c>
      <c r="H40" t="s">
        <v>485</v>
      </c>
      <c r="I40"/>
      <c r="J40"/>
      <c r="K40"/>
      <c r="L40"/>
      <c r="M40">
        <v>480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47"/>
      <c r="B41" s="47"/>
      <c r="C41" s="47"/>
      <c r="D41" s="47"/>
      <c r="E41" s="47"/>
      <c r="F41" s="47"/>
      <c r="G41"/>
      <c r="H41"/>
      <c r="I41"/>
      <c r="J41"/>
      <c r="K41"/>
      <c r="L41"/>
      <c r="M41"/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47"/>
      <c r="B42" s="47"/>
      <c r="C42" s="47"/>
      <c r="D42" s="47"/>
      <c r="E42" s="47"/>
      <c r="F42" s="47"/>
      <c r="G42"/>
      <c r="H42"/>
      <c r="I42"/>
      <c r="J42"/>
      <c r="K42"/>
      <c r="L42"/>
      <c r="M42"/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47"/>
      <c r="B43" s="47"/>
      <c r="C43" s="47"/>
      <c r="D43" s="47"/>
      <c r="E43" s="47"/>
      <c r="F43" s="47"/>
      <c r="G43"/>
      <c r="H43"/>
      <c r="I43"/>
      <c r="J43"/>
      <c r="K43"/>
      <c r="L43"/>
      <c r="M43"/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486</v>
      </c>
      <c r="H46" s="86" t="s">
        <v>482</v>
      </c>
      <c r="I46" s="87">
        <v>3</v>
      </c>
      <c r="J46" s="87">
        <v>3</v>
      </c>
      <c r="K46" s="87"/>
      <c r="L46" s="87"/>
      <c r="M46" s="87">
        <v>1503</v>
      </c>
      <c r="N46" s="88">
        <v>6</v>
      </c>
      <c r="O46" s="47"/>
      <c r="P46" s="47"/>
    </row>
    <row r="47" spans="1:20" ht="15.75" customHeight="1" x14ac:dyDescent="0.3">
      <c r="B47" s="89" t="s">
        <v>487</v>
      </c>
      <c r="H47" s="90" t="s">
        <v>483</v>
      </c>
      <c r="I47" s="22">
        <v>3</v>
      </c>
      <c r="J47" s="22">
        <v>2</v>
      </c>
      <c r="K47" s="22"/>
      <c r="L47" s="22">
        <v>1</v>
      </c>
      <c r="M47" s="22">
        <v>1452</v>
      </c>
      <c r="N47" s="53">
        <v>4</v>
      </c>
      <c r="O47" s="47"/>
      <c r="P47" s="47"/>
    </row>
    <row r="48" spans="1:20" ht="15.75" customHeight="1" x14ac:dyDescent="0.3">
      <c r="B48" s="9" t="s">
        <v>293</v>
      </c>
      <c r="H48" s="90" t="s">
        <v>484</v>
      </c>
      <c r="I48" s="22">
        <v>3</v>
      </c>
      <c r="J48" s="22">
        <v>1</v>
      </c>
      <c r="K48" s="22">
        <v>1</v>
      </c>
      <c r="L48" s="22">
        <v>1</v>
      </c>
      <c r="M48" s="22">
        <v>1440</v>
      </c>
      <c r="N48" s="53">
        <v>3</v>
      </c>
      <c r="O48" s="47"/>
      <c r="P48" s="47"/>
    </row>
    <row r="49" spans="1:16" ht="15.75" customHeight="1" x14ac:dyDescent="0.3">
      <c r="H49" s="90" t="s">
        <v>480</v>
      </c>
      <c r="I49" s="22">
        <v>3</v>
      </c>
      <c r="J49" s="22">
        <v>1</v>
      </c>
      <c r="K49" s="22">
        <v>1</v>
      </c>
      <c r="L49" s="22">
        <v>1</v>
      </c>
      <c r="M49" s="22">
        <v>1307</v>
      </c>
      <c r="N49" s="53">
        <v>3</v>
      </c>
      <c r="O49" s="47"/>
      <c r="P49" s="47"/>
    </row>
    <row r="50" spans="1:16" ht="15.75" customHeight="1" x14ac:dyDescent="0.3">
      <c r="H50" s="91" t="s">
        <v>481</v>
      </c>
      <c r="I50" s="33">
        <v>3</v>
      </c>
      <c r="J50" s="33"/>
      <c r="K50" s="33"/>
      <c r="L50" s="33">
        <v>3</v>
      </c>
      <c r="M50" s="33">
        <v>1281</v>
      </c>
      <c r="N50" s="56">
        <v>0</v>
      </c>
      <c r="O50" s="47"/>
      <c r="P50" s="47"/>
    </row>
    <row r="51" spans="1:16" ht="15.75" customHeight="1" x14ac:dyDescent="0.3">
      <c r="H51" s="47"/>
      <c r="I51" s="47"/>
      <c r="J51" s="47"/>
      <c r="K51" s="47"/>
      <c r="L51" s="47"/>
      <c r="M51" s="47"/>
      <c r="N51" s="47"/>
      <c r="O51" s="47"/>
      <c r="P51" s="47"/>
    </row>
    <row r="52" spans="1:16" ht="15.75" customHeight="1" x14ac:dyDescent="0.3">
      <c r="A52" s="10" t="s">
        <v>460</v>
      </c>
      <c r="E52" s="37"/>
      <c r="G52" s="92" t="s">
        <v>375</v>
      </c>
    </row>
    <row r="53" spans="1:16" ht="15.75" customHeight="1" x14ac:dyDescent="0.3">
      <c r="A53" s="10" t="s">
        <v>376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7347DD7D-9257-4B1E-B1BD-ECF266F51E7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F0E3-00BF-463D-8131-EC8B9E053107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7"/>
      <c r="B1" s="2" t="s">
        <v>488</v>
      </c>
      <c r="C1" s="2"/>
      <c r="D1" s="3"/>
      <c r="E1" s="3"/>
      <c r="F1" s="3"/>
      <c r="G1" s="3"/>
      <c r="H1" s="3"/>
      <c r="I1" s="4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320</v>
      </c>
      <c r="D2" s="46"/>
      <c r="E2" s="46"/>
      <c r="F2" s="46"/>
      <c r="G2" s="46"/>
    </row>
    <row r="3" spans="1:25" ht="15.75" customHeight="1" x14ac:dyDescent="0.3">
      <c r="A3" s="1"/>
      <c r="B3" s="8" t="s">
        <v>4</v>
      </c>
      <c r="C3" s="9" t="s">
        <v>489</v>
      </c>
      <c r="D3" s="9"/>
      <c r="E3" s="9" t="s">
        <v>490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4</v>
      </c>
      <c r="B5" s="16" t="s">
        <v>191</v>
      </c>
      <c r="C5" s="16" t="s">
        <v>34</v>
      </c>
      <c r="D5" s="18">
        <v>191</v>
      </c>
      <c r="E5" s="18">
        <v>7</v>
      </c>
      <c r="F5" s="18">
        <v>571</v>
      </c>
      <c r="G5" s="19">
        <v>23</v>
      </c>
      <c r="I5" s="10"/>
    </row>
    <row r="6" spans="1:25" ht="15.75" customHeight="1" x14ac:dyDescent="0.3">
      <c r="A6" s="20">
        <v>5</v>
      </c>
      <c r="B6" s="21" t="s">
        <v>491</v>
      </c>
      <c r="C6" s="21" t="s">
        <v>34</v>
      </c>
      <c r="D6" s="24">
        <v>191</v>
      </c>
      <c r="E6" s="23">
        <v>7</v>
      </c>
      <c r="F6" s="24">
        <v>566</v>
      </c>
      <c r="G6" s="25">
        <v>22</v>
      </c>
      <c r="I6" s="10"/>
    </row>
    <row r="7" spans="1:25" ht="15.75" customHeight="1" x14ac:dyDescent="0.3">
      <c r="A7" s="20">
        <v>8</v>
      </c>
      <c r="B7" s="21" t="s">
        <v>492</v>
      </c>
      <c r="C7" s="21" t="s">
        <v>419</v>
      </c>
      <c r="D7" s="24">
        <v>192</v>
      </c>
      <c r="E7" s="23">
        <v>8</v>
      </c>
      <c r="F7" s="24">
        <v>556</v>
      </c>
      <c r="G7" s="25">
        <v>19</v>
      </c>
      <c r="J7" s="103"/>
    </row>
    <row r="8" spans="1:25" ht="15.75" customHeight="1" x14ac:dyDescent="0.3">
      <c r="A8" s="20">
        <v>1</v>
      </c>
      <c r="B8" s="21" t="s">
        <v>346</v>
      </c>
      <c r="C8" s="21" t="s">
        <v>34</v>
      </c>
      <c r="D8" s="24">
        <v>188</v>
      </c>
      <c r="E8" s="23">
        <v>5</v>
      </c>
      <c r="F8" s="28">
        <v>554</v>
      </c>
      <c r="G8" s="29">
        <v>15</v>
      </c>
    </row>
    <row r="9" spans="1:25" ht="15.75" customHeight="1" x14ac:dyDescent="0.3">
      <c r="A9" s="20">
        <v>7</v>
      </c>
      <c r="B9" s="21" t="s">
        <v>327</v>
      </c>
      <c r="C9" s="21" t="s">
        <v>324</v>
      </c>
      <c r="D9" s="24">
        <v>185</v>
      </c>
      <c r="E9" s="23">
        <v>4</v>
      </c>
      <c r="F9" s="24">
        <v>547</v>
      </c>
      <c r="G9" s="25">
        <v>12</v>
      </c>
      <c r="I9" s="10"/>
    </row>
    <row r="10" spans="1:25" ht="15.75" customHeight="1" x14ac:dyDescent="0.3">
      <c r="A10" s="20">
        <v>2</v>
      </c>
      <c r="B10" s="21" t="s">
        <v>367</v>
      </c>
      <c r="C10" s="21" t="s">
        <v>324</v>
      </c>
      <c r="D10" s="24">
        <v>180</v>
      </c>
      <c r="E10" s="23">
        <v>3</v>
      </c>
      <c r="F10" s="24">
        <v>538</v>
      </c>
      <c r="G10" s="25">
        <v>8</v>
      </c>
      <c r="I10" s="10"/>
    </row>
    <row r="11" spans="1:25" ht="15.75" customHeight="1" x14ac:dyDescent="0.3">
      <c r="A11" s="20">
        <v>3</v>
      </c>
      <c r="B11" s="21" t="s">
        <v>493</v>
      </c>
      <c r="C11" s="21" t="s">
        <v>46</v>
      </c>
      <c r="D11" s="24" t="s">
        <v>139</v>
      </c>
      <c r="E11" s="23">
        <v>0</v>
      </c>
      <c r="F11" s="24">
        <v>184</v>
      </c>
      <c r="G11" s="25">
        <v>6</v>
      </c>
      <c r="I11" s="10"/>
    </row>
    <row r="12" spans="1:25" ht="15.75" customHeight="1" x14ac:dyDescent="0.3">
      <c r="A12" s="30">
        <v>6</v>
      </c>
      <c r="B12" s="32" t="s">
        <v>416</v>
      </c>
      <c r="C12" s="32" t="s">
        <v>34</v>
      </c>
      <c r="D12" s="35">
        <v>175</v>
      </c>
      <c r="E12" s="34">
        <v>2</v>
      </c>
      <c r="F12" s="35">
        <v>522</v>
      </c>
      <c r="G12" s="36">
        <v>5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494</v>
      </c>
      <c r="D14" s="9"/>
      <c r="E14" s="9" t="s">
        <v>495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6</v>
      </c>
      <c r="B16" s="16" t="s">
        <v>496</v>
      </c>
      <c r="C16" s="16" t="s">
        <v>34</v>
      </c>
      <c r="D16" s="18">
        <v>171</v>
      </c>
      <c r="E16" s="18">
        <v>6</v>
      </c>
      <c r="F16" s="18">
        <v>545</v>
      </c>
      <c r="G16" s="19">
        <v>22</v>
      </c>
    </row>
    <row r="17" spans="1:7" ht="15.75" customHeight="1" x14ac:dyDescent="0.3">
      <c r="A17" s="20">
        <v>3</v>
      </c>
      <c r="B17" s="21" t="s">
        <v>497</v>
      </c>
      <c r="C17" s="21" t="s">
        <v>324</v>
      </c>
      <c r="D17" s="24">
        <v>177</v>
      </c>
      <c r="E17" s="23">
        <v>8</v>
      </c>
      <c r="F17" s="24">
        <v>533</v>
      </c>
      <c r="G17" s="25">
        <v>21</v>
      </c>
    </row>
    <row r="18" spans="1:7" ht="15.75" customHeight="1" x14ac:dyDescent="0.3">
      <c r="A18" s="20">
        <v>4</v>
      </c>
      <c r="B18" s="21" t="s">
        <v>498</v>
      </c>
      <c r="C18" s="21" t="s">
        <v>93</v>
      </c>
      <c r="D18" s="24">
        <v>175</v>
      </c>
      <c r="E18" s="23">
        <v>7</v>
      </c>
      <c r="F18" s="24">
        <v>529</v>
      </c>
      <c r="G18" s="25">
        <v>20</v>
      </c>
    </row>
    <row r="19" spans="1:7" ht="15.75" customHeight="1" x14ac:dyDescent="0.3">
      <c r="A19" s="20">
        <v>5</v>
      </c>
      <c r="B19" s="21" t="s">
        <v>499</v>
      </c>
      <c r="C19" s="21" t="s">
        <v>34</v>
      </c>
      <c r="D19" s="24">
        <v>167</v>
      </c>
      <c r="E19" s="23">
        <v>4</v>
      </c>
      <c r="F19" s="24">
        <v>507</v>
      </c>
      <c r="G19" s="25">
        <v>13</v>
      </c>
    </row>
    <row r="20" spans="1:7" ht="15.75" customHeight="1" x14ac:dyDescent="0.3">
      <c r="A20" s="20">
        <v>7</v>
      </c>
      <c r="B20" s="21" t="s">
        <v>366</v>
      </c>
      <c r="C20" s="21" t="s">
        <v>324</v>
      </c>
      <c r="D20" s="24">
        <v>169</v>
      </c>
      <c r="E20" s="23">
        <v>5</v>
      </c>
      <c r="F20" s="24">
        <v>475</v>
      </c>
      <c r="G20" s="25">
        <v>11</v>
      </c>
    </row>
    <row r="21" spans="1:7" ht="15.75" customHeight="1" x14ac:dyDescent="0.3">
      <c r="A21" s="20">
        <v>1</v>
      </c>
      <c r="B21" s="21" t="s">
        <v>331</v>
      </c>
      <c r="C21" s="21" t="s">
        <v>332</v>
      </c>
      <c r="D21" s="24">
        <v>165</v>
      </c>
      <c r="E21" s="23">
        <v>3</v>
      </c>
      <c r="F21" s="28">
        <v>491</v>
      </c>
      <c r="G21" s="29">
        <v>10</v>
      </c>
    </row>
    <row r="22" spans="1:7" ht="15.75" customHeight="1" x14ac:dyDescent="0.3">
      <c r="A22" s="20">
        <v>2</v>
      </c>
      <c r="B22" s="21" t="s">
        <v>500</v>
      </c>
      <c r="C22" s="21" t="s">
        <v>34</v>
      </c>
      <c r="D22" s="24">
        <v>163</v>
      </c>
      <c r="E22" s="23">
        <v>2</v>
      </c>
      <c r="F22" s="24">
        <v>475</v>
      </c>
      <c r="G22" s="25">
        <v>7</v>
      </c>
    </row>
    <row r="23" spans="1:7" ht="15.75" customHeight="1" x14ac:dyDescent="0.3">
      <c r="A23" s="30">
        <v>8</v>
      </c>
      <c r="B23" s="32" t="s">
        <v>334</v>
      </c>
      <c r="C23" s="32" t="s">
        <v>324</v>
      </c>
      <c r="D23" s="35">
        <v>161</v>
      </c>
      <c r="E23" s="34">
        <v>1</v>
      </c>
      <c r="F23" s="35">
        <v>429</v>
      </c>
      <c r="G23" s="36">
        <v>4</v>
      </c>
    </row>
    <row r="24" spans="1:7" ht="15.75" customHeight="1" x14ac:dyDescent="0.3"/>
    <row r="25" spans="1:7" ht="15.75" customHeight="1" x14ac:dyDescent="0.3">
      <c r="A25" s="1"/>
      <c r="B25" s="8" t="s">
        <v>47</v>
      </c>
      <c r="C25" s="9" t="s">
        <v>501</v>
      </c>
      <c r="D25" s="9"/>
      <c r="E25" s="9" t="s">
        <v>428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7</v>
      </c>
      <c r="B27" s="16" t="s">
        <v>369</v>
      </c>
      <c r="C27" s="16" t="s">
        <v>34</v>
      </c>
      <c r="D27" s="18">
        <v>175</v>
      </c>
      <c r="E27" s="18">
        <v>7</v>
      </c>
      <c r="F27" s="18">
        <v>541</v>
      </c>
      <c r="G27" s="19">
        <v>21</v>
      </c>
    </row>
    <row r="28" spans="1:7" ht="15.75" customHeight="1" x14ac:dyDescent="0.3">
      <c r="A28" s="20">
        <v>4</v>
      </c>
      <c r="B28" s="21" t="s">
        <v>502</v>
      </c>
      <c r="C28" s="21" t="s">
        <v>127</v>
      </c>
      <c r="D28" s="24">
        <v>174</v>
      </c>
      <c r="E28" s="23">
        <v>6</v>
      </c>
      <c r="F28" s="24">
        <v>518</v>
      </c>
      <c r="G28" s="25">
        <v>18</v>
      </c>
    </row>
    <row r="29" spans="1:7" ht="15.75" customHeight="1" x14ac:dyDescent="0.3">
      <c r="A29" s="20">
        <v>1</v>
      </c>
      <c r="B29" s="21" t="s">
        <v>358</v>
      </c>
      <c r="C29" s="21" t="s">
        <v>46</v>
      </c>
      <c r="D29" s="24">
        <v>168</v>
      </c>
      <c r="E29" s="23">
        <v>5</v>
      </c>
      <c r="F29" s="28">
        <v>497</v>
      </c>
      <c r="G29" s="29">
        <v>13</v>
      </c>
    </row>
    <row r="30" spans="1:7" ht="15.75" customHeight="1" x14ac:dyDescent="0.3">
      <c r="A30" s="20">
        <v>2</v>
      </c>
      <c r="B30" s="21" t="s">
        <v>503</v>
      </c>
      <c r="C30" s="21" t="s">
        <v>34</v>
      </c>
      <c r="D30" s="24">
        <v>162</v>
      </c>
      <c r="E30" s="23">
        <v>4</v>
      </c>
      <c r="F30" s="24">
        <v>491</v>
      </c>
      <c r="G30" s="25">
        <v>12</v>
      </c>
    </row>
    <row r="31" spans="1:7" ht="15.75" customHeight="1" x14ac:dyDescent="0.3">
      <c r="A31" s="20">
        <v>6</v>
      </c>
      <c r="B31" s="21" t="s">
        <v>347</v>
      </c>
      <c r="C31" s="21" t="s">
        <v>324</v>
      </c>
      <c r="D31" s="24">
        <v>155</v>
      </c>
      <c r="E31" s="23">
        <v>3</v>
      </c>
      <c r="F31" s="24">
        <v>482</v>
      </c>
      <c r="G31" s="25">
        <v>11</v>
      </c>
    </row>
    <row r="32" spans="1:7" ht="15.75" customHeight="1" x14ac:dyDescent="0.3">
      <c r="A32" s="20">
        <v>3</v>
      </c>
      <c r="B32" s="21" t="s">
        <v>504</v>
      </c>
      <c r="C32" s="21" t="s">
        <v>62</v>
      </c>
      <c r="D32" s="24">
        <v>102</v>
      </c>
      <c r="E32" s="23">
        <v>2</v>
      </c>
      <c r="F32" s="24">
        <v>374</v>
      </c>
      <c r="G32" s="25">
        <v>5</v>
      </c>
    </row>
    <row r="33" spans="1:7" ht="15.75" customHeight="1" x14ac:dyDescent="0.3">
      <c r="A33" s="30">
        <v>5</v>
      </c>
      <c r="B33" s="32" t="s">
        <v>131</v>
      </c>
      <c r="C33" s="32" t="s">
        <v>132</v>
      </c>
      <c r="D33" s="35">
        <v>100</v>
      </c>
      <c r="E33" s="34">
        <v>1</v>
      </c>
      <c r="F33" s="35">
        <v>369</v>
      </c>
      <c r="G33" s="36">
        <v>4</v>
      </c>
    </row>
    <row r="34" spans="1:7" ht="15.75" customHeight="1" x14ac:dyDescent="0.3"/>
    <row r="35" spans="1:7" ht="15.75" customHeight="1" x14ac:dyDescent="0.3">
      <c r="B35" s="10" t="s">
        <v>460</v>
      </c>
      <c r="F35" s="44" t="s">
        <v>375</v>
      </c>
    </row>
    <row r="36" spans="1:7" ht="15.75" customHeight="1" x14ac:dyDescent="0.3">
      <c r="B36" s="10" t="s">
        <v>376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DD7056D7-EF1A-46E7-91E6-1F92640022D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A35D7-B79D-4BA0-AA71-FCEF8DE98E17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7"/>
      <c r="B1" s="2" t="s">
        <v>488</v>
      </c>
      <c r="C1" s="2"/>
      <c r="D1" s="3"/>
      <c r="E1" s="3"/>
      <c r="F1" s="3" t="s">
        <v>267</v>
      </c>
      <c r="G1" s="3"/>
      <c r="H1" s="3"/>
      <c r="I1" s="100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320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505</v>
      </c>
      <c r="D3" s="9"/>
      <c r="E3" s="9" t="s">
        <v>506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191</v>
      </c>
      <c r="C5" s="48" t="s">
        <v>34</v>
      </c>
      <c r="D5" s="17">
        <v>191</v>
      </c>
      <c r="E5" s="18">
        <v>7</v>
      </c>
      <c r="F5" s="17">
        <v>571</v>
      </c>
      <c r="G5" s="49">
        <v>23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5</v>
      </c>
      <c r="B6" s="52" t="s">
        <v>491</v>
      </c>
      <c r="C6" s="52" t="s">
        <v>34</v>
      </c>
      <c r="D6" s="22">
        <v>191</v>
      </c>
      <c r="E6" s="24">
        <v>7</v>
      </c>
      <c r="F6" s="22">
        <v>566</v>
      </c>
      <c r="G6" s="53">
        <v>22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7</v>
      </c>
      <c r="B7" s="52" t="s">
        <v>492</v>
      </c>
      <c r="C7" s="52" t="s">
        <v>419</v>
      </c>
      <c r="D7" s="22">
        <v>192</v>
      </c>
      <c r="E7" s="24">
        <v>8</v>
      </c>
      <c r="F7" s="22">
        <v>556</v>
      </c>
      <c r="G7" s="53">
        <v>18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1</v>
      </c>
      <c r="B8" s="21" t="s">
        <v>346</v>
      </c>
      <c r="C8" s="21" t="s">
        <v>34</v>
      </c>
      <c r="D8" s="24">
        <v>188</v>
      </c>
      <c r="E8" s="24">
        <v>5</v>
      </c>
      <c r="F8" s="28">
        <v>554</v>
      </c>
      <c r="G8" s="29">
        <v>15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6</v>
      </c>
      <c r="B9" s="52" t="s">
        <v>327</v>
      </c>
      <c r="C9" s="52" t="s">
        <v>324</v>
      </c>
      <c r="D9" s="22">
        <v>185</v>
      </c>
      <c r="E9" s="24">
        <v>4</v>
      </c>
      <c r="F9" s="22">
        <v>547</v>
      </c>
      <c r="G9" s="53">
        <v>12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8</v>
      </c>
      <c r="B10" s="52" t="s">
        <v>369</v>
      </c>
      <c r="C10" s="52" t="s">
        <v>34</v>
      </c>
      <c r="D10" s="22">
        <v>175</v>
      </c>
      <c r="E10" s="24">
        <v>3</v>
      </c>
      <c r="F10" s="22">
        <v>541</v>
      </c>
      <c r="G10" s="53">
        <v>12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1">
        <v>2</v>
      </c>
      <c r="B11" s="52" t="s">
        <v>498</v>
      </c>
      <c r="C11" s="52" t="s">
        <v>93</v>
      </c>
      <c r="D11" s="22">
        <v>175</v>
      </c>
      <c r="E11" s="24">
        <v>3</v>
      </c>
      <c r="F11" s="22">
        <v>529</v>
      </c>
      <c r="G11" s="53">
        <v>8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0">
        <v>3</v>
      </c>
      <c r="B12" s="55" t="s">
        <v>499</v>
      </c>
      <c r="C12" s="55" t="s">
        <v>34</v>
      </c>
      <c r="D12" s="33">
        <v>167</v>
      </c>
      <c r="E12" s="35">
        <v>1</v>
      </c>
      <c r="F12" s="33">
        <v>507</v>
      </c>
      <c r="G12" s="56">
        <v>3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10" t="s">
        <v>266</v>
      </c>
      <c r="F14" s="44" t="s">
        <v>375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376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110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66083692-69BF-44A6-8385-9D1491CDE80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4E93-FDDA-48DD-A7FC-E1B0B29FCF02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7"/>
      <c r="B1" s="2" t="s">
        <v>507</v>
      </c>
      <c r="C1" s="2"/>
      <c r="D1" s="3"/>
      <c r="E1" s="3"/>
      <c r="F1" s="3"/>
      <c r="G1" s="3"/>
      <c r="H1" s="3"/>
      <c r="I1" s="4" t="s">
        <v>508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111"/>
      <c r="D2" s="7" t="s">
        <v>320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509</v>
      </c>
      <c r="D3" s="9"/>
      <c r="E3" s="9" t="s">
        <v>510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511</v>
      </c>
      <c r="C5" s="16" t="s">
        <v>164</v>
      </c>
      <c r="D5" s="18">
        <v>98</v>
      </c>
      <c r="E5" s="18">
        <v>95</v>
      </c>
      <c r="F5" s="18">
        <f t="shared" ref="F5:F12" si="0">SUM(D5:E5)</f>
        <v>193</v>
      </c>
      <c r="G5" s="18">
        <v>8</v>
      </c>
      <c r="H5" s="18">
        <v>571</v>
      </c>
      <c r="I5" s="19">
        <v>24</v>
      </c>
      <c r="K5" s="10"/>
      <c r="V5" s="37"/>
      <c r="W5" s="37"/>
    </row>
    <row r="6" spans="1:25" ht="15.75" customHeight="1" x14ac:dyDescent="0.3">
      <c r="A6" s="20">
        <v>5</v>
      </c>
      <c r="B6" s="21" t="s">
        <v>61</v>
      </c>
      <c r="C6" s="21" t="s">
        <v>62</v>
      </c>
      <c r="D6" s="24">
        <v>89</v>
      </c>
      <c r="E6" s="24">
        <v>93</v>
      </c>
      <c r="F6" s="24">
        <f t="shared" si="0"/>
        <v>182</v>
      </c>
      <c r="G6" s="23">
        <v>7</v>
      </c>
      <c r="H6" s="24">
        <v>533</v>
      </c>
      <c r="I6" s="25">
        <v>19</v>
      </c>
      <c r="K6" s="10"/>
    </row>
    <row r="7" spans="1:25" ht="15.75" customHeight="1" x14ac:dyDescent="0.3">
      <c r="A7" s="20">
        <v>2</v>
      </c>
      <c r="B7" s="27" t="s">
        <v>512</v>
      </c>
      <c r="C7" s="27" t="s">
        <v>76</v>
      </c>
      <c r="D7" s="24">
        <v>92</v>
      </c>
      <c r="E7" s="24">
        <v>87</v>
      </c>
      <c r="F7" s="24">
        <f t="shared" si="0"/>
        <v>179</v>
      </c>
      <c r="G7" s="23">
        <v>4</v>
      </c>
      <c r="H7" s="24">
        <v>532</v>
      </c>
      <c r="I7" s="25">
        <v>16</v>
      </c>
      <c r="J7" s="103"/>
      <c r="K7" s="10"/>
    </row>
    <row r="8" spans="1:25" ht="15.75" customHeight="1" x14ac:dyDescent="0.3">
      <c r="A8" s="20">
        <v>1</v>
      </c>
      <c r="B8" s="27" t="s">
        <v>70</v>
      </c>
      <c r="C8" s="27" t="s">
        <v>34</v>
      </c>
      <c r="D8" s="24">
        <v>89</v>
      </c>
      <c r="E8" s="24">
        <v>86</v>
      </c>
      <c r="F8" s="24">
        <f t="shared" si="0"/>
        <v>175</v>
      </c>
      <c r="G8" s="23">
        <v>3</v>
      </c>
      <c r="H8" s="28">
        <v>524</v>
      </c>
      <c r="I8" s="29">
        <v>15</v>
      </c>
      <c r="K8" s="10"/>
    </row>
    <row r="9" spans="1:25" ht="15.75" customHeight="1" x14ac:dyDescent="0.3">
      <c r="A9" s="20">
        <v>7</v>
      </c>
      <c r="B9" s="21" t="s">
        <v>102</v>
      </c>
      <c r="C9" s="21" t="s">
        <v>34</v>
      </c>
      <c r="D9" s="24">
        <v>93</v>
      </c>
      <c r="E9" s="24">
        <v>89</v>
      </c>
      <c r="F9" s="24">
        <f t="shared" si="0"/>
        <v>182</v>
      </c>
      <c r="G9" s="23">
        <v>7</v>
      </c>
      <c r="H9" s="24">
        <v>517</v>
      </c>
      <c r="I9" s="25">
        <v>13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5.75" customHeight="1" x14ac:dyDescent="0.3">
      <c r="A10" s="20">
        <v>6</v>
      </c>
      <c r="B10" s="21" t="s">
        <v>438</v>
      </c>
      <c r="C10" s="21" t="s">
        <v>326</v>
      </c>
      <c r="D10" s="24">
        <v>92</v>
      </c>
      <c r="E10" s="24">
        <v>88</v>
      </c>
      <c r="F10" s="24">
        <f t="shared" si="0"/>
        <v>180</v>
      </c>
      <c r="G10" s="23">
        <v>5</v>
      </c>
      <c r="H10" s="24">
        <v>507</v>
      </c>
      <c r="I10" s="25">
        <v>10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5.75" customHeight="1" x14ac:dyDescent="0.3">
      <c r="A11" s="20">
        <v>8</v>
      </c>
      <c r="B11" s="21" t="s">
        <v>89</v>
      </c>
      <c r="C11" s="21" t="s">
        <v>34</v>
      </c>
      <c r="D11" s="24">
        <v>85</v>
      </c>
      <c r="E11" s="24">
        <v>74</v>
      </c>
      <c r="F11" s="24">
        <f t="shared" si="0"/>
        <v>159</v>
      </c>
      <c r="G11" s="23">
        <v>2</v>
      </c>
      <c r="H11" s="24">
        <v>492</v>
      </c>
      <c r="I11" s="25">
        <v>10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X11" s="37"/>
      <c r="Y11" s="37"/>
    </row>
    <row r="12" spans="1:25" ht="15.75" customHeight="1" x14ac:dyDescent="0.3">
      <c r="A12" s="30">
        <v>3</v>
      </c>
      <c r="B12" s="32" t="s">
        <v>43</v>
      </c>
      <c r="C12" s="32" t="s">
        <v>41</v>
      </c>
      <c r="D12" s="35" t="s">
        <v>139</v>
      </c>
      <c r="E12" s="35"/>
      <c r="F12" s="35">
        <f t="shared" si="0"/>
        <v>0</v>
      </c>
      <c r="G12" s="34">
        <v>0</v>
      </c>
      <c r="H12" s="35">
        <v>0</v>
      </c>
      <c r="I12" s="36">
        <v>0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.75" customHeight="1" x14ac:dyDescent="0.3"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5.75" customHeight="1" x14ac:dyDescent="0.3">
      <c r="A14" s="1"/>
      <c r="B14" s="8" t="s">
        <v>7</v>
      </c>
      <c r="C14" s="9" t="s">
        <v>513</v>
      </c>
      <c r="D14" s="9"/>
      <c r="E14" s="9" t="s">
        <v>514</v>
      </c>
      <c r="F14" s="8"/>
      <c r="G14" s="8"/>
      <c r="H14" s="8"/>
      <c r="I14" s="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15.75" customHeight="1" x14ac:dyDescent="0.3">
      <c r="A15" s="11">
        <v>2</v>
      </c>
      <c r="B15" s="12" t="s">
        <v>10</v>
      </c>
      <c r="C15" s="98" t="s">
        <v>11</v>
      </c>
      <c r="D15" s="66"/>
      <c r="E15" s="112"/>
      <c r="F15" s="13" t="s">
        <v>12</v>
      </c>
      <c r="G15" s="13" t="s">
        <v>13</v>
      </c>
      <c r="H15" s="13" t="s">
        <v>14</v>
      </c>
      <c r="I15" s="14" t="s">
        <v>15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ht="15.75" customHeight="1" x14ac:dyDescent="0.3">
      <c r="A16" s="15">
        <v>8</v>
      </c>
      <c r="B16" s="16" t="s">
        <v>95</v>
      </c>
      <c r="C16" s="16" t="s">
        <v>62</v>
      </c>
      <c r="D16" s="18">
        <v>85</v>
      </c>
      <c r="E16" s="18">
        <v>85</v>
      </c>
      <c r="F16" s="18">
        <f t="shared" ref="F16:F23" si="1">SUM(D16:E16)</f>
        <v>170</v>
      </c>
      <c r="G16" s="18">
        <v>7</v>
      </c>
      <c r="H16" s="18">
        <v>511</v>
      </c>
      <c r="I16" s="19">
        <v>22</v>
      </c>
      <c r="L16" s="37"/>
      <c r="M16" s="37"/>
      <c r="N16" s="37"/>
      <c r="O16" s="37"/>
      <c r="P16" s="37"/>
      <c r="Q16" s="37"/>
      <c r="R16" s="37"/>
      <c r="S16" s="37"/>
      <c r="T16" s="37"/>
      <c r="U16" s="37"/>
      <c r="X16" s="37"/>
      <c r="Y16" s="37"/>
    </row>
    <row r="17" spans="1:25" ht="15.75" customHeight="1" x14ac:dyDescent="0.3">
      <c r="A17" s="20">
        <v>3</v>
      </c>
      <c r="B17" s="21" t="s">
        <v>58</v>
      </c>
      <c r="C17" s="21" t="s">
        <v>34</v>
      </c>
      <c r="D17" s="24">
        <v>91</v>
      </c>
      <c r="E17" s="24">
        <v>86</v>
      </c>
      <c r="F17" s="24">
        <f t="shared" si="1"/>
        <v>177</v>
      </c>
      <c r="G17" s="23">
        <v>8</v>
      </c>
      <c r="H17" s="24">
        <v>500</v>
      </c>
      <c r="I17" s="25">
        <v>20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x14ac:dyDescent="0.3">
      <c r="A18" s="20">
        <v>2</v>
      </c>
      <c r="B18" s="21" t="s">
        <v>86</v>
      </c>
      <c r="C18" s="21" t="s">
        <v>87</v>
      </c>
      <c r="D18" s="24">
        <v>76</v>
      </c>
      <c r="E18" s="24">
        <v>74</v>
      </c>
      <c r="F18" s="24">
        <f t="shared" si="1"/>
        <v>150</v>
      </c>
      <c r="G18" s="23">
        <v>3</v>
      </c>
      <c r="H18" s="24">
        <v>476</v>
      </c>
      <c r="I18" s="25">
        <v>16</v>
      </c>
    </row>
    <row r="19" spans="1:25" ht="15.75" customHeight="1" x14ac:dyDescent="0.3">
      <c r="A19" s="20">
        <v>4</v>
      </c>
      <c r="B19" s="21" t="s">
        <v>123</v>
      </c>
      <c r="C19" s="21" t="s">
        <v>62</v>
      </c>
      <c r="D19" s="24">
        <v>84</v>
      </c>
      <c r="E19" s="24">
        <v>76</v>
      </c>
      <c r="F19" s="24">
        <f t="shared" si="1"/>
        <v>160</v>
      </c>
      <c r="G19" s="23">
        <v>4</v>
      </c>
      <c r="H19" s="24">
        <v>490</v>
      </c>
      <c r="I19" s="25">
        <v>15</v>
      </c>
    </row>
    <row r="20" spans="1:25" ht="15.75" customHeight="1" x14ac:dyDescent="0.3">
      <c r="A20" s="20">
        <v>6</v>
      </c>
      <c r="B20" s="21" t="s">
        <v>74</v>
      </c>
      <c r="C20" s="21" t="s">
        <v>57</v>
      </c>
      <c r="D20" s="24">
        <v>86</v>
      </c>
      <c r="E20" s="24">
        <v>81</v>
      </c>
      <c r="F20" s="24">
        <f t="shared" si="1"/>
        <v>167</v>
      </c>
      <c r="G20" s="23">
        <v>5</v>
      </c>
      <c r="H20" s="24">
        <v>485</v>
      </c>
      <c r="I20" s="25">
        <v>13</v>
      </c>
    </row>
    <row r="21" spans="1:25" ht="15.75" customHeight="1" x14ac:dyDescent="0.3">
      <c r="A21" s="20">
        <v>5</v>
      </c>
      <c r="B21" s="21" t="s">
        <v>75</v>
      </c>
      <c r="C21" s="21" t="s">
        <v>76</v>
      </c>
      <c r="D21" s="24">
        <v>88</v>
      </c>
      <c r="E21" s="24">
        <v>81</v>
      </c>
      <c r="F21" s="24">
        <f t="shared" si="1"/>
        <v>169</v>
      </c>
      <c r="G21" s="23">
        <v>6</v>
      </c>
      <c r="H21" s="24">
        <v>476</v>
      </c>
      <c r="I21" s="25">
        <v>12</v>
      </c>
      <c r="V21" s="37"/>
      <c r="W21" s="37"/>
    </row>
    <row r="22" spans="1:25" ht="15.75" customHeight="1" x14ac:dyDescent="0.3">
      <c r="A22" s="20">
        <v>1</v>
      </c>
      <c r="B22" s="27" t="s">
        <v>40</v>
      </c>
      <c r="C22" s="27" t="s">
        <v>41</v>
      </c>
      <c r="D22" s="24" t="s">
        <v>139</v>
      </c>
      <c r="E22" s="24"/>
      <c r="F22" s="24">
        <f t="shared" si="1"/>
        <v>0</v>
      </c>
      <c r="G22" s="23">
        <v>0</v>
      </c>
      <c r="H22" s="28">
        <v>307</v>
      </c>
      <c r="I22" s="29">
        <v>6</v>
      </c>
    </row>
    <row r="23" spans="1:25" ht="15.75" customHeight="1" x14ac:dyDescent="0.3">
      <c r="A23" s="30">
        <v>7</v>
      </c>
      <c r="B23" s="32" t="s">
        <v>515</v>
      </c>
      <c r="C23" s="32" t="s">
        <v>34</v>
      </c>
      <c r="D23" s="35">
        <v>35</v>
      </c>
      <c r="E23" s="35">
        <v>63</v>
      </c>
      <c r="F23" s="35">
        <f t="shared" si="1"/>
        <v>98</v>
      </c>
      <c r="G23" s="34">
        <v>2</v>
      </c>
      <c r="H23" s="35">
        <v>386</v>
      </c>
      <c r="I23" s="36">
        <v>4</v>
      </c>
    </row>
    <row r="24" spans="1:25" ht="15.75" customHeight="1" x14ac:dyDescent="0.3"/>
    <row r="25" spans="1:25" ht="15.75" customHeight="1" x14ac:dyDescent="0.3">
      <c r="A25" s="1"/>
      <c r="B25" s="8" t="s">
        <v>47</v>
      </c>
      <c r="C25" s="9" t="s">
        <v>516</v>
      </c>
      <c r="D25" s="9"/>
      <c r="E25" s="9" t="s">
        <v>517</v>
      </c>
      <c r="F25" s="8"/>
      <c r="G25" s="8"/>
      <c r="H25" s="8"/>
      <c r="I25" s="8"/>
    </row>
    <row r="26" spans="1:25" ht="15.75" customHeight="1" x14ac:dyDescent="0.3">
      <c r="A26" s="11">
        <v>2</v>
      </c>
      <c r="B26" s="12" t="s">
        <v>10</v>
      </c>
      <c r="C26" s="98" t="s">
        <v>11</v>
      </c>
      <c r="D26" s="66"/>
      <c r="E26" s="112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25" ht="15.75" customHeight="1" x14ac:dyDescent="0.3">
      <c r="A27" s="15">
        <v>1</v>
      </c>
      <c r="B27" s="41" t="s">
        <v>104</v>
      </c>
      <c r="C27" s="41" t="s">
        <v>105</v>
      </c>
      <c r="D27" s="18">
        <v>86</v>
      </c>
      <c r="E27" s="18">
        <v>81</v>
      </c>
      <c r="F27" s="18">
        <f t="shared" ref="F27:F34" si="2">SUM(D27:E27)</f>
        <v>167</v>
      </c>
      <c r="G27" s="18">
        <v>8</v>
      </c>
      <c r="H27" s="42">
        <v>488</v>
      </c>
      <c r="I27" s="43">
        <v>21</v>
      </c>
    </row>
    <row r="28" spans="1:25" ht="15.75" customHeight="1" x14ac:dyDescent="0.3">
      <c r="A28" s="20">
        <v>4</v>
      </c>
      <c r="B28" s="21" t="s">
        <v>117</v>
      </c>
      <c r="C28" s="21" t="s">
        <v>76</v>
      </c>
      <c r="D28" s="24">
        <v>82</v>
      </c>
      <c r="E28" s="24">
        <v>79</v>
      </c>
      <c r="F28" s="24">
        <f t="shared" si="2"/>
        <v>161</v>
      </c>
      <c r="G28" s="23">
        <v>5</v>
      </c>
      <c r="H28" s="24">
        <v>487</v>
      </c>
      <c r="I28" s="25">
        <v>19</v>
      </c>
    </row>
    <row r="29" spans="1:25" ht="15.75" customHeight="1" x14ac:dyDescent="0.3">
      <c r="A29" s="20">
        <v>7</v>
      </c>
      <c r="B29" s="21" t="s">
        <v>325</v>
      </c>
      <c r="C29" s="21" t="s">
        <v>326</v>
      </c>
      <c r="D29" s="24">
        <v>77</v>
      </c>
      <c r="E29" s="24">
        <v>89</v>
      </c>
      <c r="F29" s="24">
        <f t="shared" si="2"/>
        <v>166</v>
      </c>
      <c r="G29" s="23">
        <v>7</v>
      </c>
      <c r="H29" s="24">
        <v>487</v>
      </c>
      <c r="I29" s="25">
        <v>18</v>
      </c>
    </row>
    <row r="30" spans="1:25" ht="15.75" customHeight="1" x14ac:dyDescent="0.3">
      <c r="A30" s="20">
        <v>8</v>
      </c>
      <c r="B30" s="21" t="s">
        <v>122</v>
      </c>
      <c r="C30" s="21" t="s">
        <v>57</v>
      </c>
      <c r="D30" s="24">
        <v>83</v>
      </c>
      <c r="E30" s="24">
        <v>83</v>
      </c>
      <c r="F30" s="24">
        <f t="shared" si="2"/>
        <v>166</v>
      </c>
      <c r="G30" s="23">
        <v>7</v>
      </c>
      <c r="H30" s="24">
        <v>465</v>
      </c>
      <c r="I30" s="25">
        <v>15</v>
      </c>
    </row>
    <row r="31" spans="1:25" ht="15.75" customHeight="1" x14ac:dyDescent="0.3">
      <c r="A31" s="20">
        <v>2</v>
      </c>
      <c r="B31" s="21" t="s">
        <v>150</v>
      </c>
      <c r="C31" s="21" t="s">
        <v>76</v>
      </c>
      <c r="D31" s="24">
        <v>71</v>
      </c>
      <c r="E31" s="24">
        <v>66</v>
      </c>
      <c r="F31" s="24">
        <f t="shared" si="2"/>
        <v>137</v>
      </c>
      <c r="G31" s="23">
        <v>2</v>
      </c>
      <c r="H31" s="24">
        <v>450</v>
      </c>
      <c r="I31" s="25">
        <v>14</v>
      </c>
    </row>
    <row r="32" spans="1:25" ht="15.75" customHeight="1" x14ac:dyDescent="0.3">
      <c r="A32" s="20">
        <v>3</v>
      </c>
      <c r="B32" s="21" t="s">
        <v>190</v>
      </c>
      <c r="C32" s="21" t="s">
        <v>244</v>
      </c>
      <c r="D32" s="24">
        <v>73</v>
      </c>
      <c r="E32" s="24">
        <v>74</v>
      </c>
      <c r="F32" s="24">
        <f t="shared" si="2"/>
        <v>147</v>
      </c>
      <c r="G32" s="23">
        <v>3</v>
      </c>
      <c r="H32" s="24">
        <v>449</v>
      </c>
      <c r="I32" s="25">
        <v>10</v>
      </c>
    </row>
    <row r="33" spans="1:9" ht="15.75" customHeight="1" x14ac:dyDescent="0.3">
      <c r="A33" s="20">
        <v>6</v>
      </c>
      <c r="B33" s="21" t="s">
        <v>518</v>
      </c>
      <c r="C33" s="21" t="s">
        <v>326</v>
      </c>
      <c r="D33" s="24">
        <v>66</v>
      </c>
      <c r="E33" s="24">
        <v>82</v>
      </c>
      <c r="F33" s="24">
        <f t="shared" si="2"/>
        <v>148</v>
      </c>
      <c r="G33" s="23">
        <v>4</v>
      </c>
      <c r="H33" s="24">
        <v>449</v>
      </c>
      <c r="I33" s="25">
        <v>10</v>
      </c>
    </row>
    <row r="34" spans="1:9" ht="15.75" customHeight="1" x14ac:dyDescent="0.3">
      <c r="A34" s="30">
        <v>5</v>
      </c>
      <c r="B34" s="32" t="s">
        <v>519</v>
      </c>
      <c r="C34" s="32" t="s">
        <v>138</v>
      </c>
      <c r="D34" s="35">
        <v>51</v>
      </c>
      <c r="E34" s="35">
        <v>48</v>
      </c>
      <c r="F34" s="35">
        <f t="shared" si="2"/>
        <v>99</v>
      </c>
      <c r="G34" s="34">
        <v>1</v>
      </c>
      <c r="H34" s="35">
        <v>310</v>
      </c>
      <c r="I34" s="36">
        <v>3</v>
      </c>
    </row>
    <row r="35" spans="1:9" ht="15.75" customHeight="1" x14ac:dyDescent="0.3"/>
    <row r="36" spans="1:9" ht="15.75" customHeight="1" x14ac:dyDescent="0.3">
      <c r="A36" s="1"/>
      <c r="B36" s="8" t="s">
        <v>50</v>
      </c>
      <c r="C36" s="9" t="s">
        <v>520</v>
      </c>
      <c r="D36" s="9"/>
      <c r="E36" s="9" t="s">
        <v>521</v>
      </c>
      <c r="F36" s="8"/>
      <c r="G36" s="8"/>
      <c r="H36" s="8"/>
      <c r="I36" s="8"/>
    </row>
    <row r="37" spans="1:9" ht="15.75" customHeight="1" x14ac:dyDescent="0.3">
      <c r="A37" s="11">
        <v>2</v>
      </c>
      <c r="B37" s="12" t="s">
        <v>10</v>
      </c>
      <c r="C37" s="98" t="s">
        <v>11</v>
      </c>
      <c r="D37" s="66"/>
      <c r="E37" s="112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3</v>
      </c>
      <c r="B38" s="16" t="s">
        <v>522</v>
      </c>
      <c r="C38" s="16" t="s">
        <v>127</v>
      </c>
      <c r="D38" s="18">
        <v>73</v>
      </c>
      <c r="E38" s="18">
        <v>83</v>
      </c>
      <c r="F38" s="18">
        <f t="shared" ref="F38:F45" si="3">SUM(D38:E38)</f>
        <v>156</v>
      </c>
      <c r="G38" s="18">
        <v>8</v>
      </c>
      <c r="H38" s="18">
        <v>490</v>
      </c>
      <c r="I38" s="19">
        <v>21</v>
      </c>
    </row>
    <row r="39" spans="1:9" ht="15.75" customHeight="1" x14ac:dyDescent="0.3">
      <c r="A39" s="20">
        <v>5</v>
      </c>
      <c r="B39" s="21" t="s">
        <v>165</v>
      </c>
      <c r="C39" s="21" t="s">
        <v>166</v>
      </c>
      <c r="D39" s="24">
        <v>64</v>
      </c>
      <c r="E39" s="24">
        <v>72</v>
      </c>
      <c r="F39" s="24">
        <f t="shared" si="3"/>
        <v>136</v>
      </c>
      <c r="G39" s="23">
        <v>4</v>
      </c>
      <c r="H39" s="24">
        <v>456</v>
      </c>
      <c r="I39" s="25">
        <v>19</v>
      </c>
    </row>
    <row r="40" spans="1:9" ht="15.75" customHeight="1" x14ac:dyDescent="0.3">
      <c r="A40" s="20">
        <v>8</v>
      </c>
      <c r="B40" s="21" t="s">
        <v>340</v>
      </c>
      <c r="C40" s="21" t="s">
        <v>326</v>
      </c>
      <c r="D40" s="24">
        <v>68</v>
      </c>
      <c r="E40" s="24">
        <v>70</v>
      </c>
      <c r="F40" s="24">
        <f t="shared" si="3"/>
        <v>138</v>
      </c>
      <c r="G40" s="23">
        <v>5</v>
      </c>
      <c r="H40" s="24">
        <v>441</v>
      </c>
      <c r="I40" s="25">
        <v>17</v>
      </c>
    </row>
    <row r="41" spans="1:9" ht="15.75" customHeight="1" x14ac:dyDescent="0.3">
      <c r="A41" s="20">
        <v>2</v>
      </c>
      <c r="B41" s="21" t="s">
        <v>78</v>
      </c>
      <c r="C41" s="21" t="s">
        <v>79</v>
      </c>
      <c r="D41" s="24">
        <v>82</v>
      </c>
      <c r="E41" s="24">
        <v>65</v>
      </c>
      <c r="F41" s="24">
        <f t="shared" si="3"/>
        <v>147</v>
      </c>
      <c r="G41" s="23">
        <v>6</v>
      </c>
      <c r="H41" s="24">
        <v>424</v>
      </c>
      <c r="I41" s="25">
        <v>14</v>
      </c>
    </row>
    <row r="42" spans="1:9" ht="15.75" customHeight="1" x14ac:dyDescent="0.3">
      <c r="A42" s="20">
        <v>7</v>
      </c>
      <c r="B42" s="21" t="s">
        <v>177</v>
      </c>
      <c r="C42" s="21" t="s">
        <v>17</v>
      </c>
      <c r="D42" s="24">
        <v>53</v>
      </c>
      <c r="E42" s="24">
        <v>55</v>
      </c>
      <c r="F42" s="24">
        <f t="shared" si="3"/>
        <v>108</v>
      </c>
      <c r="G42" s="23">
        <v>1</v>
      </c>
      <c r="H42" s="24">
        <v>416</v>
      </c>
      <c r="I42" s="25">
        <v>14</v>
      </c>
    </row>
    <row r="43" spans="1:9" ht="15.75" customHeight="1" x14ac:dyDescent="0.3">
      <c r="A43" s="20">
        <v>6</v>
      </c>
      <c r="B43" s="21" t="s">
        <v>356</v>
      </c>
      <c r="C43" s="21" t="s">
        <v>326</v>
      </c>
      <c r="D43" s="24">
        <v>56</v>
      </c>
      <c r="E43" s="24">
        <v>79</v>
      </c>
      <c r="F43" s="24">
        <f t="shared" si="3"/>
        <v>135</v>
      </c>
      <c r="G43" s="23">
        <v>3</v>
      </c>
      <c r="H43" s="24">
        <v>387</v>
      </c>
      <c r="I43" s="25">
        <v>10</v>
      </c>
    </row>
    <row r="44" spans="1:9" ht="15.75" customHeight="1" x14ac:dyDescent="0.3">
      <c r="A44" s="20">
        <v>1</v>
      </c>
      <c r="B44" s="27" t="s">
        <v>128</v>
      </c>
      <c r="C44" s="27" t="s">
        <v>129</v>
      </c>
      <c r="D44" s="24">
        <v>71</v>
      </c>
      <c r="E44" s="24">
        <v>79</v>
      </c>
      <c r="F44" s="24">
        <f t="shared" si="3"/>
        <v>150</v>
      </c>
      <c r="G44" s="23">
        <v>7</v>
      </c>
      <c r="H44" s="28">
        <v>150</v>
      </c>
      <c r="I44" s="29">
        <v>7</v>
      </c>
    </row>
    <row r="45" spans="1:9" ht="15.75" customHeight="1" x14ac:dyDescent="0.3">
      <c r="A45" s="30">
        <v>4</v>
      </c>
      <c r="B45" s="32" t="s">
        <v>167</v>
      </c>
      <c r="C45" s="32" t="s">
        <v>129</v>
      </c>
      <c r="D45" s="35">
        <v>57</v>
      </c>
      <c r="E45" s="35">
        <v>52</v>
      </c>
      <c r="F45" s="35">
        <f t="shared" si="3"/>
        <v>109</v>
      </c>
      <c r="G45" s="34">
        <v>2</v>
      </c>
      <c r="H45" s="35">
        <v>193</v>
      </c>
      <c r="I45" s="36">
        <v>4</v>
      </c>
    </row>
    <row r="46" spans="1:9" ht="15.75" customHeight="1" x14ac:dyDescent="0.3"/>
    <row r="47" spans="1:9" ht="15.75" customHeight="1" x14ac:dyDescent="0.3">
      <c r="A47" s="1"/>
      <c r="B47" s="8" t="s">
        <v>80</v>
      </c>
      <c r="C47" s="9" t="s">
        <v>523</v>
      </c>
      <c r="D47" s="9"/>
      <c r="E47" s="9" t="s">
        <v>524</v>
      </c>
      <c r="F47" s="8"/>
      <c r="G47" s="8"/>
      <c r="H47" s="8"/>
      <c r="I47" s="8"/>
    </row>
    <row r="48" spans="1:9" ht="15.75" customHeight="1" x14ac:dyDescent="0.3">
      <c r="A48" s="11">
        <v>2</v>
      </c>
      <c r="B48" s="12" t="s">
        <v>10</v>
      </c>
      <c r="C48" s="98" t="s">
        <v>11</v>
      </c>
      <c r="D48" s="66"/>
      <c r="E48" s="112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1</v>
      </c>
      <c r="B49" s="41" t="s">
        <v>525</v>
      </c>
      <c r="C49" s="41" t="s">
        <v>326</v>
      </c>
      <c r="D49" s="18">
        <v>74</v>
      </c>
      <c r="E49" s="18">
        <v>70</v>
      </c>
      <c r="F49" s="18">
        <f t="shared" ref="F49:F55" si="4">SUM(D49:E49)</f>
        <v>144</v>
      </c>
      <c r="G49" s="18">
        <v>6</v>
      </c>
      <c r="H49" s="42">
        <v>426</v>
      </c>
      <c r="I49" s="43">
        <v>17</v>
      </c>
    </row>
    <row r="50" spans="1:9" ht="15.75" customHeight="1" x14ac:dyDescent="0.3">
      <c r="A50" s="20">
        <v>2</v>
      </c>
      <c r="B50" s="21" t="s">
        <v>526</v>
      </c>
      <c r="C50" s="21" t="s">
        <v>57</v>
      </c>
      <c r="D50" s="24">
        <v>47</v>
      </c>
      <c r="E50" s="24">
        <v>63</v>
      </c>
      <c r="F50" s="24">
        <f t="shared" si="4"/>
        <v>110</v>
      </c>
      <c r="G50" s="23">
        <v>4</v>
      </c>
      <c r="H50" s="24">
        <v>398</v>
      </c>
      <c r="I50" s="25">
        <v>17</v>
      </c>
    </row>
    <row r="51" spans="1:9" ht="15.75" customHeight="1" x14ac:dyDescent="0.3">
      <c r="A51" s="20">
        <v>6</v>
      </c>
      <c r="B51" s="21" t="s">
        <v>527</v>
      </c>
      <c r="C51" s="21" t="s">
        <v>127</v>
      </c>
      <c r="D51" s="24">
        <v>71</v>
      </c>
      <c r="E51" s="24">
        <v>67</v>
      </c>
      <c r="F51" s="24">
        <f t="shared" si="4"/>
        <v>138</v>
      </c>
      <c r="G51" s="23">
        <v>5</v>
      </c>
      <c r="H51" s="24">
        <v>425</v>
      </c>
      <c r="I51" s="25">
        <v>15</v>
      </c>
    </row>
    <row r="52" spans="1:9" ht="15.75" customHeight="1" x14ac:dyDescent="0.3">
      <c r="A52" s="20">
        <v>3</v>
      </c>
      <c r="B52" s="21" t="s">
        <v>338</v>
      </c>
      <c r="C52" s="21" t="s">
        <v>326</v>
      </c>
      <c r="D52" s="24">
        <v>83</v>
      </c>
      <c r="E52" s="24">
        <v>86</v>
      </c>
      <c r="F52" s="24">
        <f t="shared" si="4"/>
        <v>169</v>
      </c>
      <c r="G52" s="23">
        <v>7</v>
      </c>
      <c r="H52" s="24">
        <v>415</v>
      </c>
      <c r="I52" s="25">
        <v>14</v>
      </c>
    </row>
    <row r="53" spans="1:9" ht="15.75" customHeight="1" x14ac:dyDescent="0.3">
      <c r="A53" s="20">
        <v>7</v>
      </c>
      <c r="B53" s="21" t="s">
        <v>339</v>
      </c>
      <c r="C53" s="21" t="s">
        <v>326</v>
      </c>
      <c r="D53" s="24">
        <v>60</v>
      </c>
      <c r="E53" s="24">
        <v>48</v>
      </c>
      <c r="F53" s="24">
        <f t="shared" si="4"/>
        <v>108</v>
      </c>
      <c r="G53" s="23">
        <v>3</v>
      </c>
      <c r="H53" s="24">
        <v>359</v>
      </c>
      <c r="I53" s="25">
        <v>10</v>
      </c>
    </row>
    <row r="54" spans="1:9" ht="15.75" customHeight="1" x14ac:dyDescent="0.3">
      <c r="A54" s="20">
        <v>5</v>
      </c>
      <c r="B54" s="21" t="s">
        <v>528</v>
      </c>
      <c r="C54" s="21" t="s">
        <v>326</v>
      </c>
      <c r="D54" s="24">
        <v>50</v>
      </c>
      <c r="E54" s="24">
        <v>56</v>
      </c>
      <c r="F54" s="24">
        <f t="shared" si="4"/>
        <v>106</v>
      </c>
      <c r="G54" s="23">
        <v>2</v>
      </c>
      <c r="H54" s="24">
        <v>349</v>
      </c>
      <c r="I54" s="25">
        <v>9</v>
      </c>
    </row>
    <row r="55" spans="1:9" ht="15.75" customHeight="1" x14ac:dyDescent="0.3">
      <c r="A55" s="30">
        <v>4</v>
      </c>
      <c r="B55" s="32" t="s">
        <v>529</v>
      </c>
      <c r="C55" s="32" t="s">
        <v>73</v>
      </c>
      <c r="D55" s="35">
        <v>32</v>
      </c>
      <c r="E55" s="35">
        <v>32</v>
      </c>
      <c r="F55" s="35">
        <f t="shared" si="4"/>
        <v>64</v>
      </c>
      <c r="G55" s="34">
        <v>1</v>
      </c>
      <c r="H55" s="35">
        <v>203</v>
      </c>
      <c r="I55" s="36">
        <v>3</v>
      </c>
    </row>
    <row r="56" spans="1:9" ht="15.75" customHeight="1" x14ac:dyDescent="0.3"/>
    <row r="57" spans="1:9" ht="15.75" customHeight="1" x14ac:dyDescent="0.3">
      <c r="B57" s="10" t="s">
        <v>530</v>
      </c>
      <c r="F57" s="44" t="s">
        <v>375</v>
      </c>
    </row>
    <row r="58" spans="1:9" ht="15.75" customHeight="1" x14ac:dyDescent="0.3">
      <c r="B58" s="10" t="s">
        <v>376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F23D2C4D-C9CC-419D-AD8F-CDE22060858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5505-9364-40D7-90A2-14FC8F808BE7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7"/>
      <c r="B1" s="2" t="s">
        <v>507</v>
      </c>
      <c r="C1" s="2"/>
      <c r="D1" s="3"/>
      <c r="E1" s="3"/>
      <c r="F1" s="3" t="s">
        <v>267</v>
      </c>
      <c r="G1" s="3"/>
      <c r="H1" s="3"/>
      <c r="I1" s="100" t="s">
        <v>508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531</v>
      </c>
      <c r="D3" s="9"/>
      <c r="E3" s="9" t="s">
        <v>532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511</v>
      </c>
      <c r="C5" s="48" t="s">
        <v>164</v>
      </c>
      <c r="D5" s="17">
        <v>98</v>
      </c>
      <c r="E5" s="17">
        <v>95</v>
      </c>
      <c r="F5" s="18">
        <v>193</v>
      </c>
      <c r="G5" s="18">
        <v>10</v>
      </c>
      <c r="H5" s="17">
        <v>571</v>
      </c>
      <c r="I5" s="49">
        <v>30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8</v>
      </c>
      <c r="B6" s="52" t="s">
        <v>61</v>
      </c>
      <c r="C6" s="52" t="s">
        <v>62</v>
      </c>
      <c r="D6" s="22">
        <v>89</v>
      </c>
      <c r="E6" s="22">
        <v>93</v>
      </c>
      <c r="F6" s="24">
        <v>182</v>
      </c>
      <c r="G6" s="24">
        <v>9</v>
      </c>
      <c r="H6" s="22">
        <v>533</v>
      </c>
      <c r="I6" s="53">
        <v>26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9</v>
      </c>
      <c r="B7" s="52" t="s">
        <v>95</v>
      </c>
      <c r="C7" s="52" t="s">
        <v>62</v>
      </c>
      <c r="D7" s="22">
        <v>85</v>
      </c>
      <c r="E7" s="22">
        <v>85</v>
      </c>
      <c r="F7" s="24">
        <v>170</v>
      </c>
      <c r="G7" s="24">
        <v>8</v>
      </c>
      <c r="H7" s="22">
        <v>511</v>
      </c>
      <c r="I7" s="53">
        <v>24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7</v>
      </c>
      <c r="B8" s="52" t="s">
        <v>74</v>
      </c>
      <c r="C8" s="52" t="s">
        <v>57</v>
      </c>
      <c r="D8" s="22">
        <v>86</v>
      </c>
      <c r="E8" s="22">
        <v>81</v>
      </c>
      <c r="F8" s="24">
        <v>167</v>
      </c>
      <c r="G8" s="24">
        <v>7</v>
      </c>
      <c r="H8" s="22">
        <v>485</v>
      </c>
      <c r="I8" s="53">
        <v>18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4</v>
      </c>
      <c r="B9" s="52" t="s">
        <v>123</v>
      </c>
      <c r="C9" s="52" t="s">
        <v>62</v>
      </c>
      <c r="D9" s="22">
        <v>84</v>
      </c>
      <c r="E9" s="22">
        <v>76</v>
      </c>
      <c r="F9" s="24">
        <v>160</v>
      </c>
      <c r="G9" s="24">
        <v>5</v>
      </c>
      <c r="H9" s="22">
        <v>490</v>
      </c>
      <c r="I9" s="53">
        <v>17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3</v>
      </c>
      <c r="B10" s="52" t="s">
        <v>86</v>
      </c>
      <c r="C10" s="52" t="s">
        <v>87</v>
      </c>
      <c r="D10" s="22">
        <v>76</v>
      </c>
      <c r="E10" s="22">
        <v>74</v>
      </c>
      <c r="F10" s="24">
        <v>150</v>
      </c>
      <c r="G10" s="24">
        <v>4</v>
      </c>
      <c r="H10" s="22">
        <v>476</v>
      </c>
      <c r="I10" s="53">
        <v>17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5</v>
      </c>
      <c r="B11" s="52" t="s">
        <v>122</v>
      </c>
      <c r="C11" s="52" t="s">
        <v>57</v>
      </c>
      <c r="D11" s="22">
        <v>83</v>
      </c>
      <c r="E11" s="22">
        <v>83</v>
      </c>
      <c r="F11" s="24">
        <v>166</v>
      </c>
      <c r="G11" s="24">
        <v>6</v>
      </c>
      <c r="H11" s="22">
        <v>465</v>
      </c>
      <c r="I11" s="53">
        <v>12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1</v>
      </c>
      <c r="B12" s="27" t="s">
        <v>190</v>
      </c>
      <c r="C12" s="27" t="s">
        <v>244</v>
      </c>
      <c r="D12" s="24">
        <v>73</v>
      </c>
      <c r="E12" s="24">
        <v>74</v>
      </c>
      <c r="F12" s="24">
        <v>147</v>
      </c>
      <c r="G12" s="24">
        <v>3</v>
      </c>
      <c r="H12" s="28">
        <v>449</v>
      </c>
      <c r="I12" s="29">
        <v>8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1">
        <v>10</v>
      </c>
      <c r="B13" s="52" t="s">
        <v>177</v>
      </c>
      <c r="C13" s="52" t="s">
        <v>17</v>
      </c>
      <c r="D13" s="22">
        <v>53</v>
      </c>
      <c r="E13" s="22">
        <v>55</v>
      </c>
      <c r="F13" s="24">
        <v>108</v>
      </c>
      <c r="G13" s="24">
        <v>1</v>
      </c>
      <c r="H13" s="22">
        <v>416</v>
      </c>
      <c r="I13" s="53">
        <v>8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54">
        <v>2</v>
      </c>
      <c r="B14" s="55" t="s">
        <v>526</v>
      </c>
      <c r="C14" s="55" t="s">
        <v>57</v>
      </c>
      <c r="D14" s="33">
        <v>47</v>
      </c>
      <c r="E14" s="33">
        <v>63</v>
      </c>
      <c r="F14" s="35">
        <v>110</v>
      </c>
      <c r="G14" s="35">
        <v>2</v>
      </c>
      <c r="H14" s="33">
        <v>398</v>
      </c>
      <c r="I14" s="56">
        <v>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266</v>
      </c>
      <c r="F16" s="44" t="s">
        <v>375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376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110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2ECA6430-1DFF-4280-B2DD-3413967D425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6524-4D1D-4A20-B4A4-A2710091192C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533</v>
      </c>
      <c r="C1" s="2"/>
      <c r="D1" s="3"/>
      <c r="E1" s="3"/>
      <c r="F1" s="3"/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5"/>
      <c r="B2" s="5" t="s">
        <v>2</v>
      </c>
      <c r="C2" s="111"/>
      <c r="D2" s="7" t="s">
        <v>320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535</v>
      </c>
      <c r="D3" s="9"/>
      <c r="E3" s="9" t="s">
        <v>536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537</v>
      </c>
      <c r="C5" s="16" t="s">
        <v>27</v>
      </c>
      <c r="D5" s="113">
        <v>100.005</v>
      </c>
      <c r="E5" s="113">
        <v>100.004</v>
      </c>
      <c r="F5" s="114">
        <f t="shared" ref="F5:F14" si="0">SUM(D5:E5)</f>
        <v>200.00900000000001</v>
      </c>
      <c r="G5" s="18">
        <v>10</v>
      </c>
      <c r="H5" s="114">
        <v>596.02300000000002</v>
      </c>
      <c r="I5" s="19">
        <v>27</v>
      </c>
      <c r="K5" s="10"/>
    </row>
    <row r="6" spans="1:25" ht="15.75" customHeight="1" x14ac:dyDescent="0.3">
      <c r="A6" s="20">
        <v>2</v>
      </c>
      <c r="B6" s="21" t="s">
        <v>538</v>
      </c>
      <c r="C6" s="21" t="s">
        <v>539</v>
      </c>
      <c r="D6" s="115">
        <v>99</v>
      </c>
      <c r="E6" s="115">
        <v>98.001999999999995</v>
      </c>
      <c r="F6" s="116">
        <f t="shared" si="0"/>
        <v>197.00200000000001</v>
      </c>
      <c r="G6" s="23">
        <v>6</v>
      </c>
      <c r="H6" s="117">
        <v>597.01099999999997</v>
      </c>
      <c r="I6" s="29">
        <v>25</v>
      </c>
      <c r="K6" s="10"/>
    </row>
    <row r="7" spans="1:25" ht="15.75" customHeight="1" x14ac:dyDescent="0.3">
      <c r="A7" s="20">
        <v>3</v>
      </c>
      <c r="B7" s="21" t="s">
        <v>540</v>
      </c>
      <c r="C7" s="21" t="s">
        <v>27</v>
      </c>
      <c r="D7" s="115">
        <v>100.002</v>
      </c>
      <c r="E7" s="115">
        <v>97.001000000000005</v>
      </c>
      <c r="F7" s="116">
        <f t="shared" si="0"/>
        <v>197.00299999999999</v>
      </c>
      <c r="G7" s="23">
        <v>7</v>
      </c>
      <c r="H7" s="116">
        <v>596.01099999999997</v>
      </c>
      <c r="I7" s="25">
        <v>25</v>
      </c>
      <c r="J7" s="103"/>
      <c r="K7" s="10"/>
    </row>
    <row r="8" spans="1:25" ht="15.75" customHeight="1" x14ac:dyDescent="0.3">
      <c r="A8" s="20">
        <v>1</v>
      </c>
      <c r="B8" s="21" t="s">
        <v>541</v>
      </c>
      <c r="C8" s="21" t="s">
        <v>542</v>
      </c>
      <c r="D8" s="115">
        <v>100.002</v>
      </c>
      <c r="E8" s="115">
        <v>99.003</v>
      </c>
      <c r="F8" s="116">
        <f t="shared" si="0"/>
        <v>199.005</v>
      </c>
      <c r="G8" s="23">
        <v>9</v>
      </c>
      <c r="H8" s="116">
        <v>587.01099999999997</v>
      </c>
      <c r="I8" s="29">
        <v>19</v>
      </c>
    </row>
    <row r="9" spans="1:25" ht="15.75" customHeight="1" x14ac:dyDescent="0.3">
      <c r="A9" s="20">
        <v>7</v>
      </c>
      <c r="B9" s="21" t="s">
        <v>543</v>
      </c>
      <c r="C9" s="21" t="s">
        <v>27</v>
      </c>
      <c r="D9" s="115">
        <v>99.001999999999995</v>
      </c>
      <c r="E9" s="115">
        <v>96.001999999999995</v>
      </c>
      <c r="F9" s="116">
        <f t="shared" si="0"/>
        <v>195.00399999999999</v>
      </c>
      <c r="G9" s="23">
        <v>5</v>
      </c>
      <c r="H9" s="116">
        <v>587.01200000000006</v>
      </c>
      <c r="I9" s="25">
        <v>17</v>
      </c>
    </row>
    <row r="10" spans="1:25" ht="15.75" customHeight="1" x14ac:dyDescent="0.3">
      <c r="A10" s="20">
        <v>5</v>
      </c>
      <c r="B10" s="21" t="s">
        <v>544</v>
      </c>
      <c r="C10" s="21" t="s">
        <v>79</v>
      </c>
      <c r="D10" s="115">
        <v>100.002</v>
      </c>
      <c r="E10" s="115">
        <v>98.001999999999995</v>
      </c>
      <c r="F10" s="116">
        <f t="shared" si="0"/>
        <v>198.00399999999999</v>
      </c>
      <c r="G10" s="23">
        <v>8</v>
      </c>
      <c r="H10" s="116">
        <v>583.00800000000004</v>
      </c>
      <c r="I10" s="25">
        <v>15</v>
      </c>
    </row>
    <row r="11" spans="1:25" ht="15.75" customHeight="1" x14ac:dyDescent="0.3">
      <c r="A11" s="20">
        <v>6</v>
      </c>
      <c r="B11" s="21" t="s">
        <v>545</v>
      </c>
      <c r="C11" s="21" t="s">
        <v>546</v>
      </c>
      <c r="D11" s="115">
        <v>97.003</v>
      </c>
      <c r="E11" s="115">
        <v>96.001999999999995</v>
      </c>
      <c r="F11" s="116">
        <f t="shared" si="0"/>
        <v>193.005</v>
      </c>
      <c r="G11" s="23">
        <v>3</v>
      </c>
      <c r="H11" s="116">
        <v>585.01199999999994</v>
      </c>
      <c r="I11" s="25">
        <v>14</v>
      </c>
      <c r="K11" s="10"/>
    </row>
    <row r="12" spans="1:25" ht="15.75" customHeight="1" x14ac:dyDescent="0.3">
      <c r="A12" s="20">
        <v>9</v>
      </c>
      <c r="B12" s="21" t="s">
        <v>547</v>
      </c>
      <c r="C12" s="21" t="s">
        <v>548</v>
      </c>
      <c r="D12" s="115">
        <v>97.001000000000005</v>
      </c>
      <c r="E12" s="115">
        <v>97</v>
      </c>
      <c r="F12" s="116">
        <f t="shared" si="0"/>
        <v>194.001</v>
      </c>
      <c r="G12" s="23">
        <v>4</v>
      </c>
      <c r="H12" s="116">
        <v>582.00800000000004</v>
      </c>
      <c r="I12" s="25">
        <v>12</v>
      </c>
      <c r="K12" s="10"/>
    </row>
    <row r="13" spans="1:25" ht="15.75" customHeight="1" x14ac:dyDescent="0.3">
      <c r="A13" s="20">
        <v>8</v>
      </c>
      <c r="B13" s="21" t="s">
        <v>549</v>
      </c>
      <c r="C13" s="21" t="s">
        <v>105</v>
      </c>
      <c r="D13" s="115">
        <v>97.001000000000005</v>
      </c>
      <c r="E13" s="115">
        <v>95.001000000000005</v>
      </c>
      <c r="F13" s="116">
        <f t="shared" si="0"/>
        <v>192.00200000000001</v>
      </c>
      <c r="G13" s="23">
        <v>2</v>
      </c>
      <c r="H13" s="116">
        <v>573.00600000000009</v>
      </c>
      <c r="I13" s="25">
        <v>6</v>
      </c>
      <c r="K13" s="10"/>
    </row>
    <row r="14" spans="1:25" ht="15.75" customHeight="1" x14ac:dyDescent="0.3">
      <c r="A14" s="30">
        <v>10</v>
      </c>
      <c r="B14" s="32" t="s">
        <v>550</v>
      </c>
      <c r="C14" s="32" t="s">
        <v>69</v>
      </c>
      <c r="D14" s="118">
        <v>94.001000000000005</v>
      </c>
      <c r="E14" s="118">
        <v>93</v>
      </c>
      <c r="F14" s="119">
        <f t="shared" si="0"/>
        <v>187.001</v>
      </c>
      <c r="G14" s="34">
        <v>1</v>
      </c>
      <c r="H14" s="119">
        <v>568.00699999999995</v>
      </c>
      <c r="I14" s="36">
        <v>5</v>
      </c>
      <c r="K14" s="10"/>
    </row>
    <row r="15" spans="1:25" ht="15.75" customHeight="1" x14ac:dyDescent="0.3">
      <c r="A15" s="10"/>
      <c r="K15" s="10"/>
    </row>
    <row r="16" spans="1:25" ht="15.75" customHeight="1" x14ac:dyDescent="0.3">
      <c r="A16" s="1"/>
      <c r="B16" s="8" t="s">
        <v>7</v>
      </c>
      <c r="C16" s="9" t="s">
        <v>551</v>
      </c>
      <c r="D16" s="9"/>
      <c r="E16" s="9" t="s">
        <v>552</v>
      </c>
      <c r="F16" s="8"/>
      <c r="G16" s="8"/>
      <c r="H16" s="8"/>
      <c r="I16" s="8"/>
      <c r="K16" s="10"/>
    </row>
    <row r="17" spans="1:11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K17" s="10"/>
    </row>
    <row r="18" spans="1:11" ht="15.75" customHeight="1" x14ac:dyDescent="0.3">
      <c r="A18" s="15">
        <v>9</v>
      </c>
      <c r="B18" s="16" t="s">
        <v>553</v>
      </c>
      <c r="C18" s="16" t="s">
        <v>539</v>
      </c>
      <c r="D18" s="113">
        <v>99.001999999999995</v>
      </c>
      <c r="E18" s="113">
        <v>98.001000000000005</v>
      </c>
      <c r="F18" s="114">
        <f t="shared" ref="F18:F27" si="1">SUM(D18:E18)</f>
        <v>197.00299999999999</v>
      </c>
      <c r="G18" s="18">
        <v>8</v>
      </c>
      <c r="H18" s="114">
        <v>594.01099999999997</v>
      </c>
      <c r="I18" s="19">
        <v>28</v>
      </c>
      <c r="K18" s="10"/>
    </row>
    <row r="19" spans="1:11" ht="15.75" customHeight="1" x14ac:dyDescent="0.3">
      <c r="A19" s="20">
        <v>1</v>
      </c>
      <c r="B19" s="21" t="s">
        <v>554</v>
      </c>
      <c r="C19" s="21" t="s">
        <v>539</v>
      </c>
      <c r="D19" s="115">
        <v>100.001</v>
      </c>
      <c r="E19" s="115">
        <v>98.001000000000005</v>
      </c>
      <c r="F19" s="116">
        <f t="shared" si="1"/>
        <v>198.00200000000001</v>
      </c>
      <c r="G19" s="23">
        <v>9</v>
      </c>
      <c r="H19" s="116">
        <v>594.01099999999997</v>
      </c>
      <c r="I19" s="29">
        <v>27</v>
      </c>
      <c r="K19" s="10"/>
    </row>
    <row r="20" spans="1:11" ht="15.75" customHeight="1" x14ac:dyDescent="0.3">
      <c r="A20" s="20">
        <v>3</v>
      </c>
      <c r="B20" s="21" t="s">
        <v>555</v>
      </c>
      <c r="C20" s="21" t="s">
        <v>539</v>
      </c>
      <c r="D20" s="115">
        <v>99.003</v>
      </c>
      <c r="E20" s="115">
        <v>99.001999999999995</v>
      </c>
      <c r="F20" s="116">
        <f t="shared" si="1"/>
        <v>198.005</v>
      </c>
      <c r="G20" s="23">
        <v>10</v>
      </c>
      <c r="H20" s="116">
        <v>589.01199999999994</v>
      </c>
      <c r="I20" s="25">
        <v>23</v>
      </c>
      <c r="K20" s="10"/>
    </row>
    <row r="21" spans="1:11" ht="15.75" customHeight="1" x14ac:dyDescent="0.3">
      <c r="A21" s="20">
        <v>4</v>
      </c>
      <c r="B21" s="21" t="s">
        <v>556</v>
      </c>
      <c r="C21" s="21" t="s">
        <v>546</v>
      </c>
      <c r="D21" s="115">
        <v>97.003</v>
      </c>
      <c r="E21" s="115">
        <v>96</v>
      </c>
      <c r="F21" s="116">
        <f t="shared" si="1"/>
        <v>193.00299999999999</v>
      </c>
      <c r="G21" s="23">
        <v>5</v>
      </c>
      <c r="H21" s="116">
        <v>589.00800000000004</v>
      </c>
      <c r="I21" s="25">
        <v>22</v>
      </c>
      <c r="K21" s="10"/>
    </row>
    <row r="22" spans="1:11" ht="15.75" customHeight="1" x14ac:dyDescent="0.3">
      <c r="A22" s="20">
        <v>6</v>
      </c>
      <c r="B22" s="21" t="s">
        <v>557</v>
      </c>
      <c r="C22" s="21" t="s">
        <v>546</v>
      </c>
      <c r="D22" s="115">
        <v>97.001999999999995</v>
      </c>
      <c r="E22" s="115">
        <v>95.001000000000005</v>
      </c>
      <c r="F22" s="116">
        <f t="shared" si="1"/>
        <v>192.00299999999999</v>
      </c>
      <c r="G22" s="23">
        <v>4</v>
      </c>
      <c r="H22" s="116">
        <v>582.01099999999997</v>
      </c>
      <c r="I22" s="25">
        <v>15</v>
      </c>
      <c r="K22" s="10"/>
    </row>
    <row r="23" spans="1:11" ht="15.75" customHeight="1" x14ac:dyDescent="0.3">
      <c r="A23" s="20">
        <v>2</v>
      </c>
      <c r="B23" s="21" t="s">
        <v>558</v>
      </c>
      <c r="C23" s="21" t="s">
        <v>559</v>
      </c>
      <c r="D23" s="115">
        <v>97</v>
      </c>
      <c r="E23" s="115">
        <v>95</v>
      </c>
      <c r="F23" s="116">
        <f t="shared" si="1"/>
        <v>192</v>
      </c>
      <c r="G23" s="23">
        <v>3</v>
      </c>
      <c r="H23" s="116">
        <v>578.005</v>
      </c>
      <c r="I23" s="25">
        <v>15</v>
      </c>
      <c r="K23" s="10"/>
    </row>
    <row r="24" spans="1:11" ht="15.75" customHeight="1" x14ac:dyDescent="0.3">
      <c r="A24" s="20">
        <v>8</v>
      </c>
      <c r="B24" s="21" t="s">
        <v>560</v>
      </c>
      <c r="C24" s="21" t="s">
        <v>73</v>
      </c>
      <c r="D24" s="115">
        <v>97.003</v>
      </c>
      <c r="E24" s="115">
        <v>96.003</v>
      </c>
      <c r="F24" s="116">
        <f t="shared" si="1"/>
        <v>193.006</v>
      </c>
      <c r="G24" s="23">
        <v>6</v>
      </c>
      <c r="H24" s="116">
        <v>571.00900000000001</v>
      </c>
      <c r="I24" s="25">
        <v>14</v>
      </c>
      <c r="K24" s="10"/>
    </row>
    <row r="25" spans="1:11" ht="15.75" customHeight="1" x14ac:dyDescent="0.3">
      <c r="A25" s="20">
        <v>10</v>
      </c>
      <c r="B25" s="21" t="s">
        <v>561</v>
      </c>
      <c r="C25" s="21" t="s">
        <v>559</v>
      </c>
      <c r="D25" s="115">
        <v>99</v>
      </c>
      <c r="E25" s="115">
        <v>98.003</v>
      </c>
      <c r="F25" s="116">
        <f t="shared" si="1"/>
        <v>197.00299999999999</v>
      </c>
      <c r="G25" s="23">
        <v>8</v>
      </c>
      <c r="H25" s="116">
        <v>571.00800000000004</v>
      </c>
      <c r="I25" s="25">
        <v>12</v>
      </c>
      <c r="K25" s="10"/>
    </row>
    <row r="26" spans="1:11" ht="15.75" customHeight="1" x14ac:dyDescent="0.3">
      <c r="A26" s="20">
        <v>5</v>
      </c>
      <c r="B26" s="21" t="s">
        <v>562</v>
      </c>
      <c r="C26" s="21" t="s">
        <v>563</v>
      </c>
      <c r="D26" s="115">
        <v>95.003</v>
      </c>
      <c r="E26" s="115">
        <v>95.001000000000005</v>
      </c>
      <c r="F26" s="116">
        <f t="shared" si="1"/>
        <v>190.00400000000002</v>
      </c>
      <c r="G26" s="23">
        <v>2</v>
      </c>
      <c r="H26" s="116">
        <v>567.00600000000009</v>
      </c>
      <c r="I26" s="25">
        <v>9</v>
      </c>
      <c r="K26" s="10"/>
    </row>
    <row r="27" spans="1:11" ht="15.75" customHeight="1" x14ac:dyDescent="0.3">
      <c r="A27" s="30">
        <v>7</v>
      </c>
      <c r="B27" s="32" t="s">
        <v>564</v>
      </c>
      <c r="C27" s="32" t="s">
        <v>31</v>
      </c>
      <c r="D27" s="118">
        <v>93.001000000000005</v>
      </c>
      <c r="E27" s="118">
        <v>91</v>
      </c>
      <c r="F27" s="119">
        <f t="shared" si="1"/>
        <v>184.001</v>
      </c>
      <c r="G27" s="34">
        <v>1</v>
      </c>
      <c r="H27" s="119">
        <v>544.00099999999998</v>
      </c>
      <c r="I27" s="36">
        <v>3</v>
      </c>
      <c r="K27" s="10"/>
    </row>
    <row r="28" spans="1:11" ht="15.75" customHeight="1" x14ac:dyDescent="0.3">
      <c r="A28" s="10"/>
      <c r="K28" s="10"/>
    </row>
    <row r="29" spans="1:11" ht="15.75" customHeight="1" x14ac:dyDescent="0.3">
      <c r="A29" s="1"/>
      <c r="B29" s="8" t="s">
        <v>47</v>
      </c>
      <c r="C29" s="9" t="s">
        <v>565</v>
      </c>
      <c r="D29" s="9"/>
      <c r="E29" s="9" t="s">
        <v>552</v>
      </c>
      <c r="F29" s="8"/>
      <c r="G29" s="8"/>
      <c r="H29" s="8"/>
      <c r="I29" s="8"/>
      <c r="K29" s="10"/>
    </row>
    <row r="30" spans="1:11" ht="15.75" customHeight="1" x14ac:dyDescent="0.3">
      <c r="A30" s="11">
        <v>2</v>
      </c>
      <c r="B30" s="12" t="s">
        <v>10</v>
      </c>
      <c r="C30" s="98" t="s">
        <v>11</v>
      </c>
      <c r="D30" s="66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K30" s="10"/>
    </row>
    <row r="31" spans="1:11" ht="15.75" customHeight="1" x14ac:dyDescent="0.3">
      <c r="A31" s="15">
        <v>9</v>
      </c>
      <c r="B31" s="16" t="s">
        <v>566</v>
      </c>
      <c r="C31" s="16" t="s">
        <v>559</v>
      </c>
      <c r="D31" s="113">
        <v>100.002</v>
      </c>
      <c r="E31" s="113">
        <v>97.003</v>
      </c>
      <c r="F31" s="114">
        <f t="shared" ref="F31:F40" si="2">SUM(D31:E31)</f>
        <v>197.005</v>
      </c>
      <c r="G31" s="18">
        <v>9</v>
      </c>
      <c r="H31" s="114">
        <v>593.01499999999999</v>
      </c>
      <c r="I31" s="19">
        <v>29</v>
      </c>
      <c r="K31" s="10"/>
    </row>
    <row r="32" spans="1:11" ht="15.75" customHeight="1" x14ac:dyDescent="0.3">
      <c r="A32" s="20">
        <v>8</v>
      </c>
      <c r="B32" s="21" t="s">
        <v>567</v>
      </c>
      <c r="C32" s="21" t="s">
        <v>559</v>
      </c>
      <c r="D32" s="115">
        <v>99.001000000000005</v>
      </c>
      <c r="E32" s="115">
        <v>97</v>
      </c>
      <c r="F32" s="116">
        <f t="shared" si="2"/>
        <v>196.001</v>
      </c>
      <c r="G32" s="23">
        <v>8</v>
      </c>
      <c r="H32" s="116">
        <v>584.00900000000001</v>
      </c>
      <c r="I32" s="25">
        <v>20</v>
      </c>
      <c r="K32" s="10"/>
    </row>
    <row r="33" spans="1:11" ht="15.75" customHeight="1" x14ac:dyDescent="0.3">
      <c r="A33" s="20">
        <v>2</v>
      </c>
      <c r="B33" s="21" t="s">
        <v>568</v>
      </c>
      <c r="C33" s="21" t="s">
        <v>559</v>
      </c>
      <c r="D33" s="115">
        <v>97</v>
      </c>
      <c r="E33" s="115">
        <v>97</v>
      </c>
      <c r="F33" s="116">
        <f t="shared" si="2"/>
        <v>194</v>
      </c>
      <c r="G33" s="23">
        <v>6</v>
      </c>
      <c r="H33" s="116">
        <v>583.00900000000001</v>
      </c>
      <c r="I33" s="25">
        <v>19</v>
      </c>
      <c r="K33" s="10"/>
    </row>
    <row r="34" spans="1:11" ht="15.75" customHeight="1" x14ac:dyDescent="0.3">
      <c r="A34" s="20">
        <v>10</v>
      </c>
      <c r="B34" s="21" t="s">
        <v>569</v>
      </c>
      <c r="C34" s="21" t="s">
        <v>563</v>
      </c>
      <c r="D34" s="115">
        <v>97</v>
      </c>
      <c r="E34" s="115">
        <v>95.001000000000005</v>
      </c>
      <c r="F34" s="116">
        <f t="shared" si="2"/>
        <v>192.001</v>
      </c>
      <c r="G34" s="23">
        <v>5</v>
      </c>
      <c r="H34" s="116">
        <v>582.00599999999997</v>
      </c>
      <c r="I34" s="25">
        <v>19</v>
      </c>
      <c r="K34" s="10"/>
    </row>
    <row r="35" spans="1:11" ht="15.75" customHeight="1" x14ac:dyDescent="0.3">
      <c r="A35" s="20">
        <v>1</v>
      </c>
      <c r="B35" s="21" t="s">
        <v>570</v>
      </c>
      <c r="C35" s="21" t="s">
        <v>27</v>
      </c>
      <c r="D35" s="115">
        <v>95</v>
      </c>
      <c r="E35" s="115">
        <v>93.001000000000005</v>
      </c>
      <c r="F35" s="116">
        <f t="shared" si="2"/>
        <v>188.001</v>
      </c>
      <c r="G35" s="23">
        <v>2</v>
      </c>
      <c r="H35" s="116">
        <v>577.00699999999995</v>
      </c>
      <c r="I35" s="29">
        <v>17</v>
      </c>
      <c r="K35" s="10"/>
    </row>
    <row r="36" spans="1:11" ht="15.75" customHeight="1" x14ac:dyDescent="0.3">
      <c r="A36" s="20">
        <v>5</v>
      </c>
      <c r="B36" s="21" t="s">
        <v>571</v>
      </c>
      <c r="C36" s="21" t="s">
        <v>73</v>
      </c>
      <c r="D36" s="115">
        <v>100.003</v>
      </c>
      <c r="E36" s="115">
        <v>100</v>
      </c>
      <c r="F36" s="116">
        <f t="shared" si="2"/>
        <v>200.00299999999999</v>
      </c>
      <c r="G36" s="23">
        <v>10</v>
      </c>
      <c r="H36" s="116">
        <v>584.00900000000001</v>
      </c>
      <c r="I36" s="25">
        <v>16</v>
      </c>
      <c r="K36" s="10"/>
    </row>
    <row r="37" spans="1:11" ht="15.75" customHeight="1" x14ac:dyDescent="0.3">
      <c r="A37" s="20">
        <v>6</v>
      </c>
      <c r="B37" s="21" t="s">
        <v>572</v>
      </c>
      <c r="C37" s="21" t="s">
        <v>27</v>
      </c>
      <c r="D37" s="115">
        <v>94.001999999999995</v>
      </c>
      <c r="E37" s="115">
        <v>94</v>
      </c>
      <c r="F37" s="116">
        <f t="shared" si="2"/>
        <v>188.00200000000001</v>
      </c>
      <c r="G37" s="23">
        <v>3</v>
      </c>
      <c r="H37" s="116">
        <v>576.00900000000001</v>
      </c>
      <c r="I37" s="25">
        <v>16</v>
      </c>
      <c r="K37" s="10"/>
    </row>
    <row r="38" spans="1:11" ht="15.75" customHeight="1" x14ac:dyDescent="0.3">
      <c r="A38" s="20">
        <v>3</v>
      </c>
      <c r="B38" s="21" t="s">
        <v>573</v>
      </c>
      <c r="C38" s="21" t="s">
        <v>539</v>
      </c>
      <c r="D38" s="115">
        <v>96</v>
      </c>
      <c r="E38" s="115">
        <v>95.001000000000005</v>
      </c>
      <c r="F38" s="116">
        <f t="shared" si="2"/>
        <v>191.001</v>
      </c>
      <c r="G38" s="23">
        <v>4</v>
      </c>
      <c r="H38" s="116">
        <v>578.00699999999995</v>
      </c>
      <c r="I38" s="25">
        <v>15</v>
      </c>
      <c r="K38" s="10"/>
    </row>
    <row r="39" spans="1:11" ht="15.75" customHeight="1" x14ac:dyDescent="0.3">
      <c r="A39" s="20">
        <v>4</v>
      </c>
      <c r="B39" s="21" t="s">
        <v>442</v>
      </c>
      <c r="C39" s="21" t="s">
        <v>27</v>
      </c>
      <c r="D39" s="115">
        <v>98.001000000000005</v>
      </c>
      <c r="E39" s="115">
        <v>97.001000000000005</v>
      </c>
      <c r="F39" s="116">
        <f t="shared" si="2"/>
        <v>195.00200000000001</v>
      </c>
      <c r="G39" s="23">
        <v>7</v>
      </c>
      <c r="H39" s="116">
        <v>576.00400000000002</v>
      </c>
      <c r="I39" s="25">
        <v>11</v>
      </c>
      <c r="K39" s="10"/>
    </row>
    <row r="40" spans="1:11" ht="15.75" customHeight="1" x14ac:dyDescent="0.3">
      <c r="A40" s="30">
        <v>7</v>
      </c>
      <c r="B40" s="32" t="s">
        <v>567</v>
      </c>
      <c r="C40" s="32" t="s">
        <v>539</v>
      </c>
      <c r="D40" s="118" t="s">
        <v>139</v>
      </c>
      <c r="E40" s="118"/>
      <c r="F40" s="119">
        <f t="shared" si="2"/>
        <v>0</v>
      </c>
      <c r="G40" s="34">
        <v>0</v>
      </c>
      <c r="H40" s="119">
        <v>0</v>
      </c>
      <c r="I40" s="36">
        <v>0</v>
      </c>
      <c r="K40" s="10"/>
    </row>
    <row r="41" spans="1:11" ht="15.75" customHeight="1" x14ac:dyDescent="0.3">
      <c r="A41" s="10"/>
      <c r="K41" s="10"/>
    </row>
    <row r="42" spans="1:11" ht="15.75" customHeight="1" x14ac:dyDescent="0.3">
      <c r="A42" s="1"/>
      <c r="B42" s="8" t="s">
        <v>50</v>
      </c>
      <c r="C42" s="9" t="s">
        <v>574</v>
      </c>
      <c r="D42" s="9"/>
      <c r="E42" s="9" t="s">
        <v>575</v>
      </c>
      <c r="F42" s="8"/>
      <c r="G42" s="8"/>
      <c r="H42" s="8"/>
      <c r="I42" s="8"/>
      <c r="K42" s="10"/>
    </row>
    <row r="43" spans="1:11" ht="15.75" customHeight="1" x14ac:dyDescent="0.3">
      <c r="A43" s="11">
        <v>2</v>
      </c>
      <c r="B43" s="12" t="s">
        <v>10</v>
      </c>
      <c r="C43" s="98" t="s">
        <v>11</v>
      </c>
      <c r="D43" s="66"/>
      <c r="E43" s="112"/>
      <c r="F43" s="13" t="s">
        <v>12</v>
      </c>
      <c r="G43" s="13" t="s">
        <v>13</v>
      </c>
      <c r="H43" s="13" t="s">
        <v>14</v>
      </c>
      <c r="I43" s="14" t="s">
        <v>15</v>
      </c>
      <c r="K43" s="10"/>
    </row>
    <row r="44" spans="1:11" ht="15.75" customHeight="1" x14ac:dyDescent="0.3">
      <c r="A44" s="15">
        <v>1</v>
      </c>
      <c r="B44" s="16" t="s">
        <v>150</v>
      </c>
      <c r="C44" s="16" t="s">
        <v>548</v>
      </c>
      <c r="D44" s="113">
        <v>98.003</v>
      </c>
      <c r="E44" s="113">
        <v>95.001999999999995</v>
      </c>
      <c r="F44" s="114">
        <f t="shared" ref="F44:F53" si="3">SUM(D44:E44)</f>
        <v>193.005</v>
      </c>
      <c r="G44" s="18">
        <v>10</v>
      </c>
      <c r="H44" s="114">
        <v>582.01</v>
      </c>
      <c r="I44" s="43">
        <v>30</v>
      </c>
      <c r="K44" s="10"/>
    </row>
    <row r="45" spans="1:11" ht="15.75" customHeight="1" x14ac:dyDescent="0.3">
      <c r="A45" s="20">
        <v>8</v>
      </c>
      <c r="B45" s="21" t="s">
        <v>576</v>
      </c>
      <c r="C45" s="21" t="s">
        <v>563</v>
      </c>
      <c r="D45" s="115">
        <v>97</v>
      </c>
      <c r="E45" s="115">
        <v>96</v>
      </c>
      <c r="F45" s="116">
        <f t="shared" si="3"/>
        <v>193</v>
      </c>
      <c r="G45" s="23">
        <v>9</v>
      </c>
      <c r="H45" s="116">
        <v>578.00700000000006</v>
      </c>
      <c r="I45" s="25">
        <v>27</v>
      </c>
      <c r="K45" s="10"/>
    </row>
    <row r="46" spans="1:11" ht="15.75" customHeight="1" x14ac:dyDescent="0.3">
      <c r="A46" s="20">
        <v>6</v>
      </c>
      <c r="B46" s="21" t="s">
        <v>577</v>
      </c>
      <c r="C46" s="21" t="s">
        <v>27</v>
      </c>
      <c r="D46" s="115">
        <v>97.001000000000005</v>
      </c>
      <c r="E46" s="115">
        <v>95</v>
      </c>
      <c r="F46" s="116">
        <f t="shared" si="3"/>
        <v>192.001</v>
      </c>
      <c r="G46" s="23">
        <v>8</v>
      </c>
      <c r="H46" s="116">
        <v>569.00400000000002</v>
      </c>
      <c r="I46" s="25">
        <v>20</v>
      </c>
      <c r="K46" s="10"/>
    </row>
    <row r="47" spans="1:11" ht="15.75" customHeight="1" x14ac:dyDescent="0.3">
      <c r="A47" s="20">
        <v>3</v>
      </c>
      <c r="B47" s="21" t="s">
        <v>578</v>
      </c>
      <c r="C47" s="21" t="s">
        <v>559</v>
      </c>
      <c r="D47" s="115">
        <v>95.003</v>
      </c>
      <c r="E47" s="115">
        <v>91.001999999999995</v>
      </c>
      <c r="F47" s="116">
        <f t="shared" si="3"/>
        <v>186.005</v>
      </c>
      <c r="G47" s="23">
        <v>4</v>
      </c>
      <c r="H47" s="116">
        <v>568.00900000000001</v>
      </c>
      <c r="I47" s="25">
        <v>20</v>
      </c>
      <c r="K47" s="10"/>
    </row>
    <row r="48" spans="1:11" ht="15.75" customHeight="1" x14ac:dyDescent="0.3">
      <c r="A48" s="20">
        <v>5</v>
      </c>
      <c r="B48" s="21" t="s">
        <v>579</v>
      </c>
      <c r="C48" s="21" t="s">
        <v>559</v>
      </c>
      <c r="D48" s="115">
        <v>96.001000000000005</v>
      </c>
      <c r="E48" s="115">
        <v>95.001000000000005</v>
      </c>
      <c r="F48" s="116">
        <f t="shared" si="3"/>
        <v>191.00200000000001</v>
      </c>
      <c r="G48" s="23">
        <v>7</v>
      </c>
      <c r="H48" s="116">
        <v>564.00299999999993</v>
      </c>
      <c r="I48" s="25">
        <v>15</v>
      </c>
      <c r="K48" s="10"/>
    </row>
    <row r="49" spans="1:11" ht="15.75" customHeight="1" x14ac:dyDescent="0.3">
      <c r="A49" s="20">
        <v>7</v>
      </c>
      <c r="B49" s="21" t="s">
        <v>580</v>
      </c>
      <c r="C49" s="21" t="s">
        <v>563</v>
      </c>
      <c r="D49" s="115">
        <v>95.001000000000005</v>
      </c>
      <c r="E49" s="115">
        <v>94.001000000000005</v>
      </c>
      <c r="F49" s="116">
        <f t="shared" si="3"/>
        <v>189.00200000000001</v>
      </c>
      <c r="G49" s="23">
        <v>6</v>
      </c>
      <c r="H49" s="116">
        <v>559.00299999999993</v>
      </c>
      <c r="I49" s="25">
        <v>13</v>
      </c>
      <c r="K49" s="10"/>
    </row>
    <row r="50" spans="1:11" ht="15.75" customHeight="1" x14ac:dyDescent="0.3">
      <c r="A50" s="20">
        <v>10</v>
      </c>
      <c r="B50" s="21" t="s">
        <v>581</v>
      </c>
      <c r="C50" s="21" t="s">
        <v>563</v>
      </c>
      <c r="D50" s="115">
        <v>94.001000000000005</v>
      </c>
      <c r="E50" s="115">
        <v>93.001000000000005</v>
      </c>
      <c r="F50" s="116">
        <f t="shared" si="3"/>
        <v>187.00200000000001</v>
      </c>
      <c r="G50" s="23">
        <v>5</v>
      </c>
      <c r="H50" s="116">
        <v>558.00400000000002</v>
      </c>
      <c r="I50" s="25">
        <v>13</v>
      </c>
      <c r="K50" s="10"/>
    </row>
    <row r="51" spans="1:11" ht="15.75" customHeight="1" x14ac:dyDescent="0.3">
      <c r="A51" s="20">
        <v>2</v>
      </c>
      <c r="B51" s="21" t="s">
        <v>582</v>
      </c>
      <c r="C51" s="21" t="s">
        <v>27</v>
      </c>
      <c r="D51" s="115">
        <v>89.001000000000005</v>
      </c>
      <c r="E51" s="115">
        <v>87.001000000000005</v>
      </c>
      <c r="F51" s="116">
        <f t="shared" si="3"/>
        <v>176.00200000000001</v>
      </c>
      <c r="G51" s="23">
        <v>2</v>
      </c>
      <c r="H51" s="116">
        <v>548.00600000000009</v>
      </c>
      <c r="I51" s="25">
        <v>11</v>
      </c>
      <c r="K51" s="10"/>
    </row>
    <row r="52" spans="1:11" ht="15.75" customHeight="1" x14ac:dyDescent="0.3">
      <c r="A52" s="20">
        <v>9</v>
      </c>
      <c r="B52" s="21" t="s">
        <v>583</v>
      </c>
      <c r="C52" s="21" t="s">
        <v>27</v>
      </c>
      <c r="D52" s="115">
        <v>92</v>
      </c>
      <c r="E52" s="115">
        <v>87.001000000000005</v>
      </c>
      <c r="F52" s="116">
        <f t="shared" si="3"/>
        <v>179.001</v>
      </c>
      <c r="G52" s="23">
        <v>3</v>
      </c>
      <c r="H52" s="116">
        <v>540.00300000000004</v>
      </c>
      <c r="I52" s="25">
        <v>8</v>
      </c>
      <c r="K52" s="10"/>
    </row>
    <row r="53" spans="1:11" ht="15.75" customHeight="1" x14ac:dyDescent="0.3">
      <c r="A53" s="30">
        <v>4</v>
      </c>
      <c r="B53" s="32" t="s">
        <v>584</v>
      </c>
      <c r="C53" s="32" t="s">
        <v>73</v>
      </c>
      <c r="D53" s="118" t="s">
        <v>139</v>
      </c>
      <c r="E53" s="118"/>
      <c r="F53" s="119">
        <f t="shared" si="3"/>
        <v>0</v>
      </c>
      <c r="G53" s="34">
        <v>0</v>
      </c>
      <c r="H53" s="119">
        <v>190.005</v>
      </c>
      <c r="I53" s="36">
        <v>8</v>
      </c>
      <c r="K53" s="10"/>
    </row>
    <row r="54" spans="1:11" ht="15.75" customHeight="1" x14ac:dyDescent="0.3">
      <c r="A54" s="10"/>
      <c r="K54" s="10"/>
    </row>
    <row r="55" spans="1:11" ht="15.75" customHeight="1" x14ac:dyDescent="0.3">
      <c r="A55" s="1"/>
      <c r="B55" s="8" t="s">
        <v>80</v>
      </c>
      <c r="C55" s="9" t="s">
        <v>585</v>
      </c>
      <c r="D55" s="9"/>
      <c r="E55" s="9" t="s">
        <v>586</v>
      </c>
      <c r="F55" s="8"/>
      <c r="G55" s="8"/>
      <c r="H55" s="8"/>
      <c r="I55" s="8"/>
      <c r="K55" s="10"/>
    </row>
    <row r="56" spans="1:11" ht="15.75" customHeight="1" x14ac:dyDescent="0.3">
      <c r="A56" s="11">
        <v>2</v>
      </c>
      <c r="B56" s="12" t="s">
        <v>10</v>
      </c>
      <c r="C56" s="98" t="s">
        <v>11</v>
      </c>
      <c r="D56" s="66"/>
      <c r="E56" s="112"/>
      <c r="F56" s="13" t="s">
        <v>12</v>
      </c>
      <c r="G56" s="13" t="s">
        <v>13</v>
      </c>
      <c r="H56" s="13" t="s">
        <v>14</v>
      </c>
      <c r="I56" s="14" t="s">
        <v>15</v>
      </c>
      <c r="K56" s="10"/>
    </row>
    <row r="57" spans="1:11" ht="15.75" customHeight="1" x14ac:dyDescent="0.3">
      <c r="A57" s="15">
        <v>1</v>
      </c>
      <c r="B57" s="16" t="s">
        <v>587</v>
      </c>
      <c r="C57" s="16" t="s">
        <v>559</v>
      </c>
      <c r="D57" s="113">
        <v>98.001999999999995</v>
      </c>
      <c r="E57" s="113">
        <v>96.001000000000005</v>
      </c>
      <c r="F57" s="114">
        <f t="shared" ref="F57:F66" si="4">SUM(D57:E57)</f>
        <v>194.00299999999999</v>
      </c>
      <c r="G57" s="18">
        <v>10</v>
      </c>
      <c r="H57" s="114">
        <v>579.01099999999997</v>
      </c>
      <c r="I57" s="43">
        <v>27</v>
      </c>
      <c r="K57" s="10"/>
    </row>
    <row r="58" spans="1:11" ht="15.75" customHeight="1" x14ac:dyDescent="0.3">
      <c r="A58" s="20">
        <v>5</v>
      </c>
      <c r="B58" s="21" t="s">
        <v>588</v>
      </c>
      <c r="C58" s="21" t="s">
        <v>559</v>
      </c>
      <c r="D58" s="115">
        <v>94.001000000000005</v>
      </c>
      <c r="E58" s="115">
        <v>92.001999999999995</v>
      </c>
      <c r="F58" s="116">
        <f t="shared" si="4"/>
        <v>186.00299999999999</v>
      </c>
      <c r="G58" s="23">
        <v>6</v>
      </c>
      <c r="H58" s="116">
        <v>573.00900000000001</v>
      </c>
      <c r="I58" s="25">
        <v>25</v>
      </c>
      <c r="K58" s="10"/>
    </row>
    <row r="59" spans="1:11" ht="15.75" customHeight="1" x14ac:dyDescent="0.3">
      <c r="A59" s="20">
        <v>9</v>
      </c>
      <c r="B59" s="21" t="s">
        <v>589</v>
      </c>
      <c r="C59" s="21" t="s">
        <v>548</v>
      </c>
      <c r="D59" s="115">
        <v>93.001999999999995</v>
      </c>
      <c r="E59" s="115">
        <v>98.001999999999995</v>
      </c>
      <c r="F59" s="116">
        <f t="shared" si="4"/>
        <v>191.00399999999999</v>
      </c>
      <c r="G59" s="23">
        <v>9</v>
      </c>
      <c r="H59" s="116">
        <v>568.00599999999997</v>
      </c>
      <c r="I59" s="25">
        <v>21</v>
      </c>
      <c r="K59" s="10"/>
    </row>
    <row r="60" spans="1:11" ht="15.75" customHeight="1" x14ac:dyDescent="0.3">
      <c r="A60" s="20">
        <v>7</v>
      </c>
      <c r="B60" s="21" t="s">
        <v>590</v>
      </c>
      <c r="C60" s="21" t="s">
        <v>563</v>
      </c>
      <c r="D60" s="115">
        <v>97.001000000000005</v>
      </c>
      <c r="E60" s="115">
        <v>93</v>
      </c>
      <c r="F60" s="116">
        <f t="shared" si="4"/>
        <v>190.001</v>
      </c>
      <c r="G60" s="23">
        <v>7</v>
      </c>
      <c r="H60" s="116">
        <v>568.00400000000002</v>
      </c>
      <c r="I60" s="25">
        <v>20</v>
      </c>
      <c r="K60" s="10"/>
    </row>
    <row r="61" spans="1:11" ht="15.75" customHeight="1" x14ac:dyDescent="0.3">
      <c r="A61" s="20">
        <v>2</v>
      </c>
      <c r="B61" s="21" t="s">
        <v>591</v>
      </c>
      <c r="C61" s="21" t="s">
        <v>559</v>
      </c>
      <c r="D61" s="115">
        <v>97.001999999999995</v>
      </c>
      <c r="E61" s="115">
        <v>93.001000000000005</v>
      </c>
      <c r="F61" s="116">
        <f t="shared" si="4"/>
        <v>190.00299999999999</v>
      </c>
      <c r="G61" s="23">
        <v>8</v>
      </c>
      <c r="H61" s="116">
        <v>566.00600000000009</v>
      </c>
      <c r="I61" s="25">
        <v>19</v>
      </c>
      <c r="K61" s="10"/>
    </row>
    <row r="62" spans="1:11" ht="15.75" customHeight="1" x14ac:dyDescent="0.3">
      <c r="A62" s="20">
        <v>3</v>
      </c>
      <c r="B62" s="21" t="s">
        <v>592</v>
      </c>
      <c r="C62" s="21" t="s">
        <v>559</v>
      </c>
      <c r="D62" s="115">
        <v>93.001000000000005</v>
      </c>
      <c r="E62" s="115">
        <v>92</v>
      </c>
      <c r="F62" s="116">
        <f t="shared" si="4"/>
        <v>185.001</v>
      </c>
      <c r="G62" s="23">
        <v>5</v>
      </c>
      <c r="H62" s="116">
        <v>561.00599999999997</v>
      </c>
      <c r="I62" s="25">
        <v>17</v>
      </c>
      <c r="K62" s="10"/>
    </row>
    <row r="63" spans="1:11" ht="15.75" customHeight="1" x14ac:dyDescent="0.3">
      <c r="A63" s="20">
        <v>8</v>
      </c>
      <c r="B63" s="21" t="s">
        <v>593</v>
      </c>
      <c r="C63" s="21" t="s">
        <v>559</v>
      </c>
      <c r="D63" s="115">
        <v>0</v>
      </c>
      <c r="E63" s="115">
        <v>0</v>
      </c>
      <c r="F63" s="116">
        <f t="shared" si="4"/>
        <v>0</v>
      </c>
      <c r="G63" s="23">
        <v>0</v>
      </c>
      <c r="H63" s="116">
        <v>380.00200000000001</v>
      </c>
      <c r="I63" s="25">
        <v>15</v>
      </c>
      <c r="K63" s="10"/>
    </row>
    <row r="64" spans="1:11" ht="15.75" customHeight="1" x14ac:dyDescent="0.3">
      <c r="A64" s="20">
        <v>6</v>
      </c>
      <c r="B64" s="21" t="s">
        <v>594</v>
      </c>
      <c r="C64" s="21" t="s">
        <v>73</v>
      </c>
      <c r="D64" s="115">
        <v>91</v>
      </c>
      <c r="E64" s="115">
        <v>89.001999999999995</v>
      </c>
      <c r="F64" s="116">
        <f t="shared" si="4"/>
        <v>180.00200000000001</v>
      </c>
      <c r="G64" s="23">
        <v>4</v>
      </c>
      <c r="H64" s="116">
        <v>549.00600000000009</v>
      </c>
      <c r="I64" s="25">
        <v>10</v>
      </c>
      <c r="K64" s="10"/>
    </row>
    <row r="65" spans="1:11" ht="15.75" customHeight="1" x14ac:dyDescent="0.3">
      <c r="A65" s="20">
        <v>10</v>
      </c>
      <c r="B65" s="21" t="s">
        <v>438</v>
      </c>
      <c r="C65" s="21" t="s">
        <v>539</v>
      </c>
      <c r="D65" s="115">
        <v>90</v>
      </c>
      <c r="E65" s="115">
        <v>86</v>
      </c>
      <c r="F65" s="116">
        <f t="shared" si="4"/>
        <v>176</v>
      </c>
      <c r="G65" s="23">
        <v>3</v>
      </c>
      <c r="H65" s="116">
        <v>535.005</v>
      </c>
      <c r="I65" s="25">
        <v>7</v>
      </c>
      <c r="K65" s="10"/>
    </row>
    <row r="66" spans="1:11" ht="15.75" customHeight="1" x14ac:dyDescent="0.3">
      <c r="A66" s="30">
        <v>4</v>
      </c>
      <c r="B66" s="32" t="s">
        <v>595</v>
      </c>
      <c r="C66" s="32" t="s">
        <v>559</v>
      </c>
      <c r="D66" s="118" t="s">
        <v>139</v>
      </c>
      <c r="E66" s="118"/>
      <c r="F66" s="119">
        <f t="shared" si="4"/>
        <v>0</v>
      </c>
      <c r="G66" s="34">
        <v>0</v>
      </c>
      <c r="H66" s="119">
        <v>358.00099999999998</v>
      </c>
      <c r="I66" s="36">
        <v>2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B68" s="10" t="s">
        <v>596</v>
      </c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B70" s="10" t="s">
        <v>597</v>
      </c>
      <c r="E70" s="44" t="s">
        <v>375</v>
      </c>
      <c r="K70" s="10"/>
    </row>
    <row r="71" spans="1:11" ht="15.75" customHeight="1" x14ac:dyDescent="0.3">
      <c r="A71" s="10"/>
      <c r="B71" s="10" t="s">
        <v>376</v>
      </c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2483B563-2789-4602-8064-C169F8CBB89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A4C0-F9BF-45FB-A735-863F6505902D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16</v>
      </c>
      <c r="C5" s="16" t="s">
        <v>17</v>
      </c>
      <c r="D5" s="17">
        <v>189</v>
      </c>
      <c r="E5" s="18">
        <v>8</v>
      </c>
      <c r="F5" s="18">
        <v>566</v>
      </c>
      <c r="G5" s="19">
        <v>25</v>
      </c>
      <c r="I5" s="15">
        <v>4</v>
      </c>
      <c r="J5" s="16" t="s">
        <v>18</v>
      </c>
      <c r="K5" s="16" t="s">
        <v>19</v>
      </c>
      <c r="L5" s="17">
        <v>185</v>
      </c>
      <c r="M5" s="18">
        <v>9</v>
      </c>
      <c r="N5" s="18">
        <v>551</v>
      </c>
      <c r="O5" s="19">
        <v>25</v>
      </c>
    </row>
    <row r="6" spans="1:25" ht="15.75" customHeight="1" x14ac:dyDescent="0.3">
      <c r="A6" s="20">
        <v>4</v>
      </c>
      <c r="B6" s="21" t="s">
        <v>20</v>
      </c>
      <c r="C6" s="21" t="s">
        <v>21</v>
      </c>
      <c r="D6" s="22">
        <v>194</v>
      </c>
      <c r="E6" s="23">
        <v>9</v>
      </c>
      <c r="F6" s="24">
        <v>568</v>
      </c>
      <c r="G6" s="25">
        <v>24</v>
      </c>
      <c r="I6" s="20">
        <v>6</v>
      </c>
      <c r="J6" s="21" t="s">
        <v>22</v>
      </c>
      <c r="K6" s="21" t="s">
        <v>23</v>
      </c>
      <c r="L6" s="22">
        <v>178</v>
      </c>
      <c r="M6" s="23">
        <v>5</v>
      </c>
      <c r="N6" s="24">
        <v>548</v>
      </c>
      <c r="O6" s="25">
        <v>23</v>
      </c>
    </row>
    <row r="7" spans="1:25" ht="15.75" customHeight="1" x14ac:dyDescent="0.3">
      <c r="A7" s="20">
        <v>7</v>
      </c>
      <c r="B7" s="21" t="s">
        <v>24</v>
      </c>
      <c r="C7" s="21" t="s">
        <v>25</v>
      </c>
      <c r="D7" s="22">
        <v>184</v>
      </c>
      <c r="E7" s="23">
        <v>7</v>
      </c>
      <c r="F7" s="24">
        <v>561</v>
      </c>
      <c r="G7" s="25">
        <v>24</v>
      </c>
      <c r="I7" s="20">
        <v>7</v>
      </c>
      <c r="J7" s="21" t="s">
        <v>26</v>
      </c>
      <c r="K7" s="21" t="s">
        <v>27</v>
      </c>
      <c r="L7" s="22">
        <v>177</v>
      </c>
      <c r="M7" s="23">
        <v>4</v>
      </c>
      <c r="N7" s="24">
        <v>541</v>
      </c>
      <c r="O7" s="25">
        <v>18</v>
      </c>
    </row>
    <row r="8" spans="1:25" ht="15.75" customHeight="1" x14ac:dyDescent="0.3">
      <c r="A8" s="20">
        <v>9</v>
      </c>
      <c r="B8" s="21" t="s">
        <v>28</v>
      </c>
      <c r="C8" s="21" t="s">
        <v>29</v>
      </c>
      <c r="D8" s="22">
        <v>184</v>
      </c>
      <c r="E8" s="23">
        <v>7</v>
      </c>
      <c r="F8" s="24">
        <v>554</v>
      </c>
      <c r="G8" s="25">
        <v>18</v>
      </c>
      <c r="I8" s="20">
        <v>3</v>
      </c>
      <c r="J8" s="26" t="s">
        <v>30</v>
      </c>
      <c r="K8" s="21" t="s">
        <v>31</v>
      </c>
      <c r="L8" s="22">
        <v>181</v>
      </c>
      <c r="M8" s="23">
        <v>7</v>
      </c>
      <c r="N8" s="24">
        <v>537</v>
      </c>
      <c r="O8" s="25">
        <v>17</v>
      </c>
    </row>
    <row r="9" spans="1:25" ht="15.75" customHeight="1" x14ac:dyDescent="0.3">
      <c r="A9" s="20">
        <v>3</v>
      </c>
      <c r="B9" s="21" t="s">
        <v>32</v>
      </c>
      <c r="C9" s="21" t="s">
        <v>25</v>
      </c>
      <c r="D9" s="22">
        <v>184</v>
      </c>
      <c r="E9" s="23">
        <v>7</v>
      </c>
      <c r="F9" s="24">
        <v>546</v>
      </c>
      <c r="G9" s="25">
        <v>15</v>
      </c>
      <c r="I9" s="20">
        <v>9</v>
      </c>
      <c r="J9" s="21" t="s">
        <v>33</v>
      </c>
      <c r="K9" s="21" t="s">
        <v>34</v>
      </c>
      <c r="L9" s="22">
        <v>181</v>
      </c>
      <c r="M9" s="23">
        <v>7</v>
      </c>
      <c r="N9" s="24">
        <v>532</v>
      </c>
      <c r="O9" s="25">
        <v>15</v>
      </c>
    </row>
    <row r="10" spans="1:25" ht="15.75" customHeight="1" x14ac:dyDescent="0.3">
      <c r="A10" s="20">
        <v>2</v>
      </c>
      <c r="B10" s="27" t="s">
        <v>35</v>
      </c>
      <c r="C10" s="27" t="s">
        <v>36</v>
      </c>
      <c r="D10" s="22">
        <v>181</v>
      </c>
      <c r="E10" s="23">
        <v>3</v>
      </c>
      <c r="F10" s="28">
        <v>550</v>
      </c>
      <c r="G10" s="29">
        <v>14</v>
      </c>
      <c r="I10" s="20">
        <v>1</v>
      </c>
      <c r="J10" s="27" t="s">
        <v>37</v>
      </c>
      <c r="K10" s="27" t="s">
        <v>36</v>
      </c>
      <c r="L10" s="22">
        <v>171</v>
      </c>
      <c r="M10" s="23">
        <v>2</v>
      </c>
      <c r="N10" s="28">
        <v>532</v>
      </c>
      <c r="O10" s="29">
        <v>14</v>
      </c>
    </row>
    <row r="11" spans="1:25" ht="15.75" customHeight="1" x14ac:dyDescent="0.3">
      <c r="A11" s="20">
        <v>1</v>
      </c>
      <c r="B11" s="27" t="s">
        <v>38</v>
      </c>
      <c r="C11" s="27" t="s">
        <v>39</v>
      </c>
      <c r="D11" s="22">
        <v>184</v>
      </c>
      <c r="E11" s="23">
        <v>7</v>
      </c>
      <c r="F11" s="28">
        <v>539</v>
      </c>
      <c r="G11" s="29">
        <v>11</v>
      </c>
      <c r="I11" s="20">
        <v>2</v>
      </c>
      <c r="J11" s="21" t="s">
        <v>40</v>
      </c>
      <c r="K11" s="21" t="s">
        <v>41</v>
      </c>
      <c r="L11" s="22">
        <v>169</v>
      </c>
      <c r="M11" s="23">
        <v>1</v>
      </c>
      <c r="N11" s="24">
        <v>521</v>
      </c>
      <c r="O11" s="25">
        <v>9</v>
      </c>
    </row>
    <row r="12" spans="1:25" ht="15.75" customHeight="1" x14ac:dyDescent="0.3">
      <c r="A12" s="20">
        <v>8</v>
      </c>
      <c r="B12" s="21" t="s">
        <v>42</v>
      </c>
      <c r="C12" s="21" t="s">
        <v>39</v>
      </c>
      <c r="D12" s="22">
        <v>181</v>
      </c>
      <c r="E12" s="23">
        <v>3</v>
      </c>
      <c r="F12" s="24">
        <v>537</v>
      </c>
      <c r="G12" s="25">
        <v>8</v>
      </c>
      <c r="I12" s="20">
        <v>5</v>
      </c>
      <c r="J12" s="21" t="s">
        <v>43</v>
      </c>
      <c r="K12" s="21" t="s">
        <v>41</v>
      </c>
      <c r="L12" s="22">
        <v>184</v>
      </c>
      <c r="M12" s="23">
        <v>8</v>
      </c>
      <c r="N12" s="24">
        <v>356</v>
      </c>
      <c r="O12" s="25">
        <v>9</v>
      </c>
    </row>
    <row r="13" spans="1:25" ht="15.75" customHeight="1" x14ac:dyDescent="0.3">
      <c r="A13" s="30">
        <v>5</v>
      </c>
      <c r="B13" s="31" t="s">
        <v>44</v>
      </c>
      <c r="C13" s="32" t="s">
        <v>27</v>
      </c>
      <c r="D13" s="33">
        <v>180</v>
      </c>
      <c r="E13" s="34">
        <v>1</v>
      </c>
      <c r="F13" s="35">
        <v>535</v>
      </c>
      <c r="G13" s="36">
        <v>5</v>
      </c>
      <c r="I13" s="30">
        <v>8</v>
      </c>
      <c r="J13" s="32" t="s">
        <v>45</v>
      </c>
      <c r="K13" s="32" t="s">
        <v>46</v>
      </c>
      <c r="L13" s="33">
        <v>173</v>
      </c>
      <c r="M13" s="34">
        <v>3</v>
      </c>
      <c r="N13" s="35">
        <v>516</v>
      </c>
      <c r="O13" s="36">
        <v>7</v>
      </c>
    </row>
    <row r="14" spans="1:25" ht="15.75" customHeight="1" x14ac:dyDescent="0.3"/>
    <row r="15" spans="1:25" ht="15.75" customHeight="1" x14ac:dyDescent="0.3">
      <c r="A15" s="1"/>
      <c r="B15" s="8" t="s">
        <v>47</v>
      </c>
      <c r="C15" s="9" t="s">
        <v>48</v>
      </c>
      <c r="D15" s="9"/>
      <c r="E15" s="9" t="s">
        <v>49</v>
      </c>
      <c r="F15" s="8"/>
      <c r="G15" s="8"/>
      <c r="I15" s="1"/>
      <c r="J15" s="8" t="s">
        <v>50</v>
      </c>
      <c r="K15" s="9" t="s">
        <v>51</v>
      </c>
      <c r="L15" s="9"/>
      <c r="M15" s="9" t="s">
        <v>52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7</v>
      </c>
      <c r="B17" s="16" t="s">
        <v>53</v>
      </c>
      <c r="C17" s="16" t="s">
        <v>46</v>
      </c>
      <c r="D17" s="17">
        <v>190</v>
      </c>
      <c r="E17" s="18">
        <v>9</v>
      </c>
      <c r="F17" s="18">
        <v>556</v>
      </c>
      <c r="G17" s="19">
        <v>27</v>
      </c>
      <c r="I17" s="15">
        <v>7</v>
      </c>
      <c r="J17" s="16" t="s">
        <v>54</v>
      </c>
      <c r="K17" s="16" t="s">
        <v>55</v>
      </c>
      <c r="L17" s="17">
        <v>186</v>
      </c>
      <c r="M17" s="18">
        <v>9</v>
      </c>
      <c r="N17" s="18">
        <v>547</v>
      </c>
      <c r="O17" s="19">
        <v>27</v>
      </c>
    </row>
    <row r="18" spans="1:15" ht="15.75" customHeight="1" x14ac:dyDescent="0.3">
      <c r="A18" s="20">
        <v>3</v>
      </c>
      <c r="B18" s="21" t="s">
        <v>56</v>
      </c>
      <c r="C18" s="21" t="s">
        <v>57</v>
      </c>
      <c r="D18" s="22">
        <v>189</v>
      </c>
      <c r="E18" s="23">
        <v>8</v>
      </c>
      <c r="F18" s="24">
        <v>548</v>
      </c>
      <c r="G18" s="25">
        <v>22</v>
      </c>
      <c r="I18" s="20">
        <v>3</v>
      </c>
      <c r="J18" s="21" t="s">
        <v>58</v>
      </c>
      <c r="K18" s="21" t="s">
        <v>34</v>
      </c>
      <c r="L18" s="22">
        <v>181</v>
      </c>
      <c r="M18" s="23">
        <v>7</v>
      </c>
      <c r="N18" s="24">
        <v>531</v>
      </c>
      <c r="O18" s="25">
        <v>19</v>
      </c>
    </row>
    <row r="19" spans="1:15" ht="15.75" customHeight="1" x14ac:dyDescent="0.3">
      <c r="A19" s="20">
        <v>5</v>
      </c>
      <c r="B19" s="21" t="s">
        <v>59</v>
      </c>
      <c r="C19" s="21" t="s">
        <v>60</v>
      </c>
      <c r="D19" s="22">
        <v>183</v>
      </c>
      <c r="E19" s="23">
        <v>7</v>
      </c>
      <c r="F19" s="24">
        <v>544</v>
      </c>
      <c r="G19" s="25">
        <v>22</v>
      </c>
      <c r="I19" s="20">
        <v>8</v>
      </c>
      <c r="J19" s="21" t="s">
        <v>61</v>
      </c>
      <c r="K19" s="21" t="s">
        <v>62</v>
      </c>
      <c r="L19" s="22">
        <v>172</v>
      </c>
      <c r="M19" s="23">
        <v>3</v>
      </c>
      <c r="N19" s="24">
        <v>530</v>
      </c>
      <c r="O19" s="25">
        <v>19</v>
      </c>
    </row>
    <row r="20" spans="1:15" ht="15.75" customHeight="1" x14ac:dyDescent="0.3">
      <c r="A20" s="20">
        <v>1</v>
      </c>
      <c r="B20" s="27" t="s">
        <v>63</v>
      </c>
      <c r="C20" s="27" t="s">
        <v>46</v>
      </c>
      <c r="D20" s="22">
        <v>177</v>
      </c>
      <c r="E20" s="23">
        <v>6</v>
      </c>
      <c r="F20" s="28">
        <v>536</v>
      </c>
      <c r="G20" s="29">
        <v>20</v>
      </c>
      <c r="I20" s="20">
        <v>2</v>
      </c>
      <c r="J20" s="21" t="s">
        <v>64</v>
      </c>
      <c r="K20" s="21" t="s">
        <v>34</v>
      </c>
      <c r="L20" s="22">
        <v>186</v>
      </c>
      <c r="M20" s="23">
        <v>9</v>
      </c>
      <c r="N20" s="24">
        <v>529</v>
      </c>
      <c r="O20" s="25">
        <v>16</v>
      </c>
    </row>
    <row r="21" spans="1:15" ht="15.75" customHeight="1" x14ac:dyDescent="0.3">
      <c r="A21" s="20">
        <v>8</v>
      </c>
      <c r="B21" s="21" t="s">
        <v>65</v>
      </c>
      <c r="C21" s="21" t="s">
        <v>66</v>
      </c>
      <c r="D21" s="22">
        <v>176</v>
      </c>
      <c r="E21" s="23">
        <v>5</v>
      </c>
      <c r="F21" s="24">
        <v>530</v>
      </c>
      <c r="G21" s="25">
        <v>13</v>
      </c>
      <c r="I21" s="20">
        <v>9</v>
      </c>
      <c r="J21" s="21" t="s">
        <v>67</v>
      </c>
      <c r="K21" s="21" t="s">
        <v>66</v>
      </c>
      <c r="L21" s="22">
        <v>175</v>
      </c>
      <c r="M21" s="23">
        <v>5</v>
      </c>
      <c r="N21" s="24">
        <v>523</v>
      </c>
      <c r="O21" s="25">
        <v>16</v>
      </c>
    </row>
    <row r="22" spans="1:15" ht="15.75" customHeight="1" x14ac:dyDescent="0.3">
      <c r="A22" s="20">
        <v>6</v>
      </c>
      <c r="B22" s="21" t="s">
        <v>68</v>
      </c>
      <c r="C22" s="21" t="s">
        <v>69</v>
      </c>
      <c r="D22" s="22">
        <v>172</v>
      </c>
      <c r="E22" s="23">
        <v>1</v>
      </c>
      <c r="F22" s="24">
        <v>528</v>
      </c>
      <c r="G22" s="25">
        <v>12</v>
      </c>
      <c r="I22" s="20">
        <v>4</v>
      </c>
      <c r="J22" s="21" t="s">
        <v>70</v>
      </c>
      <c r="K22" s="21" t="s">
        <v>34</v>
      </c>
      <c r="L22" s="22">
        <v>162</v>
      </c>
      <c r="M22" s="23">
        <v>1</v>
      </c>
      <c r="N22" s="24">
        <v>518</v>
      </c>
      <c r="O22" s="25">
        <v>15</v>
      </c>
    </row>
    <row r="23" spans="1:15" ht="15.75" customHeight="1" x14ac:dyDescent="0.3">
      <c r="A23" s="20">
        <v>9</v>
      </c>
      <c r="B23" s="21" t="s">
        <v>71</v>
      </c>
      <c r="C23" s="21" t="s">
        <v>23</v>
      </c>
      <c r="D23" s="22">
        <v>173</v>
      </c>
      <c r="E23" s="23">
        <v>3</v>
      </c>
      <c r="F23" s="24">
        <v>526</v>
      </c>
      <c r="G23" s="25">
        <v>9</v>
      </c>
      <c r="I23" s="20">
        <v>6</v>
      </c>
      <c r="J23" s="21" t="s">
        <v>72</v>
      </c>
      <c r="K23" s="21" t="s">
        <v>73</v>
      </c>
      <c r="L23" s="22">
        <v>181</v>
      </c>
      <c r="M23" s="23">
        <v>7</v>
      </c>
      <c r="N23" s="24">
        <v>523</v>
      </c>
      <c r="O23" s="25">
        <v>13</v>
      </c>
    </row>
    <row r="24" spans="1:15" ht="15.75" customHeight="1" x14ac:dyDescent="0.3">
      <c r="A24" s="20">
        <v>4</v>
      </c>
      <c r="B24" s="21" t="s">
        <v>74</v>
      </c>
      <c r="C24" s="21" t="s">
        <v>57</v>
      </c>
      <c r="D24" s="22">
        <v>173</v>
      </c>
      <c r="E24" s="23">
        <v>3</v>
      </c>
      <c r="F24" s="24">
        <v>524</v>
      </c>
      <c r="G24" s="25">
        <v>9</v>
      </c>
      <c r="I24" s="20">
        <v>5</v>
      </c>
      <c r="J24" s="21" t="s">
        <v>75</v>
      </c>
      <c r="K24" s="21" t="s">
        <v>76</v>
      </c>
      <c r="L24" s="22">
        <v>174</v>
      </c>
      <c r="M24" s="23">
        <v>4</v>
      </c>
      <c r="N24" s="24">
        <v>512</v>
      </c>
      <c r="O24" s="25">
        <v>8</v>
      </c>
    </row>
    <row r="25" spans="1:15" ht="15.75" customHeight="1" x14ac:dyDescent="0.3">
      <c r="A25" s="30">
        <v>2</v>
      </c>
      <c r="B25" s="32" t="s">
        <v>77</v>
      </c>
      <c r="C25" s="32" t="s">
        <v>41</v>
      </c>
      <c r="D25" s="33">
        <v>175</v>
      </c>
      <c r="E25" s="34">
        <v>4</v>
      </c>
      <c r="F25" s="35">
        <v>516</v>
      </c>
      <c r="G25" s="36">
        <v>6</v>
      </c>
      <c r="I25" s="30">
        <v>1</v>
      </c>
      <c r="J25" s="38" t="s">
        <v>78</v>
      </c>
      <c r="K25" s="38" t="s">
        <v>79</v>
      </c>
      <c r="L25" s="33">
        <v>170</v>
      </c>
      <c r="M25" s="34">
        <v>2</v>
      </c>
      <c r="N25" s="39">
        <v>508</v>
      </c>
      <c r="O25" s="40">
        <v>6</v>
      </c>
    </row>
    <row r="26" spans="1:15" ht="15.75" customHeight="1" x14ac:dyDescent="0.3"/>
    <row r="27" spans="1:15" ht="15.75" customHeight="1" x14ac:dyDescent="0.3">
      <c r="A27" s="1"/>
      <c r="B27" s="8" t="s">
        <v>80</v>
      </c>
      <c r="C27" s="9" t="s">
        <v>81</v>
      </c>
      <c r="D27" s="9"/>
      <c r="E27" s="9" t="s">
        <v>82</v>
      </c>
      <c r="F27" s="8"/>
      <c r="G27" s="8"/>
      <c r="I27" s="1"/>
      <c r="J27" s="8" t="s">
        <v>83</v>
      </c>
      <c r="K27" s="9" t="s">
        <v>84</v>
      </c>
      <c r="L27" s="9"/>
      <c r="M27" s="9" t="s">
        <v>85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4</v>
      </c>
      <c r="B29" s="16" t="s">
        <v>86</v>
      </c>
      <c r="C29" s="16" t="s">
        <v>87</v>
      </c>
      <c r="D29" s="17">
        <v>180</v>
      </c>
      <c r="E29" s="18">
        <v>9</v>
      </c>
      <c r="F29" s="18">
        <v>528</v>
      </c>
      <c r="G29" s="19">
        <v>23</v>
      </c>
      <c r="I29" s="15">
        <v>5</v>
      </c>
      <c r="J29" s="16" t="s">
        <v>88</v>
      </c>
      <c r="K29" s="16" t="s">
        <v>39</v>
      </c>
      <c r="L29" s="17">
        <v>176</v>
      </c>
      <c r="M29" s="18">
        <v>9</v>
      </c>
      <c r="N29" s="18">
        <v>540</v>
      </c>
      <c r="O29" s="19">
        <v>27</v>
      </c>
    </row>
    <row r="30" spans="1:15" ht="15.75" customHeight="1" x14ac:dyDescent="0.3">
      <c r="A30" s="20">
        <v>9</v>
      </c>
      <c r="B30" s="21" t="s">
        <v>89</v>
      </c>
      <c r="C30" s="21" t="s">
        <v>34</v>
      </c>
      <c r="D30" s="22">
        <v>172</v>
      </c>
      <c r="E30" s="23">
        <v>6</v>
      </c>
      <c r="F30" s="24">
        <v>528</v>
      </c>
      <c r="G30" s="25">
        <v>23</v>
      </c>
      <c r="I30" s="20">
        <v>7</v>
      </c>
      <c r="J30" s="21" t="s">
        <v>90</v>
      </c>
      <c r="K30" s="21" t="s">
        <v>91</v>
      </c>
      <c r="L30" s="22">
        <v>166</v>
      </c>
      <c r="M30" s="23">
        <v>3</v>
      </c>
      <c r="N30" s="24">
        <v>527</v>
      </c>
      <c r="O30" s="25">
        <v>19</v>
      </c>
    </row>
    <row r="31" spans="1:15" ht="15.75" customHeight="1" x14ac:dyDescent="0.3">
      <c r="A31" s="20">
        <v>3</v>
      </c>
      <c r="B31" s="21" t="s">
        <v>92</v>
      </c>
      <c r="C31" s="21" t="s">
        <v>93</v>
      </c>
      <c r="D31" s="22">
        <v>174</v>
      </c>
      <c r="E31" s="23">
        <v>8</v>
      </c>
      <c r="F31" s="24">
        <v>516</v>
      </c>
      <c r="G31" s="25">
        <v>20</v>
      </c>
      <c r="I31" s="20">
        <v>3</v>
      </c>
      <c r="J31" s="21" t="s">
        <v>94</v>
      </c>
      <c r="K31" s="21" t="s">
        <v>46</v>
      </c>
      <c r="L31" s="22">
        <v>171</v>
      </c>
      <c r="M31" s="23">
        <v>6</v>
      </c>
      <c r="N31" s="24">
        <v>524</v>
      </c>
      <c r="O31" s="25">
        <v>19</v>
      </c>
    </row>
    <row r="32" spans="1:15" ht="15.75" customHeight="1" x14ac:dyDescent="0.3">
      <c r="A32" s="20">
        <v>6</v>
      </c>
      <c r="B32" s="21" t="s">
        <v>95</v>
      </c>
      <c r="C32" s="21" t="s">
        <v>62</v>
      </c>
      <c r="D32" s="22">
        <v>172</v>
      </c>
      <c r="E32" s="23">
        <v>6</v>
      </c>
      <c r="F32" s="24">
        <v>513</v>
      </c>
      <c r="G32" s="25">
        <v>17</v>
      </c>
      <c r="I32" s="20">
        <v>1</v>
      </c>
      <c r="J32" s="27" t="s">
        <v>96</v>
      </c>
      <c r="K32" s="27" t="s">
        <v>97</v>
      </c>
      <c r="L32" s="22">
        <v>175</v>
      </c>
      <c r="M32" s="23">
        <v>8</v>
      </c>
      <c r="N32" s="28">
        <v>520</v>
      </c>
      <c r="O32" s="29">
        <v>19</v>
      </c>
    </row>
    <row r="33" spans="1:15" ht="15.75" customHeight="1" x14ac:dyDescent="0.3">
      <c r="A33" s="20">
        <v>8</v>
      </c>
      <c r="B33" s="21" t="s">
        <v>98</v>
      </c>
      <c r="C33" s="21" t="s">
        <v>99</v>
      </c>
      <c r="D33" s="22">
        <v>168</v>
      </c>
      <c r="E33" s="23">
        <v>4</v>
      </c>
      <c r="F33" s="24">
        <v>515</v>
      </c>
      <c r="G33" s="25">
        <v>16</v>
      </c>
      <c r="I33" s="20">
        <v>9</v>
      </c>
      <c r="J33" s="21" t="s">
        <v>100</v>
      </c>
      <c r="K33" s="21" t="s">
        <v>101</v>
      </c>
      <c r="L33" s="22">
        <v>175</v>
      </c>
      <c r="M33" s="23">
        <v>8</v>
      </c>
      <c r="N33" s="24">
        <v>523</v>
      </c>
      <c r="O33" s="25">
        <v>18</v>
      </c>
    </row>
    <row r="34" spans="1:15" ht="15.75" customHeight="1" x14ac:dyDescent="0.3">
      <c r="A34" s="20">
        <v>7</v>
      </c>
      <c r="B34" s="21" t="s">
        <v>102</v>
      </c>
      <c r="C34" s="21" t="s">
        <v>34</v>
      </c>
      <c r="D34" s="22">
        <v>163</v>
      </c>
      <c r="E34" s="23">
        <v>3</v>
      </c>
      <c r="F34" s="24">
        <v>509</v>
      </c>
      <c r="G34" s="25">
        <v>15</v>
      </c>
      <c r="I34" s="20">
        <v>4</v>
      </c>
      <c r="J34" s="21" t="s">
        <v>103</v>
      </c>
      <c r="K34" s="21" t="s">
        <v>93</v>
      </c>
      <c r="L34" s="22">
        <v>169</v>
      </c>
      <c r="M34" s="23">
        <v>4</v>
      </c>
      <c r="N34" s="24">
        <v>520</v>
      </c>
      <c r="O34" s="25">
        <v>16</v>
      </c>
    </row>
    <row r="35" spans="1:15" ht="15.75" customHeight="1" x14ac:dyDescent="0.3">
      <c r="A35" s="20">
        <v>1</v>
      </c>
      <c r="B35" s="27" t="s">
        <v>104</v>
      </c>
      <c r="C35" s="27" t="s">
        <v>105</v>
      </c>
      <c r="D35" s="22">
        <v>174</v>
      </c>
      <c r="E35" s="23">
        <v>8</v>
      </c>
      <c r="F35" s="28">
        <v>511</v>
      </c>
      <c r="G35" s="29">
        <v>14</v>
      </c>
      <c r="I35" s="20">
        <v>6</v>
      </c>
      <c r="J35" s="21" t="s">
        <v>106</v>
      </c>
      <c r="K35" s="21" t="s">
        <v>23</v>
      </c>
      <c r="L35" s="22">
        <v>171</v>
      </c>
      <c r="M35" s="23">
        <v>6</v>
      </c>
      <c r="N35" s="24">
        <v>503</v>
      </c>
      <c r="O35" s="25">
        <v>11</v>
      </c>
    </row>
    <row r="36" spans="1:15" ht="15.75" customHeight="1" x14ac:dyDescent="0.3">
      <c r="A36" s="20">
        <v>2</v>
      </c>
      <c r="B36" s="21" t="s">
        <v>107</v>
      </c>
      <c r="C36" s="21" t="s">
        <v>34</v>
      </c>
      <c r="D36" s="22">
        <v>155</v>
      </c>
      <c r="E36" s="23">
        <v>2</v>
      </c>
      <c r="F36" s="24">
        <v>482</v>
      </c>
      <c r="G36" s="25">
        <v>6</v>
      </c>
      <c r="I36" s="20">
        <v>2</v>
      </c>
      <c r="J36" s="21" t="s">
        <v>108</v>
      </c>
      <c r="K36" s="21" t="s">
        <v>21</v>
      </c>
      <c r="L36" s="22">
        <v>165</v>
      </c>
      <c r="M36" s="23">
        <v>2</v>
      </c>
      <c r="N36" s="24">
        <v>493</v>
      </c>
      <c r="O36" s="25">
        <v>7</v>
      </c>
    </row>
    <row r="37" spans="1:15" ht="15.75" customHeight="1" x14ac:dyDescent="0.3">
      <c r="A37" s="30">
        <v>5</v>
      </c>
      <c r="B37" s="32" t="s">
        <v>109</v>
      </c>
      <c r="C37" s="32" t="s">
        <v>41</v>
      </c>
      <c r="D37" s="33">
        <v>155</v>
      </c>
      <c r="E37" s="34">
        <v>2</v>
      </c>
      <c r="F37" s="35">
        <v>478</v>
      </c>
      <c r="G37" s="36">
        <v>6</v>
      </c>
      <c r="I37" s="30">
        <v>8</v>
      </c>
      <c r="J37" s="32" t="s">
        <v>110</v>
      </c>
      <c r="K37" s="32" t="s">
        <v>23</v>
      </c>
      <c r="L37" s="33">
        <v>154</v>
      </c>
      <c r="M37" s="34">
        <v>1</v>
      </c>
      <c r="N37" s="35">
        <v>441</v>
      </c>
      <c r="O37" s="36">
        <v>3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6" t="s">
        <v>117</v>
      </c>
      <c r="C41" s="16" t="s">
        <v>76</v>
      </c>
      <c r="D41" s="17">
        <v>176</v>
      </c>
      <c r="E41" s="18">
        <v>7</v>
      </c>
      <c r="F41" s="18">
        <v>517</v>
      </c>
      <c r="G41" s="19">
        <v>23</v>
      </c>
      <c r="I41" s="15">
        <v>5</v>
      </c>
      <c r="J41" s="16" t="s">
        <v>118</v>
      </c>
      <c r="K41" s="16" t="s">
        <v>34</v>
      </c>
      <c r="L41" s="17">
        <v>176</v>
      </c>
      <c r="M41" s="18">
        <v>9</v>
      </c>
      <c r="N41" s="18">
        <v>524</v>
      </c>
      <c r="O41" s="19">
        <v>24</v>
      </c>
    </row>
    <row r="42" spans="1:15" ht="15.75" customHeight="1" x14ac:dyDescent="0.3">
      <c r="A42" s="20">
        <v>7</v>
      </c>
      <c r="B42" s="21" t="s">
        <v>119</v>
      </c>
      <c r="C42" s="21" t="s">
        <v>17</v>
      </c>
      <c r="D42" s="22">
        <v>178</v>
      </c>
      <c r="E42" s="23">
        <v>9</v>
      </c>
      <c r="F42" s="24">
        <v>510</v>
      </c>
      <c r="G42" s="25">
        <v>22</v>
      </c>
      <c r="I42" s="20">
        <v>1</v>
      </c>
      <c r="J42" s="27" t="s">
        <v>120</v>
      </c>
      <c r="K42" s="27" t="s">
        <v>93</v>
      </c>
      <c r="L42" s="22">
        <v>168</v>
      </c>
      <c r="M42" s="23">
        <v>7</v>
      </c>
      <c r="N42" s="28">
        <v>515</v>
      </c>
      <c r="O42" s="29">
        <v>24</v>
      </c>
    </row>
    <row r="43" spans="1:15" ht="15.75" customHeight="1" x14ac:dyDescent="0.3">
      <c r="A43" s="20">
        <v>3</v>
      </c>
      <c r="B43" s="21" t="s">
        <v>121</v>
      </c>
      <c r="C43" s="21" t="s">
        <v>55</v>
      </c>
      <c r="D43" s="22">
        <v>176</v>
      </c>
      <c r="E43" s="23">
        <v>7</v>
      </c>
      <c r="F43" s="24">
        <v>510</v>
      </c>
      <c r="G43" s="25">
        <v>21</v>
      </c>
      <c r="I43" s="20">
        <v>7</v>
      </c>
      <c r="J43" s="21" t="s">
        <v>122</v>
      </c>
      <c r="K43" s="21" t="s">
        <v>57</v>
      </c>
      <c r="L43" s="22">
        <v>166</v>
      </c>
      <c r="M43" s="23">
        <v>6</v>
      </c>
      <c r="N43" s="24">
        <v>505</v>
      </c>
      <c r="O43" s="25">
        <v>20</v>
      </c>
    </row>
    <row r="44" spans="1:15" ht="15.75" customHeight="1" x14ac:dyDescent="0.3">
      <c r="A44" s="20">
        <v>4</v>
      </c>
      <c r="B44" s="21" t="s">
        <v>123</v>
      </c>
      <c r="C44" s="21" t="s">
        <v>62</v>
      </c>
      <c r="D44" s="22">
        <v>178</v>
      </c>
      <c r="E44" s="23">
        <v>9</v>
      </c>
      <c r="F44" s="24">
        <v>507</v>
      </c>
      <c r="G44" s="25">
        <v>20</v>
      </c>
      <c r="I44" s="20">
        <v>6</v>
      </c>
      <c r="J44" s="21" t="s">
        <v>124</v>
      </c>
      <c r="K44" s="21" t="s">
        <v>46</v>
      </c>
      <c r="L44" s="22">
        <v>165</v>
      </c>
      <c r="M44" s="23">
        <v>5</v>
      </c>
      <c r="N44" s="24">
        <v>499</v>
      </c>
      <c r="O44" s="25">
        <v>15</v>
      </c>
    </row>
    <row r="45" spans="1:15" ht="15.75" customHeight="1" x14ac:dyDescent="0.3">
      <c r="A45" s="20">
        <v>9</v>
      </c>
      <c r="B45" s="21" t="s">
        <v>125</v>
      </c>
      <c r="C45" s="21" t="s">
        <v>97</v>
      </c>
      <c r="D45" s="22">
        <v>167</v>
      </c>
      <c r="E45" s="23">
        <v>5</v>
      </c>
      <c r="F45" s="24">
        <v>502</v>
      </c>
      <c r="G45" s="25">
        <v>17</v>
      </c>
      <c r="I45" s="20">
        <v>2</v>
      </c>
      <c r="J45" s="21" t="s">
        <v>126</v>
      </c>
      <c r="K45" s="21" t="s">
        <v>127</v>
      </c>
      <c r="L45" s="22">
        <v>156</v>
      </c>
      <c r="M45" s="23">
        <v>1</v>
      </c>
      <c r="N45" s="24">
        <v>492</v>
      </c>
      <c r="O45" s="25">
        <v>13</v>
      </c>
    </row>
    <row r="46" spans="1:15" ht="15.75" customHeight="1" x14ac:dyDescent="0.3">
      <c r="A46" s="20">
        <v>1</v>
      </c>
      <c r="B46" s="27" t="s">
        <v>128</v>
      </c>
      <c r="C46" s="27" t="s">
        <v>129</v>
      </c>
      <c r="D46" s="22">
        <v>162</v>
      </c>
      <c r="E46" s="23">
        <v>4</v>
      </c>
      <c r="F46" s="28">
        <v>462</v>
      </c>
      <c r="G46" s="29">
        <v>12</v>
      </c>
      <c r="I46" s="20">
        <v>4</v>
      </c>
      <c r="J46" s="21" t="s">
        <v>130</v>
      </c>
      <c r="K46" s="21" t="s">
        <v>17</v>
      </c>
      <c r="L46" s="22">
        <v>159</v>
      </c>
      <c r="M46" s="23">
        <v>3</v>
      </c>
      <c r="N46" s="24">
        <v>489</v>
      </c>
      <c r="O46" s="25">
        <v>13</v>
      </c>
    </row>
    <row r="47" spans="1:15" ht="15.75" customHeight="1" x14ac:dyDescent="0.3">
      <c r="A47" s="20">
        <v>8</v>
      </c>
      <c r="B47" s="21" t="s">
        <v>131</v>
      </c>
      <c r="C47" s="21" t="s">
        <v>132</v>
      </c>
      <c r="D47" s="22">
        <v>155</v>
      </c>
      <c r="E47" s="23">
        <v>3</v>
      </c>
      <c r="F47" s="24">
        <v>477</v>
      </c>
      <c r="G47" s="25">
        <v>11</v>
      </c>
      <c r="I47" s="20">
        <v>8</v>
      </c>
      <c r="J47" s="21" t="s">
        <v>133</v>
      </c>
      <c r="K47" s="21" t="s">
        <v>36</v>
      </c>
      <c r="L47" s="22">
        <v>170</v>
      </c>
      <c r="M47" s="23">
        <v>8</v>
      </c>
      <c r="N47" s="24">
        <v>481</v>
      </c>
      <c r="O47" s="25">
        <v>13</v>
      </c>
    </row>
    <row r="48" spans="1:15" ht="15.75" customHeight="1" x14ac:dyDescent="0.3">
      <c r="A48" s="20">
        <v>5</v>
      </c>
      <c r="B48" s="21" t="s">
        <v>134</v>
      </c>
      <c r="C48" s="21" t="s">
        <v>135</v>
      </c>
      <c r="D48" s="22">
        <v>147</v>
      </c>
      <c r="E48" s="23">
        <v>2</v>
      </c>
      <c r="F48" s="24">
        <v>465</v>
      </c>
      <c r="G48" s="25">
        <v>8</v>
      </c>
      <c r="I48" s="20">
        <v>9</v>
      </c>
      <c r="J48" s="21" t="s">
        <v>136</v>
      </c>
      <c r="K48" s="21" t="s">
        <v>23</v>
      </c>
      <c r="L48" s="22">
        <v>157</v>
      </c>
      <c r="M48" s="23">
        <v>2</v>
      </c>
      <c r="N48" s="24">
        <v>484</v>
      </c>
      <c r="O48" s="25">
        <v>10</v>
      </c>
    </row>
    <row r="49" spans="1:15" ht="15.75" customHeight="1" x14ac:dyDescent="0.3">
      <c r="A49" s="30">
        <v>6</v>
      </c>
      <c r="B49" s="32" t="s">
        <v>137</v>
      </c>
      <c r="C49" s="32" t="s">
        <v>138</v>
      </c>
      <c r="D49" s="33" t="s">
        <v>139</v>
      </c>
      <c r="E49" s="34">
        <v>0</v>
      </c>
      <c r="F49" s="35">
        <v>145</v>
      </c>
      <c r="G49" s="36">
        <v>1</v>
      </c>
      <c r="I49" s="30">
        <v>3</v>
      </c>
      <c r="J49" s="32" t="s">
        <v>140</v>
      </c>
      <c r="K49" s="32" t="s">
        <v>132</v>
      </c>
      <c r="L49" s="33">
        <v>161</v>
      </c>
      <c r="M49" s="34">
        <v>4</v>
      </c>
      <c r="N49" s="35">
        <v>477</v>
      </c>
      <c r="O49" s="36">
        <v>7</v>
      </c>
    </row>
    <row r="50" spans="1:15" ht="15.75" customHeight="1" x14ac:dyDescent="0.3"/>
    <row r="51" spans="1:15" ht="15.75" customHeight="1" x14ac:dyDescent="0.3">
      <c r="A51" s="1"/>
      <c r="B51" s="8" t="s">
        <v>141</v>
      </c>
      <c r="C51" s="9" t="s">
        <v>142</v>
      </c>
      <c r="D51" s="9"/>
      <c r="E51" s="9" t="s">
        <v>143</v>
      </c>
      <c r="F51" s="8"/>
      <c r="G51" s="8"/>
      <c r="I51" s="1"/>
      <c r="J51" s="8" t="s">
        <v>144</v>
      </c>
      <c r="K51" s="9" t="s">
        <v>145</v>
      </c>
      <c r="L51" s="9"/>
      <c r="M51" s="9" t="s">
        <v>146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6" t="s">
        <v>147</v>
      </c>
      <c r="C53" s="16" t="s">
        <v>148</v>
      </c>
      <c r="D53" s="17">
        <v>169</v>
      </c>
      <c r="E53" s="18">
        <v>7</v>
      </c>
      <c r="F53" s="18">
        <v>509</v>
      </c>
      <c r="G53" s="19">
        <v>21</v>
      </c>
      <c r="I53" s="15">
        <v>1</v>
      </c>
      <c r="J53" s="41" t="s">
        <v>149</v>
      </c>
      <c r="K53" s="41" t="s">
        <v>97</v>
      </c>
      <c r="L53" s="17">
        <v>170</v>
      </c>
      <c r="M53" s="18">
        <v>8</v>
      </c>
      <c r="N53" s="42">
        <v>511</v>
      </c>
      <c r="O53" s="43">
        <v>22</v>
      </c>
    </row>
    <row r="54" spans="1:15" x14ac:dyDescent="0.3">
      <c r="A54" s="20">
        <v>1</v>
      </c>
      <c r="B54" s="27" t="s">
        <v>150</v>
      </c>
      <c r="C54" s="27" t="s">
        <v>76</v>
      </c>
      <c r="D54" s="22">
        <v>170</v>
      </c>
      <c r="E54" s="23">
        <v>8</v>
      </c>
      <c r="F54" s="28">
        <v>503</v>
      </c>
      <c r="G54" s="29">
        <v>21</v>
      </c>
      <c r="I54" s="20">
        <v>3</v>
      </c>
      <c r="J54" s="21" t="s">
        <v>151</v>
      </c>
      <c r="K54" s="21" t="s">
        <v>46</v>
      </c>
      <c r="L54" s="22">
        <v>169</v>
      </c>
      <c r="M54" s="23">
        <v>7</v>
      </c>
      <c r="N54" s="24">
        <v>507</v>
      </c>
      <c r="O54" s="25">
        <v>20</v>
      </c>
    </row>
    <row r="55" spans="1:15" x14ac:dyDescent="0.3">
      <c r="A55" s="20">
        <v>6</v>
      </c>
      <c r="B55" s="21" t="s">
        <v>152</v>
      </c>
      <c r="C55" s="21" t="s">
        <v>91</v>
      </c>
      <c r="D55" s="22">
        <v>169</v>
      </c>
      <c r="E55" s="23">
        <v>7</v>
      </c>
      <c r="F55" s="24">
        <v>492</v>
      </c>
      <c r="G55" s="25">
        <v>17</v>
      </c>
      <c r="I55" s="20">
        <v>6</v>
      </c>
      <c r="J55" s="21" t="s">
        <v>153</v>
      </c>
      <c r="K55" s="21" t="s">
        <v>99</v>
      </c>
      <c r="L55" s="22">
        <v>167</v>
      </c>
      <c r="M55" s="23">
        <v>6</v>
      </c>
      <c r="N55" s="24">
        <v>504</v>
      </c>
      <c r="O55" s="25">
        <v>19</v>
      </c>
    </row>
    <row r="56" spans="1:15" x14ac:dyDescent="0.3">
      <c r="A56" s="20">
        <v>3</v>
      </c>
      <c r="B56" s="21" t="s">
        <v>154</v>
      </c>
      <c r="C56" s="21" t="s">
        <v>60</v>
      </c>
      <c r="D56" s="22">
        <v>171</v>
      </c>
      <c r="E56" s="23">
        <v>9</v>
      </c>
      <c r="F56" s="24">
        <v>465</v>
      </c>
      <c r="G56" s="25">
        <v>17</v>
      </c>
      <c r="I56" s="20">
        <v>4</v>
      </c>
      <c r="J56" s="21" t="s">
        <v>155</v>
      </c>
      <c r="K56" s="21" t="s">
        <v>99</v>
      </c>
      <c r="L56" s="22">
        <v>171</v>
      </c>
      <c r="M56" s="23">
        <v>9</v>
      </c>
      <c r="N56" s="24">
        <v>493</v>
      </c>
      <c r="O56" s="25">
        <v>19</v>
      </c>
    </row>
    <row r="57" spans="1:15" x14ac:dyDescent="0.3">
      <c r="A57" s="20">
        <v>5</v>
      </c>
      <c r="B57" s="21" t="s">
        <v>156</v>
      </c>
      <c r="C57" s="21" t="s">
        <v>46</v>
      </c>
      <c r="D57" s="22">
        <v>167</v>
      </c>
      <c r="E57" s="23">
        <v>5</v>
      </c>
      <c r="F57" s="24">
        <v>495</v>
      </c>
      <c r="G57" s="25">
        <v>15</v>
      </c>
      <c r="I57" s="20">
        <v>9</v>
      </c>
      <c r="J57" s="21" t="s">
        <v>157</v>
      </c>
      <c r="K57" s="21" t="s">
        <v>46</v>
      </c>
      <c r="L57" s="22">
        <v>162</v>
      </c>
      <c r="M57" s="23">
        <v>5</v>
      </c>
      <c r="N57" s="24">
        <v>488</v>
      </c>
      <c r="O57" s="25">
        <v>14</v>
      </c>
    </row>
    <row r="58" spans="1:15" x14ac:dyDescent="0.3">
      <c r="A58" s="20">
        <v>9</v>
      </c>
      <c r="B58" s="21" t="s">
        <v>158</v>
      </c>
      <c r="C58" s="21" t="s">
        <v>46</v>
      </c>
      <c r="D58" s="22">
        <v>167</v>
      </c>
      <c r="E58" s="23">
        <v>5</v>
      </c>
      <c r="F58" s="24">
        <v>496</v>
      </c>
      <c r="G58" s="25">
        <v>14</v>
      </c>
      <c r="I58" s="20">
        <v>2</v>
      </c>
      <c r="J58" s="21" t="s">
        <v>159</v>
      </c>
      <c r="K58" s="21" t="s">
        <v>87</v>
      </c>
      <c r="L58" s="22">
        <v>147</v>
      </c>
      <c r="M58" s="23">
        <v>3</v>
      </c>
      <c r="N58" s="24">
        <v>478</v>
      </c>
      <c r="O58" s="25">
        <v>14</v>
      </c>
    </row>
    <row r="59" spans="1:15" x14ac:dyDescent="0.3">
      <c r="A59" s="20">
        <v>8</v>
      </c>
      <c r="B59" s="21" t="s">
        <v>160</v>
      </c>
      <c r="C59" s="21" t="s">
        <v>93</v>
      </c>
      <c r="D59" s="22">
        <v>162</v>
      </c>
      <c r="E59" s="23">
        <v>2</v>
      </c>
      <c r="F59" s="24">
        <v>482</v>
      </c>
      <c r="G59" s="25">
        <v>12</v>
      </c>
      <c r="I59" s="20">
        <v>8</v>
      </c>
      <c r="J59" s="21" t="s">
        <v>161</v>
      </c>
      <c r="K59" s="21" t="s">
        <v>57</v>
      </c>
      <c r="L59" s="22">
        <v>159</v>
      </c>
      <c r="M59" s="23">
        <v>4</v>
      </c>
      <c r="N59" s="24">
        <v>485</v>
      </c>
      <c r="O59" s="25">
        <v>12</v>
      </c>
    </row>
    <row r="60" spans="1:15" x14ac:dyDescent="0.3">
      <c r="A60" s="20">
        <v>2</v>
      </c>
      <c r="B60" s="21" t="s">
        <v>162</v>
      </c>
      <c r="C60" s="21" t="s">
        <v>132</v>
      </c>
      <c r="D60" s="22">
        <v>163</v>
      </c>
      <c r="E60" s="23">
        <v>3</v>
      </c>
      <c r="F60" s="24">
        <v>478</v>
      </c>
      <c r="G60" s="25">
        <v>9</v>
      </c>
      <c r="I60" s="20">
        <v>5</v>
      </c>
      <c r="J60" s="21" t="s">
        <v>163</v>
      </c>
      <c r="K60" s="21" t="s">
        <v>164</v>
      </c>
      <c r="L60" s="22" t="s">
        <v>139</v>
      </c>
      <c r="M60" s="23">
        <v>0</v>
      </c>
      <c r="N60" s="24">
        <v>174</v>
      </c>
      <c r="O60" s="25">
        <v>9</v>
      </c>
    </row>
    <row r="61" spans="1:15" x14ac:dyDescent="0.3">
      <c r="A61" s="30">
        <v>7</v>
      </c>
      <c r="B61" s="32" t="s">
        <v>165</v>
      </c>
      <c r="C61" s="32" t="s">
        <v>166</v>
      </c>
      <c r="D61" s="33" t="s">
        <v>139</v>
      </c>
      <c r="E61" s="34">
        <v>0</v>
      </c>
      <c r="F61" s="35">
        <v>171</v>
      </c>
      <c r="G61" s="36">
        <v>9</v>
      </c>
      <c r="I61" s="30">
        <v>7</v>
      </c>
      <c r="J61" s="32" t="s">
        <v>167</v>
      </c>
      <c r="K61" s="32" t="s">
        <v>129</v>
      </c>
      <c r="L61" s="33">
        <v>146</v>
      </c>
      <c r="M61" s="34">
        <v>2</v>
      </c>
      <c r="N61" s="35">
        <v>465</v>
      </c>
      <c r="O61" s="36">
        <v>8</v>
      </c>
    </row>
    <row r="63" spans="1:15" x14ac:dyDescent="0.3">
      <c r="B63" s="10" t="s">
        <v>168</v>
      </c>
      <c r="F63" s="44" t="s">
        <v>169</v>
      </c>
    </row>
    <row r="64" spans="1:15" x14ac:dyDescent="0.3">
      <c r="B64" s="10" t="s">
        <v>170</v>
      </c>
    </row>
  </sheetData>
  <mergeCells count="1">
    <mergeCell ref="J2:O2"/>
  </mergeCells>
  <hyperlinks>
    <hyperlink ref="B2" location="'Index'!A3" tooltip="Go to the Index sheet" display="á" xr:uid="{C150C78D-A4DF-4C30-896F-CB7BC3607AE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0676-6093-43F5-B9FF-610DB3829634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533</v>
      </c>
      <c r="C1" s="2"/>
      <c r="D1" s="3"/>
      <c r="E1" s="3"/>
      <c r="F1" s="3" t="s">
        <v>267</v>
      </c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5"/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598</v>
      </c>
      <c r="D3" s="9"/>
      <c r="E3" s="9" t="s">
        <v>599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8</v>
      </c>
      <c r="B5" s="48" t="s">
        <v>566</v>
      </c>
      <c r="C5" s="48" t="s">
        <v>559</v>
      </c>
      <c r="D5" s="120">
        <v>100.002</v>
      </c>
      <c r="E5" s="120">
        <v>97.003</v>
      </c>
      <c r="F5" s="114">
        <v>197.005</v>
      </c>
      <c r="G5" s="18">
        <v>8</v>
      </c>
      <c r="H5" s="120">
        <v>593.01499999999999</v>
      </c>
      <c r="I5" s="49">
        <v>26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4</v>
      </c>
      <c r="B6" s="52" t="s">
        <v>544</v>
      </c>
      <c r="C6" s="52" t="s">
        <v>79</v>
      </c>
      <c r="D6" s="121">
        <v>100.002</v>
      </c>
      <c r="E6" s="121">
        <v>98.001999999999995</v>
      </c>
      <c r="F6" s="116">
        <v>198.00399999999999</v>
      </c>
      <c r="G6" s="24">
        <v>9</v>
      </c>
      <c r="H6" s="121">
        <v>583.00800000000004</v>
      </c>
      <c r="I6" s="53">
        <v>17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7</v>
      </c>
      <c r="B7" s="52" t="s">
        <v>567</v>
      </c>
      <c r="C7" s="52" t="s">
        <v>559</v>
      </c>
      <c r="D7" s="121">
        <v>99.001000000000005</v>
      </c>
      <c r="E7" s="121">
        <v>97</v>
      </c>
      <c r="F7" s="116">
        <v>196.001</v>
      </c>
      <c r="G7" s="24">
        <v>7</v>
      </c>
      <c r="H7" s="121">
        <v>584.00900000000001</v>
      </c>
      <c r="I7" s="53">
        <v>16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2</v>
      </c>
      <c r="B8" s="52" t="s">
        <v>568</v>
      </c>
      <c r="C8" s="52" t="s">
        <v>559</v>
      </c>
      <c r="D8" s="121">
        <v>97</v>
      </c>
      <c r="E8" s="121">
        <v>97</v>
      </c>
      <c r="F8" s="116">
        <v>194</v>
      </c>
      <c r="G8" s="24">
        <v>5</v>
      </c>
      <c r="H8" s="121">
        <v>583.00900000000001</v>
      </c>
      <c r="I8" s="53">
        <v>16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6</v>
      </c>
      <c r="B9" s="52" t="s">
        <v>547</v>
      </c>
      <c r="C9" s="52" t="s">
        <v>548</v>
      </c>
      <c r="D9" s="121">
        <v>97.001000000000005</v>
      </c>
      <c r="E9" s="121">
        <v>97</v>
      </c>
      <c r="F9" s="116">
        <v>194.001</v>
      </c>
      <c r="G9" s="24">
        <v>6</v>
      </c>
      <c r="H9" s="121">
        <v>582.00800000000004</v>
      </c>
      <c r="I9" s="53">
        <v>15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3</v>
      </c>
      <c r="B10" s="52" t="s">
        <v>150</v>
      </c>
      <c r="C10" s="52" t="s">
        <v>548</v>
      </c>
      <c r="D10" s="121">
        <v>98.003</v>
      </c>
      <c r="E10" s="121">
        <v>95.001999999999995</v>
      </c>
      <c r="F10" s="116">
        <v>193.005</v>
      </c>
      <c r="G10" s="24">
        <v>4</v>
      </c>
      <c r="H10" s="121">
        <v>582.01</v>
      </c>
      <c r="I10" s="53">
        <v>14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9</v>
      </c>
      <c r="B11" s="52" t="s">
        <v>569</v>
      </c>
      <c r="C11" s="52" t="s">
        <v>563</v>
      </c>
      <c r="D11" s="121">
        <v>97</v>
      </c>
      <c r="E11" s="121">
        <v>95.001000000000005</v>
      </c>
      <c r="F11" s="116">
        <v>192.001</v>
      </c>
      <c r="G11" s="24">
        <v>2</v>
      </c>
      <c r="H11" s="121">
        <v>582.00599999999997</v>
      </c>
      <c r="I11" s="53">
        <v>14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1</v>
      </c>
      <c r="B12" s="21" t="s">
        <v>558</v>
      </c>
      <c r="C12" s="21" t="s">
        <v>559</v>
      </c>
      <c r="D12" s="116">
        <v>97</v>
      </c>
      <c r="E12" s="116">
        <v>95</v>
      </c>
      <c r="F12" s="116">
        <v>192</v>
      </c>
      <c r="G12" s="24">
        <v>1</v>
      </c>
      <c r="H12" s="116">
        <v>578.005</v>
      </c>
      <c r="I12" s="29">
        <v>9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0">
        <v>5</v>
      </c>
      <c r="B13" s="55" t="s">
        <v>549</v>
      </c>
      <c r="C13" s="55" t="s">
        <v>105</v>
      </c>
      <c r="D13" s="122">
        <v>97.001000000000005</v>
      </c>
      <c r="E13" s="122">
        <v>95.001000000000005</v>
      </c>
      <c r="F13" s="119">
        <v>192.00200000000001</v>
      </c>
      <c r="G13" s="35">
        <v>3</v>
      </c>
      <c r="H13" s="122">
        <v>573.00600000000009</v>
      </c>
      <c r="I13" s="56">
        <v>8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7</v>
      </c>
      <c r="C15" s="9" t="s">
        <v>600</v>
      </c>
      <c r="D15" s="9"/>
      <c r="E15" s="9" t="s">
        <v>601</v>
      </c>
      <c r="F15" s="8"/>
      <c r="G15" s="8"/>
      <c r="H15" s="8"/>
      <c r="I15" s="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2</v>
      </c>
      <c r="B16" s="12" t="s">
        <v>10</v>
      </c>
      <c r="C16" s="98" t="s">
        <v>11</v>
      </c>
      <c r="D16" s="66"/>
      <c r="E16" s="112"/>
      <c r="F16" s="13" t="s">
        <v>12</v>
      </c>
      <c r="G16" s="13" t="s">
        <v>13</v>
      </c>
      <c r="H16" s="13" t="s">
        <v>14</v>
      </c>
      <c r="I16" s="14" t="s">
        <v>15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5">
        <v>1</v>
      </c>
      <c r="B17" s="16" t="s">
        <v>587</v>
      </c>
      <c r="C17" s="16" t="s">
        <v>559</v>
      </c>
      <c r="D17" s="114">
        <v>98.001999999999995</v>
      </c>
      <c r="E17" s="114">
        <v>96.001000000000005</v>
      </c>
      <c r="F17" s="114">
        <v>194.00299999999999</v>
      </c>
      <c r="G17" s="18">
        <v>8</v>
      </c>
      <c r="H17" s="114">
        <v>579.01099999999997</v>
      </c>
      <c r="I17" s="43">
        <v>24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1">
        <v>4</v>
      </c>
      <c r="B18" s="52" t="s">
        <v>578</v>
      </c>
      <c r="C18" s="52" t="s">
        <v>559</v>
      </c>
      <c r="D18" s="121">
        <v>95.003</v>
      </c>
      <c r="E18" s="121">
        <v>91.001999999999995</v>
      </c>
      <c r="F18" s="116">
        <v>186.005</v>
      </c>
      <c r="G18" s="24">
        <v>3</v>
      </c>
      <c r="H18" s="121">
        <v>568.00900000000001</v>
      </c>
      <c r="I18" s="53">
        <v>17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7</v>
      </c>
      <c r="B19" s="52" t="s">
        <v>589</v>
      </c>
      <c r="C19" s="52" t="s">
        <v>548</v>
      </c>
      <c r="D19" s="121">
        <v>93.001999999999995</v>
      </c>
      <c r="E19" s="121">
        <v>98.001999999999995</v>
      </c>
      <c r="F19" s="116">
        <v>191.00399999999999</v>
      </c>
      <c r="G19" s="24">
        <v>7</v>
      </c>
      <c r="H19" s="121">
        <v>568.00599999999997</v>
      </c>
      <c r="I19" s="53">
        <v>17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1">
        <v>2</v>
      </c>
      <c r="B20" s="52" t="s">
        <v>591</v>
      </c>
      <c r="C20" s="52" t="s">
        <v>559</v>
      </c>
      <c r="D20" s="121">
        <v>97.001999999999995</v>
      </c>
      <c r="E20" s="121">
        <v>93.001000000000005</v>
      </c>
      <c r="F20" s="116">
        <v>190.00299999999999</v>
      </c>
      <c r="G20" s="24">
        <v>6</v>
      </c>
      <c r="H20" s="121">
        <v>566.00600000000009</v>
      </c>
      <c r="I20" s="53">
        <v>16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3</v>
      </c>
      <c r="B21" s="52" t="s">
        <v>592</v>
      </c>
      <c r="C21" s="52" t="s">
        <v>559</v>
      </c>
      <c r="D21" s="121">
        <v>93.001000000000005</v>
      </c>
      <c r="E21" s="121">
        <v>92</v>
      </c>
      <c r="F21" s="116">
        <v>185.001</v>
      </c>
      <c r="G21" s="24">
        <v>2</v>
      </c>
      <c r="H21" s="121">
        <v>561.00599999999997</v>
      </c>
      <c r="I21" s="53">
        <v>11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5</v>
      </c>
      <c r="B22" s="52" t="s">
        <v>580</v>
      </c>
      <c r="C22" s="52" t="s">
        <v>563</v>
      </c>
      <c r="D22" s="121">
        <v>95.001000000000005</v>
      </c>
      <c r="E22" s="121">
        <v>94.001000000000005</v>
      </c>
      <c r="F22" s="116">
        <v>189.00200000000001</v>
      </c>
      <c r="G22" s="24">
        <v>5</v>
      </c>
      <c r="H22" s="121">
        <v>559.00299999999993</v>
      </c>
      <c r="I22" s="53">
        <v>11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1">
        <v>8</v>
      </c>
      <c r="B23" s="52" t="s">
        <v>581</v>
      </c>
      <c r="C23" s="52" t="s">
        <v>563</v>
      </c>
      <c r="D23" s="121">
        <v>94.001000000000005</v>
      </c>
      <c r="E23" s="121">
        <v>93.001000000000005</v>
      </c>
      <c r="F23" s="116">
        <v>187.00200000000001</v>
      </c>
      <c r="G23" s="24">
        <v>4</v>
      </c>
      <c r="H23" s="121">
        <v>558.00400000000002</v>
      </c>
      <c r="I23" s="53">
        <v>11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4">
        <v>6</v>
      </c>
      <c r="B24" s="55" t="s">
        <v>595</v>
      </c>
      <c r="C24" s="55" t="s">
        <v>559</v>
      </c>
      <c r="D24" s="123" t="s">
        <v>139</v>
      </c>
      <c r="E24" s="122" t="s">
        <v>602</v>
      </c>
      <c r="F24" s="119">
        <v>0</v>
      </c>
      <c r="G24" s="35">
        <v>0</v>
      </c>
      <c r="H24" s="122">
        <v>358.00099999999998</v>
      </c>
      <c r="I24" s="56">
        <v>2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 t="s">
        <v>596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10" t="s">
        <v>266</v>
      </c>
      <c r="E28" s="44" t="s">
        <v>375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10" t="s">
        <v>376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44CF88CE-9A88-4D0E-9A2D-198451887ECE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16CD-79B6-4D61-9E19-5F9EBBE6B557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603</v>
      </c>
      <c r="B1" s="2"/>
      <c r="C1" s="2"/>
      <c r="D1" s="3"/>
      <c r="E1" s="3"/>
      <c r="F1" s="3"/>
      <c r="G1" s="61"/>
      <c r="H1" s="3"/>
      <c r="I1" s="4" t="s">
        <v>534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320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604</v>
      </c>
      <c r="B4" s="66"/>
      <c r="C4" s="67">
        <v>573</v>
      </c>
      <c r="D4" s="66"/>
      <c r="E4" s="68" t="s">
        <v>15</v>
      </c>
      <c r="F4" s="69">
        <f>SUM(F5:F7)</f>
        <v>575.005</v>
      </c>
      <c r="G4" s="70" t="s">
        <v>280</v>
      </c>
      <c r="H4" s="65" t="s">
        <v>605</v>
      </c>
      <c r="I4" s="66"/>
      <c r="J4" s="67">
        <v>577</v>
      </c>
      <c r="K4" s="66"/>
      <c r="L4" s="68" t="s">
        <v>15</v>
      </c>
      <c r="M4" s="69">
        <f>SUM(M5:M7)</f>
        <v>586.00800000000004</v>
      </c>
      <c r="N4"/>
    </row>
    <row r="5" spans="1:25" ht="15.75" customHeight="1" x14ac:dyDescent="0.3">
      <c r="A5" s="124" t="s">
        <v>562</v>
      </c>
      <c r="B5" s="125"/>
      <c r="C5" s="126"/>
      <c r="D5" s="113">
        <v>95.003</v>
      </c>
      <c r="E5" s="113">
        <v>95.001000000000005</v>
      </c>
      <c r="F5" s="127">
        <f>SUM(D5:E5)</f>
        <v>190.00400000000002</v>
      </c>
      <c r="G5"/>
      <c r="H5" s="124" t="s">
        <v>558</v>
      </c>
      <c r="I5" s="125"/>
      <c r="J5" s="126"/>
      <c r="K5" s="113">
        <v>97</v>
      </c>
      <c r="L5" s="113">
        <v>95</v>
      </c>
      <c r="M5" s="127">
        <f>SUM(K5:L5)</f>
        <v>192</v>
      </c>
      <c r="N5"/>
    </row>
    <row r="6" spans="1:25" ht="15.75" customHeight="1" x14ac:dyDescent="0.3">
      <c r="A6" s="128" t="s">
        <v>576</v>
      </c>
      <c r="B6" s="129"/>
      <c r="C6" s="130"/>
      <c r="D6" s="131">
        <v>97</v>
      </c>
      <c r="E6" s="131">
        <v>96</v>
      </c>
      <c r="F6" s="132">
        <f>SUM(D6:E6)</f>
        <v>193</v>
      </c>
      <c r="G6"/>
      <c r="H6" s="128" t="s">
        <v>561</v>
      </c>
      <c r="I6" s="129"/>
      <c r="J6" s="130"/>
      <c r="K6" s="131">
        <v>99</v>
      </c>
      <c r="L6" s="131">
        <v>98.003</v>
      </c>
      <c r="M6" s="132">
        <f>SUM(K6:L6)</f>
        <v>197.00299999999999</v>
      </c>
      <c r="N6"/>
    </row>
    <row r="7" spans="1:25" ht="15.75" customHeight="1" x14ac:dyDescent="0.3">
      <c r="A7" s="133" t="s">
        <v>569</v>
      </c>
      <c r="B7" s="134"/>
      <c r="C7" s="135"/>
      <c r="D7" s="118">
        <v>97</v>
      </c>
      <c r="E7" s="118">
        <v>95.001000000000005</v>
      </c>
      <c r="F7" s="136">
        <f>SUM(D7:E7)</f>
        <v>192.001</v>
      </c>
      <c r="G7"/>
      <c r="H7" s="133" t="s">
        <v>566</v>
      </c>
      <c r="I7" s="134"/>
      <c r="J7" s="135"/>
      <c r="K7" s="118">
        <v>100.002</v>
      </c>
      <c r="L7" s="118">
        <v>97.003</v>
      </c>
      <c r="M7" s="136">
        <f>SUM(K7:L7)</f>
        <v>197.005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606</v>
      </c>
      <c r="B9" s="66"/>
      <c r="C9" s="67">
        <v>555</v>
      </c>
      <c r="D9" s="66"/>
      <c r="E9" s="68" t="s">
        <v>15</v>
      </c>
      <c r="F9" s="69">
        <f>SUM(F10:F12)</f>
        <v>567.00500000000011</v>
      </c>
      <c r="G9" s="70" t="s">
        <v>280</v>
      </c>
      <c r="H9" s="65" t="s">
        <v>607</v>
      </c>
      <c r="I9" s="66"/>
      <c r="J9" s="67">
        <v>582</v>
      </c>
      <c r="K9" s="66"/>
      <c r="L9" s="68" t="s">
        <v>15</v>
      </c>
      <c r="M9" s="69">
        <f>SUM(M10:M12)</f>
        <v>578.01099999999997</v>
      </c>
      <c r="N9"/>
    </row>
    <row r="10" spans="1:25" ht="15.75" customHeight="1" x14ac:dyDescent="0.3">
      <c r="A10" s="124" t="s">
        <v>580</v>
      </c>
      <c r="B10" s="125"/>
      <c r="C10" s="126"/>
      <c r="D10" s="113">
        <v>95.001000000000005</v>
      </c>
      <c r="E10" s="113">
        <v>94.001000000000005</v>
      </c>
      <c r="F10" s="127">
        <f>SUM(D10:E10)</f>
        <v>189.00200000000001</v>
      </c>
      <c r="G10"/>
      <c r="H10" s="124" t="s">
        <v>556</v>
      </c>
      <c r="I10" s="125"/>
      <c r="J10" s="126"/>
      <c r="K10" s="113">
        <v>97.003</v>
      </c>
      <c r="L10" s="113">
        <v>96</v>
      </c>
      <c r="M10" s="127">
        <f>SUM(K10:L10)</f>
        <v>193.00299999999999</v>
      </c>
      <c r="N10"/>
    </row>
    <row r="11" spans="1:25" ht="15.75" customHeight="1" x14ac:dyDescent="0.3">
      <c r="A11" s="128" t="s">
        <v>590</v>
      </c>
      <c r="B11" s="129"/>
      <c r="C11" s="130"/>
      <c r="D11" s="131">
        <v>97.001000000000005</v>
      </c>
      <c r="E11" s="131">
        <v>93</v>
      </c>
      <c r="F11" s="132">
        <f>SUM(D11:E11)</f>
        <v>190.001</v>
      </c>
      <c r="G11"/>
      <c r="H11" s="128" t="s">
        <v>557</v>
      </c>
      <c r="I11" s="129"/>
      <c r="J11" s="130"/>
      <c r="K11" s="131">
        <v>97.001999999999995</v>
      </c>
      <c r="L11" s="131">
        <v>95.001000000000005</v>
      </c>
      <c r="M11" s="132">
        <f>SUM(K11:L11)</f>
        <v>192.00299999999999</v>
      </c>
      <c r="N11"/>
    </row>
    <row r="12" spans="1:25" ht="15.75" customHeight="1" x14ac:dyDescent="0.3">
      <c r="A12" s="133" t="s">
        <v>581</v>
      </c>
      <c r="B12" s="134"/>
      <c r="C12" s="135"/>
      <c r="D12" s="118">
        <v>95.001999999999995</v>
      </c>
      <c r="E12" s="118">
        <v>93</v>
      </c>
      <c r="F12" s="136">
        <f>SUM(D12:E12)</f>
        <v>188.00200000000001</v>
      </c>
      <c r="G12"/>
      <c r="H12" s="133" t="s">
        <v>545</v>
      </c>
      <c r="I12" s="134"/>
      <c r="J12" s="135"/>
      <c r="K12" s="118">
        <v>97.003</v>
      </c>
      <c r="L12" s="118">
        <v>96.001999999999995</v>
      </c>
      <c r="M12" s="136">
        <f>SUM(K12:L12)</f>
        <v>193.005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608</v>
      </c>
      <c r="B14" s="66"/>
      <c r="C14" s="67">
        <v>571</v>
      </c>
      <c r="D14" s="66"/>
      <c r="E14" s="68" t="s">
        <v>15</v>
      </c>
      <c r="F14" s="69">
        <f>SUM(F15:F17)</f>
        <v>581.00300000000004</v>
      </c>
      <c r="G14" s="70" t="s">
        <v>280</v>
      </c>
      <c r="H14" s="65" t="s">
        <v>609</v>
      </c>
      <c r="I14" s="66"/>
      <c r="J14" s="67">
        <v>550</v>
      </c>
      <c r="K14" s="66"/>
      <c r="L14" s="68" t="s">
        <v>15</v>
      </c>
      <c r="M14" s="69">
        <f>SUM(M15:M17)</f>
        <v>186.005</v>
      </c>
      <c r="N14"/>
    </row>
    <row r="15" spans="1:25" ht="15.75" customHeight="1" x14ac:dyDescent="0.3">
      <c r="A15" s="124" t="s">
        <v>568</v>
      </c>
      <c r="B15" s="125"/>
      <c r="C15" s="126"/>
      <c r="D15" s="113">
        <v>97</v>
      </c>
      <c r="E15" s="113">
        <v>97</v>
      </c>
      <c r="F15" s="127">
        <f>SUM(D15:E15)</f>
        <v>194</v>
      </c>
      <c r="G15"/>
      <c r="H15" s="124" t="s">
        <v>578</v>
      </c>
      <c r="I15" s="125"/>
      <c r="J15" s="126"/>
      <c r="K15" s="113">
        <v>95.003</v>
      </c>
      <c r="L15" s="113">
        <v>91.001999999999995</v>
      </c>
      <c r="M15" s="127">
        <f>SUM(K15:L15)</f>
        <v>186.005</v>
      </c>
      <c r="N15"/>
    </row>
    <row r="16" spans="1:25" ht="15.75" customHeight="1" x14ac:dyDescent="0.3">
      <c r="A16" s="128" t="s">
        <v>579</v>
      </c>
      <c r="B16" s="129"/>
      <c r="C16" s="130"/>
      <c r="D16" s="131">
        <v>96.001000000000005</v>
      </c>
      <c r="E16" s="131">
        <v>95.001000000000005</v>
      </c>
      <c r="F16" s="132">
        <f>SUM(D16:E16)</f>
        <v>191.00200000000001</v>
      </c>
      <c r="G16"/>
      <c r="H16" s="128" t="s">
        <v>595</v>
      </c>
      <c r="I16" s="129"/>
      <c r="J16" s="130"/>
      <c r="K16" s="131" t="s">
        <v>139</v>
      </c>
      <c r="L16" s="131"/>
      <c r="M16" s="132">
        <f>SUM(K16:L16)</f>
        <v>0</v>
      </c>
      <c r="N16"/>
    </row>
    <row r="17" spans="1:16" ht="15.75" customHeight="1" x14ac:dyDescent="0.3">
      <c r="A17" s="133" t="s">
        <v>567</v>
      </c>
      <c r="B17" s="134"/>
      <c r="C17" s="135"/>
      <c r="D17" s="118">
        <v>99.001000000000005</v>
      </c>
      <c r="E17" s="118">
        <v>97</v>
      </c>
      <c r="F17" s="136">
        <f>SUM(D17:E17)</f>
        <v>196.001</v>
      </c>
      <c r="G17"/>
      <c r="H17" s="133" t="s">
        <v>593</v>
      </c>
      <c r="I17" s="134"/>
      <c r="J17" s="135"/>
      <c r="K17" s="118">
        <v>0</v>
      </c>
      <c r="L17" s="118">
        <v>0</v>
      </c>
      <c r="M17" s="136">
        <f>SUM(K17:L17)</f>
        <v>0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10"/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16" ht="15.75" customHeight="1" x14ac:dyDescent="0.3">
      <c r="B20" s="9" t="s">
        <v>610</v>
      </c>
      <c r="E20" s="10"/>
      <c r="H20" s="78" t="s">
        <v>607</v>
      </c>
      <c r="I20" s="23">
        <v>3</v>
      </c>
      <c r="J20" s="23">
        <v>3</v>
      </c>
      <c r="K20" s="23"/>
      <c r="L20" s="23"/>
      <c r="M20" s="137">
        <v>1756.0309999999999</v>
      </c>
      <c r="N20" s="72">
        <v>6</v>
      </c>
    </row>
    <row r="21" spans="1:16" ht="15.75" customHeight="1" x14ac:dyDescent="0.3">
      <c r="B21" s="89" t="s">
        <v>611</v>
      </c>
      <c r="E21" s="10"/>
      <c r="H21" s="73" t="s">
        <v>608</v>
      </c>
      <c r="I21" s="24">
        <v>3</v>
      </c>
      <c r="J21" s="24">
        <v>3</v>
      </c>
      <c r="K21" s="24"/>
      <c r="L21" s="24"/>
      <c r="M21" s="138">
        <v>1731.0210000000002</v>
      </c>
      <c r="N21" s="25">
        <v>6</v>
      </c>
    </row>
    <row r="22" spans="1:16" ht="15.75" customHeight="1" x14ac:dyDescent="0.3">
      <c r="B22" s="9" t="s">
        <v>293</v>
      </c>
      <c r="E22" s="10"/>
      <c r="H22" s="139" t="s">
        <v>605</v>
      </c>
      <c r="I22" s="24">
        <v>3</v>
      </c>
      <c r="J22" s="24">
        <v>2</v>
      </c>
      <c r="K22" s="24"/>
      <c r="L22" s="24">
        <v>1</v>
      </c>
      <c r="M22" s="138">
        <v>1742.028</v>
      </c>
      <c r="N22" s="25">
        <v>4</v>
      </c>
    </row>
    <row r="23" spans="1:16" ht="15.75" customHeight="1" x14ac:dyDescent="0.3">
      <c r="C23" s="104"/>
      <c r="H23" s="139" t="s">
        <v>604</v>
      </c>
      <c r="I23" s="28">
        <v>3</v>
      </c>
      <c r="J23" s="28">
        <v>1</v>
      </c>
      <c r="K23" s="28"/>
      <c r="L23" s="28">
        <v>2</v>
      </c>
      <c r="M23" s="140">
        <v>1727.0190000000002</v>
      </c>
      <c r="N23" s="29">
        <v>2</v>
      </c>
    </row>
    <row r="24" spans="1:16" ht="15.75" customHeight="1" x14ac:dyDescent="0.3">
      <c r="H24" s="73" t="s">
        <v>606</v>
      </c>
      <c r="I24" s="24">
        <v>3</v>
      </c>
      <c r="J24" s="24"/>
      <c r="K24" s="24"/>
      <c r="L24" s="24">
        <v>3</v>
      </c>
      <c r="M24" s="138">
        <v>1690.0110000000002</v>
      </c>
      <c r="N24" s="25">
        <v>0</v>
      </c>
    </row>
    <row r="25" spans="1:16" ht="15.75" customHeight="1" x14ac:dyDescent="0.3">
      <c r="H25" s="74" t="s">
        <v>609</v>
      </c>
      <c r="I25" s="35">
        <v>3</v>
      </c>
      <c r="J25" s="35"/>
      <c r="K25" s="35"/>
      <c r="L25" s="35">
        <v>3</v>
      </c>
      <c r="M25" s="141">
        <v>1306.0120000000002</v>
      </c>
      <c r="N25" s="36">
        <v>0</v>
      </c>
    </row>
    <row r="26" spans="1:16" ht="15.75" customHeight="1" x14ac:dyDescent="0.3"/>
    <row r="27" spans="1:16" ht="15.75" customHeight="1" x14ac:dyDescent="0.3">
      <c r="A27" s="10" t="s">
        <v>596</v>
      </c>
      <c r="P27" s="85"/>
    </row>
    <row r="28" spans="1:16" ht="15.75" customHeight="1" x14ac:dyDescent="0.3"/>
    <row r="29" spans="1:16" ht="15.75" customHeight="1" x14ac:dyDescent="0.3">
      <c r="A29" s="10" t="s">
        <v>597</v>
      </c>
      <c r="E29" s="92" t="s">
        <v>375</v>
      </c>
      <c r="G29" s="10"/>
      <c r="H29" s="75"/>
      <c r="I29" s="75"/>
      <c r="J29" s="75"/>
      <c r="K29" s="75"/>
      <c r="L29" s="75"/>
      <c r="M29" s="75"/>
      <c r="N29" s="75"/>
    </row>
    <row r="30" spans="1:16" ht="15.75" customHeight="1" x14ac:dyDescent="0.3">
      <c r="A30" s="10" t="s">
        <v>376</v>
      </c>
      <c r="E30" s="10"/>
      <c r="H30" s="75"/>
      <c r="I30" s="75"/>
      <c r="J30" s="75"/>
      <c r="K30" s="75"/>
      <c r="L30" s="75"/>
      <c r="M30" s="75"/>
      <c r="N30" s="75"/>
    </row>
    <row r="31" spans="1:16" ht="15.75" customHeight="1" x14ac:dyDescent="0.3">
      <c r="A31" s="75"/>
      <c r="B31" s="75"/>
      <c r="C31" s="75"/>
      <c r="D31" s="75"/>
      <c r="E31" s="75"/>
      <c r="F31" s="75"/>
      <c r="G31" s="142"/>
      <c r="H31" s="75"/>
      <c r="I31" s="75"/>
      <c r="J31" s="75"/>
      <c r="K31" s="75"/>
      <c r="L31" s="75"/>
      <c r="M31" s="75"/>
      <c r="N31" s="75"/>
    </row>
    <row r="32" spans="1:16" ht="15.75" customHeight="1" x14ac:dyDescent="0.3">
      <c r="A32" s="75"/>
      <c r="B32" s="75"/>
      <c r="C32" s="75"/>
      <c r="D32" s="75"/>
      <c r="E32" s="75"/>
      <c r="F32" s="75"/>
      <c r="G32" s="142"/>
      <c r="H32" s="75"/>
      <c r="I32" s="75"/>
      <c r="J32" s="75"/>
      <c r="K32" s="75"/>
      <c r="L32" s="75"/>
      <c r="M32" s="75"/>
      <c r="N32" s="75"/>
    </row>
    <row r="33" spans="1:14" ht="15.75" customHeight="1" x14ac:dyDescent="0.3">
      <c r="A33" s="75"/>
      <c r="B33" s="75"/>
      <c r="C33" s="75"/>
      <c r="D33" s="75"/>
      <c r="E33" s="75"/>
      <c r="F33" s="75"/>
      <c r="G33" s="142"/>
      <c r="H33" s="75"/>
      <c r="I33" s="75"/>
      <c r="J33" s="75"/>
      <c r="K33" s="75"/>
      <c r="L33" s="75"/>
      <c r="M33" s="75"/>
      <c r="N33" s="75"/>
    </row>
    <row r="34" spans="1:14" ht="15.75" customHeight="1" x14ac:dyDescent="0.3">
      <c r="A34" s="75"/>
      <c r="B34" s="75"/>
      <c r="C34" s="75"/>
      <c r="D34" s="75"/>
      <c r="E34" s="75"/>
      <c r="F34" s="75"/>
      <c r="G34" s="142"/>
      <c r="H34" s="75"/>
      <c r="I34" s="75"/>
      <c r="J34" s="75"/>
      <c r="K34" s="75"/>
      <c r="L34" s="75"/>
      <c r="M34" s="75"/>
      <c r="N34" s="75"/>
    </row>
    <row r="35" spans="1:14" ht="15.75" customHeight="1" x14ac:dyDescent="0.3">
      <c r="A35" s="75"/>
      <c r="B35" s="75"/>
      <c r="C35" s="75"/>
      <c r="D35" s="75"/>
      <c r="E35" s="75"/>
      <c r="F35" s="75"/>
      <c r="G35" s="142"/>
      <c r="H35" s="75"/>
      <c r="I35" s="75"/>
      <c r="J35" s="75"/>
      <c r="K35" s="75"/>
      <c r="L35" s="75"/>
      <c r="M35" s="75"/>
      <c r="N35" s="75"/>
    </row>
    <row r="36" spans="1:14" ht="15.75" customHeight="1" x14ac:dyDescent="0.3">
      <c r="A36" s="75"/>
      <c r="B36" s="75"/>
      <c r="C36" s="75"/>
      <c r="D36" s="75"/>
      <c r="E36" s="75"/>
      <c r="F36" s="75"/>
      <c r="G36" s="142"/>
      <c r="H36" s="75"/>
      <c r="I36" s="75"/>
      <c r="J36" s="75"/>
      <c r="K36" s="75"/>
      <c r="L36" s="75"/>
      <c r="M36" s="75"/>
      <c r="N36" s="75"/>
    </row>
    <row r="37" spans="1:14" ht="15.75" customHeight="1" x14ac:dyDescent="0.3">
      <c r="A37" s="75"/>
      <c r="B37" s="75"/>
      <c r="C37" s="75"/>
      <c r="D37" s="75"/>
      <c r="E37" s="75"/>
      <c r="F37" s="75"/>
      <c r="G37" s="142"/>
      <c r="H37" s="75"/>
      <c r="I37" s="75"/>
      <c r="J37" s="75"/>
      <c r="K37" s="75"/>
      <c r="L37" s="75"/>
      <c r="M37" s="75"/>
      <c r="N37" s="75"/>
    </row>
    <row r="38" spans="1:14" ht="15.75" customHeight="1" x14ac:dyDescent="0.3">
      <c r="A38" s="75"/>
      <c r="B38" s="75"/>
      <c r="C38" s="75"/>
      <c r="D38" s="75"/>
      <c r="E38" s="75"/>
      <c r="F38" s="75"/>
      <c r="G38" s="142"/>
      <c r="H38" s="75"/>
      <c r="I38" s="75"/>
      <c r="J38" s="75"/>
      <c r="K38" s="75"/>
      <c r="L38" s="75"/>
      <c r="M38" s="75"/>
      <c r="N38" s="75"/>
    </row>
    <row r="39" spans="1:14" ht="15.75" customHeight="1" x14ac:dyDescent="0.3">
      <c r="A39" s="75"/>
      <c r="B39" s="75"/>
      <c r="C39" s="75"/>
      <c r="D39" s="75"/>
      <c r="E39" s="75"/>
      <c r="F39" s="75"/>
      <c r="G39" s="142"/>
      <c r="H39" s="75"/>
      <c r="I39" s="75"/>
      <c r="J39" s="75"/>
      <c r="K39" s="75"/>
      <c r="L39" s="75"/>
      <c r="M39" s="75"/>
      <c r="N39" s="75"/>
    </row>
    <row r="40" spans="1:14" ht="15.75" customHeight="1" x14ac:dyDescent="0.3">
      <c r="A40" s="75"/>
      <c r="B40" s="75"/>
      <c r="C40" s="75"/>
      <c r="D40" s="75"/>
      <c r="E40" s="75"/>
      <c r="F40" s="75"/>
      <c r="G40" s="142"/>
      <c r="H40" s="75"/>
      <c r="I40" s="75"/>
      <c r="J40" s="75"/>
      <c r="K40" s="75"/>
      <c r="L40" s="75"/>
      <c r="M40" s="75"/>
      <c r="N40" s="75"/>
    </row>
    <row r="41" spans="1:14" ht="15.75" customHeight="1" x14ac:dyDescent="0.3">
      <c r="A41" s="75"/>
      <c r="B41" s="75"/>
      <c r="C41" s="75"/>
      <c r="D41" s="75"/>
      <c r="E41" s="75"/>
      <c r="F41" s="75"/>
      <c r="G41" s="142"/>
      <c r="H41" s="75"/>
      <c r="I41" s="75"/>
      <c r="J41" s="75"/>
      <c r="K41" s="75"/>
      <c r="L41" s="75"/>
      <c r="M41" s="75"/>
      <c r="N41" s="75"/>
    </row>
    <row r="42" spans="1:14" ht="15.75" customHeight="1" x14ac:dyDescent="0.3">
      <c r="A42" s="75"/>
      <c r="B42" s="75"/>
      <c r="C42" s="75"/>
      <c r="D42" s="75"/>
      <c r="E42" s="75"/>
      <c r="F42" s="75"/>
      <c r="G42" s="142"/>
      <c r="H42" s="75"/>
      <c r="I42" s="75"/>
      <c r="J42" s="75"/>
      <c r="K42" s="75"/>
      <c r="L42" s="75"/>
      <c r="M42" s="75"/>
      <c r="N42" s="75"/>
    </row>
    <row r="43" spans="1:14" ht="15.75" customHeight="1" x14ac:dyDescent="0.3">
      <c r="A43" s="75"/>
      <c r="B43" s="75"/>
      <c r="C43" s="75"/>
      <c r="D43" s="75"/>
      <c r="E43" s="75"/>
      <c r="F43" s="75"/>
      <c r="G43" s="142"/>
      <c r="H43" s="75"/>
      <c r="I43" s="75"/>
      <c r="J43" s="75"/>
      <c r="K43" s="75"/>
      <c r="L43" s="75"/>
      <c r="M43" s="75"/>
      <c r="N43" s="75"/>
    </row>
    <row r="44" spans="1:14" ht="15.75" customHeight="1" x14ac:dyDescent="0.3">
      <c r="A44" s="75"/>
      <c r="B44" s="75"/>
      <c r="C44" s="75"/>
      <c r="D44" s="75"/>
      <c r="E44" s="75"/>
      <c r="F44" s="75"/>
      <c r="G44" s="142"/>
      <c r="H44" s="75"/>
      <c r="I44" s="75"/>
      <c r="J44" s="75"/>
      <c r="K44" s="75"/>
      <c r="L44" s="75"/>
      <c r="M44" s="75"/>
      <c r="N44" s="75"/>
    </row>
    <row r="45" spans="1:14" ht="15.75" customHeight="1" x14ac:dyDescent="0.3">
      <c r="A45" s="75"/>
      <c r="B45" s="75"/>
      <c r="C45" s="75"/>
      <c r="D45" s="75"/>
      <c r="E45" s="75"/>
      <c r="F45" s="75"/>
      <c r="G45" s="142"/>
      <c r="H45" s="75"/>
      <c r="I45" s="75"/>
      <c r="J45" s="75"/>
      <c r="K45" s="75"/>
      <c r="L45" s="75"/>
      <c r="M45" s="75"/>
      <c r="N45" s="75"/>
    </row>
    <row r="46" spans="1:14" ht="15.75" customHeight="1" x14ac:dyDescent="0.3">
      <c r="A46" s="75"/>
      <c r="B46" s="75"/>
      <c r="C46" s="75"/>
      <c r="D46" s="75"/>
      <c r="E46" s="75"/>
      <c r="F46" s="75"/>
      <c r="G46" s="142"/>
      <c r="H46" s="75"/>
      <c r="I46" s="75"/>
      <c r="J46" s="75"/>
      <c r="K46" s="75"/>
      <c r="L46" s="75"/>
      <c r="M46" s="75"/>
      <c r="N46" s="75"/>
    </row>
    <row r="47" spans="1:14" ht="15.75" customHeight="1" x14ac:dyDescent="0.3">
      <c r="A47" s="75"/>
      <c r="B47" s="75"/>
      <c r="C47" s="75"/>
      <c r="D47" s="75"/>
      <c r="E47" s="75"/>
      <c r="F47" s="75"/>
      <c r="G47" s="142"/>
      <c r="H47" s="75"/>
      <c r="I47" s="75"/>
      <c r="J47" s="75"/>
      <c r="K47" s="75"/>
      <c r="L47" s="75"/>
      <c r="M47" s="75"/>
      <c r="N47" s="75"/>
    </row>
    <row r="48" spans="1:14" ht="15.75" customHeight="1" x14ac:dyDescent="0.3">
      <c r="A48" s="75"/>
      <c r="B48" s="75"/>
      <c r="C48" s="75"/>
      <c r="D48" s="75"/>
      <c r="E48" s="75"/>
      <c r="F48" s="75"/>
      <c r="G48" s="142"/>
      <c r="H48" s="75"/>
      <c r="I48" s="75"/>
      <c r="J48" s="75"/>
      <c r="K48" s="75"/>
      <c r="L48" s="75"/>
      <c r="M48" s="75"/>
      <c r="N48" s="75"/>
    </row>
    <row r="49" spans="1:14" ht="15.75" customHeight="1" x14ac:dyDescent="0.3">
      <c r="A49" s="75"/>
      <c r="B49" s="75"/>
      <c r="C49" s="75"/>
      <c r="D49" s="75"/>
      <c r="E49" s="75"/>
      <c r="F49" s="75"/>
      <c r="G49" s="142"/>
      <c r="H49" s="75"/>
      <c r="I49" s="75"/>
      <c r="J49" s="75"/>
      <c r="K49" s="75"/>
      <c r="L49" s="75"/>
      <c r="M49" s="75"/>
      <c r="N49" s="75"/>
    </row>
    <row r="50" spans="1:14" ht="15.75" customHeight="1" x14ac:dyDescent="0.3">
      <c r="A50" s="75"/>
      <c r="B50" s="75"/>
      <c r="C50" s="75"/>
      <c r="D50" s="75"/>
      <c r="E50" s="75"/>
      <c r="F50" s="75"/>
      <c r="G50" s="142"/>
      <c r="H50" s="75"/>
      <c r="I50" s="75"/>
      <c r="J50" s="75"/>
      <c r="K50" s="75"/>
      <c r="L50" s="75"/>
      <c r="M50" s="75"/>
      <c r="N50" s="75"/>
    </row>
    <row r="51" spans="1:14" ht="15.75" customHeight="1" x14ac:dyDescent="0.3">
      <c r="A51" s="75"/>
      <c r="B51" s="75"/>
      <c r="C51" s="75"/>
      <c r="D51" s="75"/>
      <c r="E51" s="75"/>
      <c r="F51" s="75"/>
      <c r="G51" s="142"/>
      <c r="H51" s="75"/>
      <c r="I51" s="75"/>
      <c r="J51" s="75"/>
      <c r="K51" s="75"/>
      <c r="L51" s="75"/>
      <c r="M51" s="75"/>
      <c r="N51" s="75"/>
    </row>
    <row r="52" spans="1:14" ht="15.75" customHeight="1" x14ac:dyDescent="0.3">
      <c r="A52" s="75"/>
      <c r="B52" s="75"/>
      <c r="C52" s="75"/>
      <c r="D52" s="75"/>
      <c r="E52" s="75"/>
      <c r="F52" s="75"/>
      <c r="G52" s="142"/>
      <c r="H52" s="75"/>
      <c r="I52" s="75"/>
      <c r="J52" s="75"/>
      <c r="K52" s="75"/>
      <c r="L52" s="75"/>
      <c r="M52" s="75"/>
      <c r="N52" s="75"/>
    </row>
    <row r="53" spans="1:14" ht="15.75" customHeight="1" x14ac:dyDescent="0.3">
      <c r="A53" s="75"/>
      <c r="B53" s="75"/>
      <c r="C53" s="75"/>
      <c r="D53" s="75"/>
      <c r="E53" s="75"/>
      <c r="F53" s="75"/>
      <c r="G53" s="142"/>
      <c r="H53" s="75"/>
      <c r="I53" s="75"/>
      <c r="J53" s="75"/>
      <c r="K53" s="75"/>
      <c r="L53" s="75"/>
      <c r="M53" s="75"/>
      <c r="N53" s="75"/>
    </row>
    <row r="54" spans="1:14" ht="15.75" customHeight="1" x14ac:dyDescent="0.3">
      <c r="A54" s="75"/>
      <c r="B54" s="75"/>
      <c r="C54" s="75"/>
      <c r="D54" s="75"/>
      <c r="E54" s="75"/>
      <c r="F54" s="75"/>
      <c r="G54" s="142"/>
      <c r="H54" s="75"/>
      <c r="I54" s="75"/>
      <c r="J54" s="75"/>
      <c r="K54" s="75"/>
      <c r="L54" s="75"/>
      <c r="M54" s="75"/>
      <c r="N54" s="75"/>
    </row>
    <row r="55" spans="1:14" ht="15.75" customHeight="1" x14ac:dyDescent="0.3">
      <c r="A55" s="75"/>
      <c r="B55" s="75"/>
      <c r="C55" s="75"/>
      <c r="D55" s="75"/>
      <c r="E55" s="75"/>
      <c r="F55" s="75"/>
      <c r="G55" s="142"/>
      <c r="H55" s="75"/>
      <c r="I55" s="75"/>
      <c r="J55" s="75"/>
      <c r="K55" s="75"/>
      <c r="L55" s="75"/>
      <c r="M55" s="75"/>
      <c r="N55" s="75"/>
    </row>
    <row r="56" spans="1:14" ht="15.75" customHeight="1" x14ac:dyDescent="0.3">
      <c r="A56" s="75"/>
      <c r="B56" s="75"/>
      <c r="C56" s="75"/>
      <c r="D56" s="75"/>
      <c r="E56" s="75"/>
      <c r="F56" s="75"/>
      <c r="G56" s="142"/>
      <c r="H56" s="75"/>
      <c r="I56" s="75"/>
      <c r="J56" s="75"/>
      <c r="K56" s="75"/>
      <c r="L56" s="75"/>
      <c r="M56" s="75"/>
      <c r="N56" s="75"/>
    </row>
    <row r="57" spans="1:14" ht="15.75" customHeight="1" x14ac:dyDescent="0.3">
      <c r="A57" s="75"/>
      <c r="B57" s="75"/>
      <c r="C57" s="75"/>
      <c r="D57" s="75"/>
      <c r="E57" s="75"/>
      <c r="F57" s="75"/>
      <c r="G57" s="142"/>
      <c r="H57" s="75"/>
      <c r="I57" s="75"/>
      <c r="J57" s="75"/>
      <c r="K57" s="75"/>
      <c r="L57" s="75"/>
      <c r="M57" s="75"/>
      <c r="N57" s="75"/>
    </row>
    <row r="58" spans="1:14" ht="15.75" customHeight="1" x14ac:dyDescent="0.3">
      <c r="A58" s="75"/>
      <c r="B58" s="75"/>
      <c r="C58" s="75"/>
      <c r="D58" s="75"/>
      <c r="E58" s="75"/>
      <c r="F58" s="75"/>
      <c r="G58" s="142"/>
      <c r="H58" s="75"/>
      <c r="I58" s="75"/>
      <c r="J58" s="75"/>
      <c r="K58" s="75"/>
      <c r="L58" s="75"/>
      <c r="M58" s="75"/>
      <c r="N58" s="75"/>
    </row>
    <row r="59" spans="1:14" ht="15.75" customHeight="1" x14ac:dyDescent="0.3">
      <c r="A59" s="75"/>
      <c r="B59" s="75"/>
      <c r="C59" s="75"/>
      <c r="D59" s="75"/>
      <c r="E59" s="75"/>
      <c r="F59" s="75"/>
      <c r="G59" s="142"/>
      <c r="H59" s="75"/>
      <c r="I59" s="75"/>
      <c r="J59" s="75"/>
      <c r="K59" s="75"/>
      <c r="L59" s="75"/>
      <c r="M59" s="75"/>
      <c r="N59" s="75"/>
    </row>
    <row r="60" spans="1:14" ht="15.75" customHeight="1" x14ac:dyDescent="0.3">
      <c r="A60" s="75"/>
      <c r="B60" s="75"/>
      <c r="C60" s="75"/>
      <c r="D60" s="75"/>
      <c r="E60" s="75"/>
      <c r="F60" s="75"/>
      <c r="G60" s="142"/>
      <c r="H60" s="75"/>
      <c r="I60" s="75"/>
      <c r="J60" s="75"/>
      <c r="K60" s="75"/>
      <c r="L60" s="75"/>
      <c r="M60" s="75"/>
      <c r="N60" s="75"/>
    </row>
    <row r="61" spans="1:14" ht="15.75" customHeight="1" x14ac:dyDescent="0.3">
      <c r="A61" s="75"/>
      <c r="B61" s="75"/>
      <c r="C61" s="75"/>
      <c r="D61" s="75"/>
      <c r="E61" s="75"/>
      <c r="F61" s="75"/>
      <c r="G61" s="142"/>
      <c r="H61" s="75"/>
      <c r="I61" s="75"/>
      <c r="J61" s="75"/>
      <c r="K61" s="75"/>
      <c r="L61" s="75"/>
      <c r="M61" s="75"/>
      <c r="N61" s="75"/>
    </row>
    <row r="62" spans="1:14" ht="15.75" customHeight="1" x14ac:dyDescent="0.3">
      <c r="A62" s="75"/>
      <c r="B62" s="75"/>
      <c r="C62" s="75"/>
      <c r="D62" s="75"/>
      <c r="E62" s="75"/>
      <c r="F62" s="75"/>
      <c r="G62" s="142"/>
      <c r="H62" s="75"/>
      <c r="I62" s="75"/>
      <c r="J62" s="75"/>
      <c r="K62" s="75"/>
      <c r="L62" s="75"/>
      <c r="M62" s="75"/>
      <c r="N62" s="75"/>
    </row>
    <row r="63" spans="1:14" ht="15.75" customHeight="1" x14ac:dyDescent="0.3">
      <c r="A63" s="75"/>
      <c r="B63" s="75"/>
      <c r="C63" s="75"/>
      <c r="D63" s="75"/>
      <c r="E63" s="75"/>
      <c r="F63" s="75"/>
      <c r="G63" s="142"/>
      <c r="H63" s="75"/>
      <c r="I63" s="75"/>
      <c r="J63" s="75"/>
      <c r="K63" s="75"/>
      <c r="L63" s="75"/>
      <c r="M63" s="75"/>
      <c r="N63" s="75"/>
    </row>
    <row r="64" spans="1:14" ht="15.75" customHeight="1" x14ac:dyDescent="0.3">
      <c r="A64" s="75"/>
      <c r="B64" s="75"/>
      <c r="C64" s="75"/>
      <c r="D64" s="75"/>
      <c r="E64" s="75"/>
      <c r="F64" s="75"/>
      <c r="G64" s="142"/>
      <c r="H64" s="75"/>
      <c r="I64" s="75"/>
      <c r="J64" s="75"/>
      <c r="K64" s="75"/>
      <c r="L64" s="75"/>
      <c r="M64" s="75"/>
      <c r="N64" s="75"/>
    </row>
    <row r="65" spans="1:14" ht="15.75" customHeight="1" x14ac:dyDescent="0.3">
      <c r="A65" s="75"/>
      <c r="B65" s="75"/>
      <c r="C65" s="75"/>
      <c r="D65" s="75"/>
      <c r="E65" s="75"/>
      <c r="F65" s="75"/>
      <c r="G65" s="142"/>
      <c r="H65" s="75"/>
      <c r="I65" s="75"/>
      <c r="J65" s="75"/>
      <c r="K65" s="75"/>
      <c r="L65" s="75"/>
      <c r="M65" s="75"/>
      <c r="N65" s="75"/>
    </row>
    <row r="66" spans="1:14" ht="15.75" customHeight="1" x14ac:dyDescent="0.3">
      <c r="A66" s="75"/>
      <c r="B66" s="75"/>
      <c r="C66" s="75"/>
      <c r="D66" s="75"/>
      <c r="E66" s="75"/>
      <c r="F66" s="75"/>
      <c r="G66" s="142"/>
      <c r="H66" s="75"/>
      <c r="I66" s="75"/>
      <c r="J66" s="75"/>
      <c r="K66" s="75"/>
      <c r="L66" s="75"/>
      <c r="M66" s="75"/>
      <c r="N66" s="75"/>
    </row>
    <row r="67" spans="1:14" ht="15.75" customHeight="1" x14ac:dyDescent="0.3">
      <c r="A67" s="75"/>
      <c r="B67" s="75"/>
      <c r="C67" s="75"/>
      <c r="D67" s="75"/>
      <c r="E67" s="75"/>
      <c r="F67" s="75"/>
      <c r="G67" s="142"/>
      <c r="H67" s="75"/>
      <c r="I67" s="75"/>
      <c r="J67" s="75"/>
      <c r="K67" s="75"/>
      <c r="L67" s="75"/>
      <c r="M67" s="75"/>
      <c r="N67" s="75"/>
    </row>
    <row r="68" spans="1:14" ht="15.75" customHeight="1" x14ac:dyDescent="0.3">
      <c r="A68" s="75"/>
      <c r="B68" s="75"/>
      <c r="C68" s="75"/>
      <c r="D68" s="75"/>
      <c r="E68" s="75"/>
      <c r="F68" s="75"/>
      <c r="G68" s="142"/>
      <c r="H68" s="75"/>
      <c r="I68" s="75"/>
      <c r="J68" s="75"/>
      <c r="K68" s="75"/>
      <c r="L68" s="75"/>
      <c r="M68" s="75"/>
      <c r="N68" s="75"/>
    </row>
    <row r="69" spans="1:14" ht="15.75" customHeight="1" x14ac:dyDescent="0.3">
      <c r="A69" s="75"/>
      <c r="B69" s="75"/>
      <c r="C69" s="75"/>
      <c r="D69" s="75"/>
      <c r="E69" s="75"/>
      <c r="F69" s="75"/>
      <c r="G69" s="142"/>
      <c r="H69" s="75"/>
      <c r="I69" s="75"/>
      <c r="J69" s="75"/>
      <c r="K69" s="75"/>
      <c r="L69" s="75"/>
      <c r="M69" s="75"/>
      <c r="N69" s="75"/>
    </row>
    <row r="70" spans="1:14" ht="15.75" customHeight="1" x14ac:dyDescent="0.3">
      <c r="A70" s="75"/>
      <c r="B70" s="75"/>
      <c r="C70" s="75"/>
      <c r="D70" s="75"/>
      <c r="E70" s="75"/>
      <c r="F70" s="75"/>
      <c r="G70" s="142"/>
      <c r="H70" s="75"/>
      <c r="I70" s="75"/>
      <c r="J70" s="75"/>
      <c r="K70" s="75"/>
      <c r="L70" s="75"/>
      <c r="M70" s="75"/>
      <c r="N70" s="75"/>
    </row>
    <row r="71" spans="1:14" ht="15.75" customHeight="1" x14ac:dyDescent="0.3">
      <c r="A71" s="75"/>
      <c r="B71" s="75"/>
      <c r="C71" s="75"/>
      <c r="D71" s="75"/>
      <c r="E71" s="75"/>
      <c r="F71" s="75"/>
      <c r="G71" s="142"/>
      <c r="H71" s="75"/>
      <c r="I71" s="75"/>
      <c r="J71" s="75"/>
      <c r="K71" s="75"/>
      <c r="L71" s="75"/>
      <c r="M71" s="75"/>
      <c r="N71" s="75"/>
    </row>
    <row r="72" spans="1:14" ht="15.75" customHeight="1" x14ac:dyDescent="0.3">
      <c r="A72" s="75"/>
      <c r="B72" s="75"/>
      <c r="C72" s="75"/>
      <c r="D72" s="75"/>
      <c r="E72" s="75"/>
      <c r="F72" s="75"/>
      <c r="G72" s="142"/>
      <c r="H72" s="75"/>
      <c r="I72" s="75"/>
      <c r="J72" s="75"/>
      <c r="K72" s="75"/>
      <c r="L72" s="75"/>
      <c r="M72" s="75"/>
      <c r="N72" s="75"/>
    </row>
    <row r="73" spans="1:14" ht="15.75" customHeight="1" x14ac:dyDescent="0.3">
      <c r="A73" s="75"/>
      <c r="B73" s="75"/>
      <c r="C73" s="75"/>
      <c r="D73" s="75"/>
      <c r="E73" s="75"/>
      <c r="F73" s="75"/>
      <c r="G73" s="142"/>
      <c r="H73" s="75"/>
      <c r="I73" s="75"/>
      <c r="J73" s="75"/>
      <c r="K73" s="75"/>
      <c r="L73" s="75"/>
      <c r="M73" s="75"/>
      <c r="N73" s="75"/>
    </row>
    <row r="74" spans="1:14" ht="15.75" customHeight="1" x14ac:dyDescent="0.3">
      <c r="A74" s="75"/>
      <c r="B74" s="75"/>
      <c r="C74" s="75"/>
      <c r="D74" s="75"/>
      <c r="E74" s="75"/>
      <c r="F74" s="75"/>
      <c r="G74" s="142"/>
      <c r="H74" s="75"/>
      <c r="I74" s="75"/>
      <c r="J74" s="75"/>
      <c r="K74" s="75"/>
      <c r="L74" s="75"/>
      <c r="M74" s="75"/>
      <c r="N74" s="75"/>
    </row>
    <row r="75" spans="1:14" ht="15.75" customHeight="1" x14ac:dyDescent="0.3">
      <c r="A75" s="75"/>
      <c r="B75" s="75"/>
      <c r="C75" s="75"/>
      <c r="D75" s="75"/>
      <c r="E75" s="75"/>
      <c r="F75" s="75"/>
      <c r="G75" s="142"/>
      <c r="H75" s="75"/>
      <c r="I75" s="75"/>
      <c r="J75" s="75"/>
      <c r="K75" s="75"/>
      <c r="L75" s="75"/>
      <c r="M75" s="75"/>
      <c r="N75" s="75"/>
    </row>
    <row r="76" spans="1:14" ht="15.75" customHeight="1" x14ac:dyDescent="0.3">
      <c r="A76" s="75"/>
      <c r="B76" s="75"/>
      <c r="C76" s="75"/>
      <c r="D76" s="75"/>
      <c r="E76" s="75"/>
      <c r="F76" s="75"/>
      <c r="G76" s="142"/>
      <c r="H76" s="75"/>
      <c r="I76" s="75"/>
      <c r="J76" s="75"/>
      <c r="K76" s="75"/>
      <c r="L76" s="75"/>
      <c r="M76" s="75"/>
      <c r="N76" s="75"/>
    </row>
    <row r="77" spans="1:14" ht="15.75" customHeight="1" x14ac:dyDescent="0.3">
      <c r="A77" s="75"/>
      <c r="B77" s="75"/>
      <c r="C77" s="75"/>
      <c r="D77" s="75"/>
      <c r="E77" s="75"/>
      <c r="F77" s="75"/>
      <c r="G77" s="142"/>
      <c r="H77" s="75"/>
      <c r="I77" s="75"/>
      <c r="J77" s="75"/>
      <c r="K77" s="75"/>
      <c r="L77" s="75"/>
      <c r="M77" s="75"/>
      <c r="N77" s="75"/>
    </row>
    <row r="78" spans="1:14" ht="15.75" customHeight="1" x14ac:dyDescent="0.3">
      <c r="A78" s="75"/>
      <c r="B78" s="75"/>
      <c r="C78" s="75"/>
      <c r="D78" s="75"/>
      <c r="E78" s="75"/>
      <c r="F78" s="75"/>
      <c r="G78" s="142"/>
      <c r="H78" s="75"/>
      <c r="I78" s="75"/>
      <c r="J78" s="75"/>
      <c r="K78" s="75"/>
      <c r="L78" s="75"/>
      <c r="M78" s="75"/>
      <c r="N78" s="75"/>
    </row>
    <row r="79" spans="1:14" ht="15.75" customHeight="1" x14ac:dyDescent="0.3">
      <c r="A79" s="75"/>
      <c r="B79" s="75"/>
      <c r="C79" s="75"/>
      <c r="D79" s="75"/>
      <c r="E79" s="75"/>
      <c r="F79" s="75"/>
      <c r="G79" s="142"/>
      <c r="H79" s="75"/>
      <c r="I79" s="75"/>
      <c r="J79" s="75"/>
      <c r="K79" s="75"/>
      <c r="L79" s="75"/>
      <c r="M79" s="75"/>
      <c r="N79" s="75"/>
    </row>
    <row r="80" spans="1:14" ht="15.75" customHeight="1" x14ac:dyDescent="0.3">
      <c r="A80" s="75"/>
      <c r="B80" s="75"/>
      <c r="C80" s="75"/>
      <c r="D80" s="75"/>
      <c r="E80" s="75"/>
      <c r="F80" s="75"/>
      <c r="G80" s="142"/>
      <c r="H80" s="75"/>
      <c r="I80" s="75"/>
      <c r="J80" s="75"/>
      <c r="K80" s="75"/>
      <c r="L80" s="75"/>
      <c r="M80" s="75"/>
      <c r="N80" s="75"/>
    </row>
    <row r="81" spans="1:14" ht="15.75" customHeight="1" x14ac:dyDescent="0.3">
      <c r="A81" s="75"/>
      <c r="B81" s="75"/>
      <c r="C81" s="75"/>
      <c r="D81" s="75"/>
      <c r="E81" s="75"/>
      <c r="F81" s="75"/>
      <c r="G81" s="142"/>
      <c r="H81" s="75"/>
      <c r="I81" s="75"/>
      <c r="J81" s="75"/>
      <c r="K81" s="75"/>
      <c r="L81" s="75"/>
      <c r="M81" s="75"/>
      <c r="N81" s="75"/>
    </row>
    <row r="82" spans="1:14" ht="15.75" customHeight="1" x14ac:dyDescent="0.3">
      <c r="A82" s="75"/>
      <c r="B82" s="75"/>
      <c r="C82" s="75"/>
      <c r="D82" s="75"/>
      <c r="E82" s="75"/>
      <c r="F82" s="75"/>
      <c r="G82" s="142"/>
      <c r="H82" s="75"/>
      <c r="I82" s="75"/>
      <c r="J82" s="75"/>
      <c r="K82" s="75"/>
      <c r="L82" s="75"/>
      <c r="M82" s="75"/>
      <c r="N82" s="75"/>
    </row>
    <row r="83" spans="1:14" ht="15.75" customHeight="1" x14ac:dyDescent="0.3">
      <c r="A83" s="75"/>
      <c r="B83" s="75"/>
      <c r="C83" s="75"/>
      <c r="D83" s="75"/>
      <c r="E83" s="75"/>
      <c r="F83" s="75"/>
      <c r="G83" s="142"/>
      <c r="H83" s="75"/>
      <c r="I83" s="75"/>
      <c r="J83" s="75"/>
      <c r="K83" s="75"/>
      <c r="L83" s="75"/>
      <c r="M83" s="75"/>
      <c r="N83" s="75"/>
    </row>
    <row r="84" spans="1:14" ht="15.75" customHeight="1" x14ac:dyDescent="0.3">
      <c r="A84" s="75"/>
      <c r="B84" s="75"/>
      <c r="C84" s="75"/>
      <c r="D84" s="75"/>
      <c r="E84" s="75"/>
      <c r="F84" s="75"/>
      <c r="G84" s="142"/>
      <c r="H84" s="75"/>
      <c r="I84" s="75"/>
      <c r="J84" s="75"/>
      <c r="K84" s="75"/>
      <c r="L84" s="75"/>
      <c r="M84" s="75"/>
      <c r="N84" s="75"/>
    </row>
    <row r="85" spans="1:14" ht="15.75" customHeight="1" x14ac:dyDescent="0.3">
      <c r="A85" s="75"/>
      <c r="B85" s="75"/>
      <c r="C85" s="75"/>
      <c r="D85" s="75"/>
      <c r="E85" s="75"/>
      <c r="F85" s="75"/>
      <c r="G85" s="142"/>
      <c r="H85" s="75"/>
      <c r="I85" s="75"/>
      <c r="J85" s="75"/>
      <c r="K85" s="75"/>
      <c r="L85" s="75"/>
      <c r="M85" s="75"/>
      <c r="N85" s="75"/>
    </row>
    <row r="86" spans="1:14" ht="15.75" customHeight="1" x14ac:dyDescent="0.3">
      <c r="A86" s="75"/>
      <c r="B86" s="75"/>
      <c r="C86" s="75"/>
      <c r="D86" s="75"/>
      <c r="E86" s="75"/>
      <c r="F86" s="75"/>
      <c r="G86" s="142"/>
      <c r="H86" s="75"/>
      <c r="I86" s="75"/>
      <c r="J86" s="75"/>
      <c r="K86" s="75"/>
      <c r="L86" s="75"/>
      <c r="M86" s="75"/>
      <c r="N86" s="75"/>
    </row>
    <row r="87" spans="1:14" ht="15.75" customHeight="1" x14ac:dyDescent="0.3">
      <c r="A87" s="75"/>
      <c r="B87" s="75"/>
      <c r="C87" s="75"/>
      <c r="D87" s="75"/>
      <c r="E87" s="75"/>
      <c r="F87" s="75"/>
      <c r="G87" s="142"/>
      <c r="H87" s="75"/>
      <c r="I87" s="75"/>
      <c r="J87" s="75"/>
      <c r="K87" s="75"/>
      <c r="L87" s="75"/>
      <c r="M87" s="75"/>
      <c r="N87" s="75"/>
    </row>
    <row r="88" spans="1:14" ht="15.75" customHeight="1" x14ac:dyDescent="0.3">
      <c r="A88" s="75"/>
      <c r="B88" s="75"/>
      <c r="C88" s="75"/>
      <c r="D88" s="75"/>
      <c r="E88" s="75"/>
      <c r="F88" s="75"/>
      <c r="G88" s="142"/>
      <c r="H88" s="75"/>
      <c r="I88" s="75"/>
      <c r="J88" s="75"/>
      <c r="K88" s="75"/>
      <c r="L88" s="75"/>
      <c r="M88" s="75"/>
      <c r="N88" s="75"/>
    </row>
    <row r="89" spans="1:14" ht="15.75" customHeight="1" x14ac:dyDescent="0.3">
      <c r="A89" s="75"/>
      <c r="B89" s="75"/>
      <c r="C89" s="75"/>
      <c r="D89" s="75"/>
      <c r="E89" s="75"/>
      <c r="F89" s="75"/>
      <c r="G89" s="142"/>
      <c r="H89" s="75"/>
      <c r="I89" s="75"/>
      <c r="J89" s="75"/>
      <c r="K89" s="75"/>
      <c r="L89" s="75"/>
      <c r="M89" s="75"/>
      <c r="N89" s="75"/>
    </row>
    <row r="90" spans="1:14" ht="15.75" customHeight="1" x14ac:dyDescent="0.3">
      <c r="A90" s="75"/>
      <c r="B90" s="75"/>
      <c r="C90" s="75"/>
      <c r="D90" s="75"/>
      <c r="E90" s="75"/>
      <c r="F90" s="75"/>
      <c r="G90" s="142"/>
      <c r="H90" s="75"/>
      <c r="I90" s="75"/>
      <c r="J90" s="75"/>
      <c r="K90" s="75"/>
      <c r="L90" s="75"/>
      <c r="M90" s="75"/>
      <c r="N90" s="75"/>
    </row>
    <row r="91" spans="1:14" ht="15.75" customHeight="1" x14ac:dyDescent="0.3">
      <c r="A91" s="75"/>
      <c r="B91" s="75"/>
      <c r="C91" s="75"/>
      <c r="D91" s="75"/>
      <c r="E91" s="75"/>
      <c r="F91" s="75"/>
      <c r="G91" s="142"/>
      <c r="H91" s="75"/>
      <c r="I91" s="75"/>
      <c r="J91" s="75"/>
      <c r="K91" s="75"/>
      <c r="L91" s="75"/>
      <c r="M91" s="75"/>
      <c r="N91" s="75"/>
    </row>
    <row r="92" spans="1:14" ht="15.75" customHeight="1" x14ac:dyDescent="0.3">
      <c r="A92" s="75"/>
      <c r="B92" s="75"/>
      <c r="C92" s="75"/>
      <c r="D92" s="75"/>
      <c r="E92" s="75"/>
      <c r="F92" s="75"/>
      <c r="G92" s="142"/>
      <c r="H92" s="75"/>
      <c r="I92" s="75"/>
      <c r="J92" s="75"/>
      <c r="K92" s="75"/>
      <c r="L92" s="75"/>
      <c r="M92" s="75"/>
      <c r="N92" s="75"/>
    </row>
    <row r="93" spans="1:14" ht="15.75" customHeight="1" x14ac:dyDescent="0.3">
      <c r="A93" s="75"/>
      <c r="B93" s="75"/>
      <c r="C93" s="75"/>
      <c r="D93" s="75"/>
      <c r="E93" s="75"/>
      <c r="F93" s="75"/>
      <c r="G93" s="142"/>
      <c r="H93" s="75"/>
      <c r="I93" s="75"/>
      <c r="J93" s="75"/>
      <c r="K93" s="75"/>
      <c r="L93" s="75"/>
      <c r="M93" s="75"/>
      <c r="N93" s="75"/>
    </row>
    <row r="94" spans="1:14" ht="15.75" customHeight="1" x14ac:dyDescent="0.3">
      <c r="A94" s="75"/>
      <c r="B94" s="75"/>
      <c r="C94" s="75"/>
      <c r="D94" s="75"/>
      <c r="E94" s="75"/>
      <c r="F94" s="75"/>
      <c r="G94" s="142"/>
      <c r="H94" s="75"/>
      <c r="I94" s="75"/>
      <c r="J94" s="75"/>
      <c r="K94" s="75"/>
      <c r="L94" s="75"/>
      <c r="M94" s="75"/>
      <c r="N94" s="75"/>
    </row>
    <row r="95" spans="1:14" ht="15.75" customHeight="1" x14ac:dyDescent="0.3">
      <c r="A95" s="75"/>
      <c r="B95" s="75"/>
      <c r="C95" s="75"/>
      <c r="D95" s="75"/>
      <c r="E95" s="75"/>
      <c r="F95" s="75"/>
      <c r="G95" s="142"/>
      <c r="H95" s="75"/>
      <c r="I95" s="75"/>
      <c r="J95" s="75"/>
      <c r="K95" s="75"/>
      <c r="L95" s="75"/>
      <c r="M95" s="75"/>
      <c r="N95" s="75"/>
    </row>
    <row r="96" spans="1:14" ht="15.75" customHeight="1" x14ac:dyDescent="0.3">
      <c r="A96" s="75"/>
      <c r="B96" s="75"/>
      <c r="C96" s="75"/>
      <c r="D96" s="75"/>
      <c r="E96" s="75"/>
      <c r="F96" s="75"/>
      <c r="G96" s="142"/>
      <c r="H96" s="75"/>
      <c r="I96" s="75"/>
      <c r="J96" s="75"/>
      <c r="K96" s="75"/>
      <c r="L96" s="75"/>
      <c r="M96" s="75"/>
      <c r="N96" s="75"/>
    </row>
    <row r="97" spans="1:14" ht="15.75" customHeight="1" x14ac:dyDescent="0.3">
      <c r="A97" s="75"/>
      <c r="B97" s="75"/>
      <c r="C97" s="75"/>
      <c r="D97" s="75"/>
      <c r="E97" s="75"/>
      <c r="F97" s="75"/>
      <c r="G97" s="142"/>
      <c r="H97" s="75"/>
      <c r="I97" s="75"/>
      <c r="J97" s="75"/>
      <c r="K97" s="75"/>
      <c r="L97" s="75"/>
      <c r="M97" s="75"/>
      <c r="N97" s="75"/>
    </row>
    <row r="98" spans="1:14" ht="15.75" customHeight="1" x14ac:dyDescent="0.3">
      <c r="A98" s="75"/>
      <c r="B98" s="75"/>
      <c r="C98" s="75"/>
      <c r="D98" s="75"/>
      <c r="E98" s="75"/>
      <c r="F98" s="75"/>
      <c r="G98" s="142"/>
      <c r="H98" s="75"/>
      <c r="I98" s="75"/>
      <c r="J98" s="75"/>
      <c r="K98" s="75"/>
      <c r="L98" s="75"/>
      <c r="M98" s="75"/>
      <c r="N98" s="75"/>
    </row>
    <row r="99" spans="1:14" ht="15.75" customHeight="1" x14ac:dyDescent="0.3">
      <c r="A99" s="75"/>
      <c r="B99" s="75"/>
      <c r="C99" s="75"/>
      <c r="D99" s="75"/>
      <c r="E99" s="75"/>
      <c r="F99" s="75"/>
      <c r="G99" s="142"/>
      <c r="H99" s="75"/>
      <c r="I99" s="75"/>
      <c r="J99" s="75"/>
      <c r="K99" s="75"/>
      <c r="L99" s="75"/>
      <c r="M99" s="75"/>
      <c r="N99" s="75"/>
    </row>
    <row r="100" spans="1:14" ht="15.75" customHeight="1" x14ac:dyDescent="0.3">
      <c r="A100" s="75"/>
      <c r="B100" s="75"/>
      <c r="C100" s="75"/>
      <c r="D100" s="75"/>
      <c r="E100" s="75"/>
      <c r="F100" s="75"/>
      <c r="G100" s="142"/>
      <c r="H100" s="75"/>
      <c r="I100" s="75"/>
      <c r="J100" s="75"/>
      <c r="K100" s="75"/>
      <c r="L100" s="75"/>
      <c r="M100" s="75"/>
      <c r="N100" s="75"/>
    </row>
    <row r="101" spans="1:14" ht="15.75" customHeight="1" x14ac:dyDescent="0.3">
      <c r="A101" s="75"/>
      <c r="B101" s="75"/>
      <c r="C101" s="75"/>
      <c r="D101" s="75"/>
      <c r="E101" s="75"/>
      <c r="F101" s="75"/>
      <c r="G101" s="142"/>
      <c r="H101" s="75"/>
      <c r="I101" s="75"/>
      <c r="J101" s="75"/>
      <c r="K101" s="75"/>
      <c r="L101" s="75"/>
      <c r="M101" s="75"/>
      <c r="N101" s="75"/>
    </row>
    <row r="102" spans="1:14" ht="15.75" customHeight="1" x14ac:dyDescent="0.3">
      <c r="A102" s="75"/>
      <c r="B102" s="75"/>
      <c r="C102" s="75"/>
      <c r="D102" s="75"/>
      <c r="E102" s="75"/>
      <c r="F102" s="75"/>
      <c r="G102" s="142"/>
      <c r="H102" s="75"/>
      <c r="I102" s="75"/>
      <c r="J102" s="75"/>
      <c r="K102" s="75"/>
      <c r="L102" s="75"/>
      <c r="M102" s="75"/>
      <c r="N102" s="75"/>
    </row>
    <row r="103" spans="1:14" ht="15.75" customHeight="1" x14ac:dyDescent="0.3">
      <c r="A103" s="75"/>
      <c r="B103" s="75"/>
      <c r="C103" s="75"/>
      <c r="D103" s="75"/>
      <c r="E103" s="75"/>
      <c r="F103" s="75"/>
      <c r="G103" s="142"/>
      <c r="H103" s="75"/>
      <c r="I103" s="75"/>
      <c r="J103" s="75"/>
      <c r="K103" s="75"/>
      <c r="L103" s="75"/>
      <c r="M103" s="75"/>
      <c r="N103" s="75"/>
    </row>
    <row r="104" spans="1:14" ht="15.75" customHeight="1" x14ac:dyDescent="0.3">
      <c r="A104" s="75"/>
      <c r="B104" s="75"/>
      <c r="C104" s="75"/>
      <c r="D104" s="75"/>
      <c r="E104" s="75"/>
      <c r="F104" s="75"/>
      <c r="G104" s="142"/>
      <c r="H104" s="75"/>
      <c r="I104" s="75"/>
      <c r="J104" s="75"/>
      <c r="K104" s="75"/>
      <c r="L104" s="75"/>
      <c r="M104" s="75"/>
      <c r="N104" s="75"/>
    </row>
    <row r="105" spans="1:14" ht="15.75" customHeight="1" x14ac:dyDescent="0.3">
      <c r="A105" s="75"/>
      <c r="B105" s="75"/>
      <c r="C105" s="75"/>
      <c r="D105" s="75"/>
      <c r="E105" s="75"/>
      <c r="F105" s="75"/>
      <c r="G105" s="142"/>
      <c r="H105" s="75"/>
      <c r="I105" s="75"/>
      <c r="J105" s="75"/>
      <c r="K105" s="75"/>
      <c r="L105" s="75"/>
      <c r="M105" s="75"/>
      <c r="N105" s="75"/>
    </row>
    <row r="106" spans="1:14" ht="15.75" customHeight="1" x14ac:dyDescent="0.3">
      <c r="A106" s="75"/>
      <c r="B106" s="75"/>
      <c r="C106" s="75"/>
      <c r="D106" s="75"/>
      <c r="E106" s="75"/>
      <c r="F106" s="75"/>
      <c r="G106" s="142"/>
      <c r="H106" s="75"/>
      <c r="I106" s="75"/>
      <c r="J106" s="75"/>
      <c r="K106" s="75"/>
      <c r="L106" s="75"/>
      <c r="M106" s="75"/>
      <c r="N106" s="75"/>
    </row>
    <row r="107" spans="1:14" ht="15.75" customHeight="1" x14ac:dyDescent="0.3">
      <c r="A107" s="75"/>
      <c r="B107" s="75"/>
      <c r="C107" s="75"/>
      <c r="D107" s="75"/>
      <c r="E107" s="75"/>
      <c r="F107" s="75"/>
      <c r="G107" s="142"/>
      <c r="H107" s="75"/>
      <c r="I107" s="75"/>
      <c r="J107" s="75"/>
      <c r="K107" s="75"/>
      <c r="L107" s="75"/>
      <c r="M107" s="75"/>
      <c r="N107" s="75"/>
    </row>
    <row r="108" spans="1:14" ht="15.75" customHeight="1" x14ac:dyDescent="0.3">
      <c r="A108" s="75"/>
      <c r="B108" s="75"/>
      <c r="C108" s="75"/>
      <c r="D108" s="75"/>
      <c r="E108" s="75"/>
      <c r="F108" s="75"/>
      <c r="G108" s="142"/>
      <c r="H108" s="75"/>
      <c r="I108" s="75"/>
      <c r="J108" s="75"/>
      <c r="K108" s="75"/>
      <c r="L108" s="75"/>
      <c r="M108" s="75"/>
      <c r="N108" s="75"/>
    </row>
    <row r="109" spans="1:14" ht="15.75" customHeight="1" x14ac:dyDescent="0.3">
      <c r="A109" s="75"/>
      <c r="B109" s="75"/>
      <c r="C109" s="75"/>
      <c r="D109" s="75"/>
      <c r="E109" s="75"/>
      <c r="F109" s="75"/>
      <c r="G109" s="142"/>
      <c r="H109" s="75"/>
      <c r="I109" s="75"/>
      <c r="J109" s="75"/>
      <c r="K109" s="75"/>
      <c r="L109" s="75"/>
      <c r="M109" s="75"/>
      <c r="N109" s="75"/>
    </row>
    <row r="110" spans="1:14" ht="15.75" customHeight="1" x14ac:dyDescent="0.3">
      <c r="A110" s="75"/>
      <c r="B110" s="75"/>
      <c r="C110" s="75"/>
      <c r="D110" s="75"/>
      <c r="E110" s="75"/>
      <c r="F110" s="75"/>
      <c r="G110" s="142"/>
      <c r="H110" s="75"/>
      <c r="I110" s="75"/>
      <c r="J110" s="75"/>
      <c r="K110" s="75"/>
      <c r="L110" s="75"/>
      <c r="M110" s="75"/>
      <c r="N110" s="75"/>
    </row>
    <row r="111" spans="1:14" ht="15.75" customHeight="1" x14ac:dyDescent="0.3">
      <c r="A111" s="75"/>
      <c r="B111" s="75"/>
      <c r="C111" s="75"/>
      <c r="D111" s="75"/>
      <c r="E111" s="75"/>
      <c r="F111" s="75"/>
      <c r="G111" s="142"/>
      <c r="H111" s="75"/>
      <c r="I111" s="75"/>
      <c r="J111" s="75"/>
      <c r="K111" s="75"/>
      <c r="L111" s="75"/>
      <c r="M111" s="75"/>
      <c r="N111" s="75"/>
    </row>
  </sheetData>
  <mergeCells count="1">
    <mergeCell ref="I2:N2"/>
  </mergeCells>
  <hyperlinks>
    <hyperlink ref="A2" location="'Index'!A3" tooltip="Go to the Index sheet" display="á" xr:uid="{AA619908-8E17-49B1-9CD1-4365BA83DB7A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3649-7198-4DA0-9B7E-68AA9406E83B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612</v>
      </c>
      <c r="C1" s="2"/>
      <c r="D1" s="3"/>
      <c r="E1" s="3"/>
      <c r="F1" s="3"/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4"/>
      <c r="D2" s="7" t="s">
        <v>320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613</v>
      </c>
      <c r="D3" s="9"/>
      <c r="E3" s="9" t="s">
        <v>614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454</v>
      </c>
      <c r="C5" s="16" t="s">
        <v>73</v>
      </c>
      <c r="D5" s="113">
        <v>99.003</v>
      </c>
      <c r="E5" s="113">
        <v>99.003</v>
      </c>
      <c r="F5" s="114">
        <f t="shared" ref="F5:F13" si="0">SUM(D5:E5)</f>
        <v>198.006</v>
      </c>
      <c r="G5" s="18">
        <v>7</v>
      </c>
      <c r="H5" s="114">
        <v>598.01199999999994</v>
      </c>
      <c r="I5" s="19">
        <v>25</v>
      </c>
      <c r="K5" s="10"/>
    </row>
    <row r="6" spans="1:25" ht="15.75" customHeight="1" x14ac:dyDescent="0.3">
      <c r="A6" s="20">
        <v>8</v>
      </c>
      <c r="B6" s="21" t="s">
        <v>217</v>
      </c>
      <c r="C6" s="21" t="s">
        <v>127</v>
      </c>
      <c r="D6" s="115">
        <v>100.003</v>
      </c>
      <c r="E6" s="115">
        <v>99.004000000000005</v>
      </c>
      <c r="F6" s="116">
        <f t="shared" si="0"/>
        <v>199.00700000000001</v>
      </c>
      <c r="G6" s="23">
        <v>8</v>
      </c>
      <c r="H6" s="116">
        <v>595.0139999999999</v>
      </c>
      <c r="I6" s="25">
        <v>21</v>
      </c>
      <c r="K6" s="10"/>
    </row>
    <row r="7" spans="1:25" ht="15.75" customHeight="1" x14ac:dyDescent="0.3">
      <c r="A7" s="20">
        <v>6</v>
      </c>
      <c r="B7" s="21" t="s">
        <v>186</v>
      </c>
      <c r="C7" s="21" t="s">
        <v>187</v>
      </c>
      <c r="D7" s="115">
        <v>100.005</v>
      </c>
      <c r="E7" s="115">
        <v>100.002</v>
      </c>
      <c r="F7" s="116">
        <f t="shared" si="0"/>
        <v>200.00700000000001</v>
      </c>
      <c r="G7" s="23">
        <v>9</v>
      </c>
      <c r="H7" s="116">
        <v>593.01299999999992</v>
      </c>
      <c r="I7" s="25">
        <v>20</v>
      </c>
      <c r="J7" s="103"/>
      <c r="K7" s="10"/>
    </row>
    <row r="8" spans="1:25" ht="15.75" customHeight="1" x14ac:dyDescent="0.3">
      <c r="A8" s="20">
        <v>2</v>
      </c>
      <c r="B8" s="21" t="s">
        <v>126</v>
      </c>
      <c r="C8" s="21" t="s">
        <v>127</v>
      </c>
      <c r="D8" s="115">
        <v>100.003</v>
      </c>
      <c r="E8" s="115">
        <v>98.001000000000005</v>
      </c>
      <c r="F8" s="116">
        <f t="shared" si="0"/>
        <v>198.00400000000002</v>
      </c>
      <c r="G8" s="23">
        <v>6</v>
      </c>
      <c r="H8" s="117">
        <v>595.01700000000005</v>
      </c>
      <c r="I8" s="29">
        <v>19</v>
      </c>
    </row>
    <row r="9" spans="1:25" ht="15.75" customHeight="1" x14ac:dyDescent="0.3">
      <c r="A9" s="20">
        <v>9</v>
      </c>
      <c r="B9" s="21" t="s">
        <v>615</v>
      </c>
      <c r="C9" s="21" t="s">
        <v>542</v>
      </c>
      <c r="D9" s="115">
        <v>99.001999999999995</v>
      </c>
      <c r="E9" s="115">
        <v>98.003</v>
      </c>
      <c r="F9" s="116">
        <f t="shared" si="0"/>
        <v>197.005</v>
      </c>
      <c r="G9" s="23">
        <v>5</v>
      </c>
      <c r="H9" s="116">
        <v>590.00900000000001</v>
      </c>
      <c r="I9" s="25">
        <v>16</v>
      </c>
    </row>
    <row r="10" spans="1:25" ht="15.75" customHeight="1" x14ac:dyDescent="0.3">
      <c r="A10" s="20">
        <v>1</v>
      </c>
      <c r="B10" s="21" t="s">
        <v>541</v>
      </c>
      <c r="C10" s="21" t="s">
        <v>542</v>
      </c>
      <c r="D10" s="115">
        <v>99.001999999999995</v>
      </c>
      <c r="E10" s="115">
        <v>98.001000000000005</v>
      </c>
      <c r="F10" s="116">
        <f t="shared" si="0"/>
        <v>197.00299999999999</v>
      </c>
      <c r="G10" s="23">
        <v>4</v>
      </c>
      <c r="H10" s="116">
        <v>591.01</v>
      </c>
      <c r="I10" s="29">
        <v>14</v>
      </c>
    </row>
    <row r="11" spans="1:25" ht="15.75" customHeight="1" x14ac:dyDescent="0.3">
      <c r="A11" s="20">
        <v>4</v>
      </c>
      <c r="B11" s="21" t="s">
        <v>544</v>
      </c>
      <c r="C11" s="21" t="s">
        <v>79</v>
      </c>
      <c r="D11" s="115">
        <v>99.004000000000005</v>
      </c>
      <c r="E11" s="115">
        <v>97.001000000000005</v>
      </c>
      <c r="F11" s="116">
        <f t="shared" si="0"/>
        <v>196.005</v>
      </c>
      <c r="G11" s="23">
        <v>3</v>
      </c>
      <c r="H11" s="116">
        <v>584.00700000000006</v>
      </c>
      <c r="I11" s="25">
        <v>9</v>
      </c>
      <c r="K11" s="10"/>
    </row>
    <row r="12" spans="1:25" ht="15.75" customHeight="1" x14ac:dyDescent="0.3">
      <c r="A12" s="20">
        <v>3</v>
      </c>
      <c r="B12" s="21" t="s">
        <v>616</v>
      </c>
      <c r="C12" s="21" t="s">
        <v>73</v>
      </c>
      <c r="D12" s="115">
        <v>0</v>
      </c>
      <c r="E12" s="115">
        <v>0</v>
      </c>
      <c r="F12" s="116">
        <f t="shared" si="0"/>
        <v>0</v>
      </c>
      <c r="G12" s="23">
        <v>0</v>
      </c>
      <c r="H12" s="116">
        <v>391.00799999999998</v>
      </c>
      <c r="I12" s="25">
        <v>7</v>
      </c>
      <c r="K12" s="10"/>
    </row>
    <row r="13" spans="1:25" ht="15.75" customHeight="1" x14ac:dyDescent="0.3">
      <c r="A13" s="30">
        <v>5</v>
      </c>
      <c r="B13" s="32" t="s">
        <v>617</v>
      </c>
      <c r="C13" s="32" t="s">
        <v>548</v>
      </c>
      <c r="D13" s="118" t="s">
        <v>197</v>
      </c>
      <c r="E13" s="118"/>
      <c r="F13" s="119">
        <f t="shared" si="0"/>
        <v>0</v>
      </c>
      <c r="G13" s="34">
        <v>0</v>
      </c>
      <c r="H13" s="119">
        <v>0</v>
      </c>
      <c r="I13" s="36">
        <v>0</v>
      </c>
      <c r="K13" s="10"/>
    </row>
    <row r="14" spans="1:25" ht="15.75" customHeight="1" x14ac:dyDescent="0.3">
      <c r="A14" s="10"/>
      <c r="K14" s="10"/>
    </row>
    <row r="15" spans="1:25" ht="15.75" customHeight="1" x14ac:dyDescent="0.3">
      <c r="A15" s="1"/>
      <c r="B15" s="8" t="s">
        <v>7</v>
      </c>
      <c r="C15" s="9" t="s">
        <v>618</v>
      </c>
      <c r="D15" s="9"/>
      <c r="E15" s="9" t="s">
        <v>619</v>
      </c>
      <c r="F15" s="8"/>
      <c r="G15" s="8"/>
      <c r="H15" s="8"/>
      <c r="I15" s="8"/>
      <c r="K15" s="10"/>
    </row>
    <row r="16" spans="1:25" ht="15.75" customHeight="1" x14ac:dyDescent="0.3">
      <c r="A16" s="11">
        <v>2</v>
      </c>
      <c r="B16" s="12" t="s">
        <v>10</v>
      </c>
      <c r="C16" s="98" t="s">
        <v>11</v>
      </c>
      <c r="D16" s="66"/>
      <c r="E16" s="112"/>
      <c r="F16" s="13" t="s">
        <v>12</v>
      </c>
      <c r="G16" s="13" t="s">
        <v>13</v>
      </c>
      <c r="H16" s="13" t="s">
        <v>14</v>
      </c>
      <c r="I16" s="14" t="s">
        <v>15</v>
      </c>
      <c r="K16" s="10"/>
    </row>
    <row r="17" spans="1:11" ht="15.75" customHeight="1" x14ac:dyDescent="0.3">
      <c r="A17" s="15">
        <v>8</v>
      </c>
      <c r="B17" s="16" t="s">
        <v>620</v>
      </c>
      <c r="C17" s="16" t="s">
        <v>621</v>
      </c>
      <c r="D17" s="113">
        <v>100.002</v>
      </c>
      <c r="E17" s="113">
        <v>99.003</v>
      </c>
      <c r="F17" s="114">
        <f t="shared" ref="F17:F25" si="1">SUM(D17:E17)</f>
        <v>199.005</v>
      </c>
      <c r="G17" s="18">
        <v>8</v>
      </c>
      <c r="H17" s="114">
        <v>598.01400000000001</v>
      </c>
      <c r="I17" s="19">
        <v>24</v>
      </c>
      <c r="K17" s="10"/>
    </row>
    <row r="18" spans="1:11" ht="15.75" customHeight="1" x14ac:dyDescent="0.3">
      <c r="A18" s="20">
        <v>9</v>
      </c>
      <c r="B18" s="21" t="s">
        <v>622</v>
      </c>
      <c r="C18" s="21" t="s">
        <v>31</v>
      </c>
      <c r="D18" s="115">
        <v>100.006</v>
      </c>
      <c r="E18" s="115">
        <v>100.002</v>
      </c>
      <c r="F18" s="116">
        <f t="shared" si="1"/>
        <v>200.00799999999998</v>
      </c>
      <c r="G18" s="23">
        <v>9</v>
      </c>
      <c r="H18" s="116">
        <v>596.01900000000001</v>
      </c>
      <c r="I18" s="25">
        <v>19</v>
      </c>
      <c r="K18" s="10"/>
    </row>
    <row r="19" spans="1:11" ht="15.75" customHeight="1" x14ac:dyDescent="0.3">
      <c r="A19" s="20">
        <v>6</v>
      </c>
      <c r="B19" s="21" t="s">
        <v>623</v>
      </c>
      <c r="C19" s="21" t="s">
        <v>621</v>
      </c>
      <c r="D19" s="115">
        <v>98.001999999999995</v>
      </c>
      <c r="E19" s="115">
        <v>98.001000000000005</v>
      </c>
      <c r="F19" s="116">
        <f t="shared" si="1"/>
        <v>196.00299999999999</v>
      </c>
      <c r="G19" s="23">
        <v>3</v>
      </c>
      <c r="H19" s="116">
        <v>594.00700000000006</v>
      </c>
      <c r="I19" s="25">
        <v>16</v>
      </c>
      <c r="K19" s="10"/>
    </row>
    <row r="20" spans="1:11" ht="15.75" customHeight="1" x14ac:dyDescent="0.3">
      <c r="A20" s="20">
        <v>3</v>
      </c>
      <c r="B20" s="21" t="s">
        <v>557</v>
      </c>
      <c r="C20" s="21" t="s">
        <v>546</v>
      </c>
      <c r="D20" s="115">
        <v>100.004</v>
      </c>
      <c r="E20" s="115">
        <v>99.001000000000005</v>
      </c>
      <c r="F20" s="116">
        <f t="shared" si="1"/>
        <v>199.005</v>
      </c>
      <c r="G20" s="23">
        <v>8</v>
      </c>
      <c r="H20" s="116">
        <v>595.00800000000004</v>
      </c>
      <c r="I20" s="25">
        <v>15</v>
      </c>
      <c r="K20" s="10"/>
    </row>
    <row r="21" spans="1:11" ht="15.75" customHeight="1" x14ac:dyDescent="0.3">
      <c r="A21" s="20">
        <v>4</v>
      </c>
      <c r="B21" s="21" t="s">
        <v>30</v>
      </c>
      <c r="C21" s="21" t="s">
        <v>31</v>
      </c>
      <c r="D21" s="115">
        <v>100</v>
      </c>
      <c r="E21" s="115">
        <v>98.003</v>
      </c>
      <c r="F21" s="116">
        <f t="shared" si="1"/>
        <v>198.00299999999999</v>
      </c>
      <c r="G21" s="23">
        <v>6</v>
      </c>
      <c r="H21" s="116">
        <v>595.005</v>
      </c>
      <c r="I21" s="25">
        <v>15</v>
      </c>
      <c r="K21" s="10"/>
    </row>
    <row r="22" spans="1:11" ht="15.75" customHeight="1" x14ac:dyDescent="0.3">
      <c r="A22" s="20">
        <v>2</v>
      </c>
      <c r="B22" s="21" t="s">
        <v>624</v>
      </c>
      <c r="C22" s="21" t="s">
        <v>621</v>
      </c>
      <c r="D22" s="115">
        <v>99.001000000000005</v>
      </c>
      <c r="E22" s="115">
        <v>99.001000000000005</v>
      </c>
      <c r="F22" s="116">
        <f t="shared" si="1"/>
        <v>198.00200000000001</v>
      </c>
      <c r="G22" s="23">
        <v>5</v>
      </c>
      <c r="H22" s="116">
        <v>592.01199999999994</v>
      </c>
      <c r="I22" s="25">
        <v>15</v>
      </c>
      <c r="K22" s="10"/>
    </row>
    <row r="23" spans="1:11" ht="15.75" customHeight="1" x14ac:dyDescent="0.3">
      <c r="A23" s="20">
        <v>7</v>
      </c>
      <c r="B23" s="21" t="s">
        <v>625</v>
      </c>
      <c r="C23" s="21" t="s">
        <v>621</v>
      </c>
      <c r="D23" s="115">
        <v>99.003</v>
      </c>
      <c r="E23" s="115">
        <v>98.003</v>
      </c>
      <c r="F23" s="116">
        <f t="shared" si="1"/>
        <v>197.006</v>
      </c>
      <c r="G23" s="23">
        <v>4</v>
      </c>
      <c r="H23" s="116">
        <v>591.01300000000003</v>
      </c>
      <c r="I23" s="25">
        <v>14</v>
      </c>
      <c r="K23" s="10"/>
    </row>
    <row r="24" spans="1:11" ht="15.75" customHeight="1" x14ac:dyDescent="0.3">
      <c r="A24" s="20">
        <v>5</v>
      </c>
      <c r="B24" s="21" t="s">
        <v>626</v>
      </c>
      <c r="C24" s="21" t="s">
        <v>127</v>
      </c>
      <c r="D24" s="115">
        <v>99.001000000000005</v>
      </c>
      <c r="E24" s="115">
        <v>96.001000000000005</v>
      </c>
      <c r="F24" s="116">
        <f t="shared" si="1"/>
        <v>195.00200000000001</v>
      </c>
      <c r="G24" s="23">
        <v>1</v>
      </c>
      <c r="H24" s="116">
        <v>591.00900000000001</v>
      </c>
      <c r="I24" s="25">
        <v>12</v>
      </c>
      <c r="K24" s="10"/>
    </row>
    <row r="25" spans="1:11" ht="15.75" customHeight="1" x14ac:dyDescent="0.3">
      <c r="A25" s="30">
        <v>1</v>
      </c>
      <c r="B25" s="32" t="s">
        <v>562</v>
      </c>
      <c r="C25" s="32" t="s">
        <v>563</v>
      </c>
      <c r="D25" s="118">
        <v>100</v>
      </c>
      <c r="E25" s="118">
        <v>96.001000000000005</v>
      </c>
      <c r="F25" s="119">
        <f t="shared" si="1"/>
        <v>196.001</v>
      </c>
      <c r="G25" s="34">
        <v>2</v>
      </c>
      <c r="H25" s="119">
        <v>585.005</v>
      </c>
      <c r="I25" s="40">
        <v>7</v>
      </c>
      <c r="K25" s="10"/>
    </row>
    <row r="26" spans="1:11" ht="15.75" customHeight="1" x14ac:dyDescent="0.3">
      <c r="A26" s="10"/>
      <c r="K26" s="10"/>
    </row>
    <row r="27" spans="1:11" ht="15.75" customHeight="1" x14ac:dyDescent="0.3">
      <c r="A27" s="1"/>
      <c r="B27" s="8" t="s">
        <v>47</v>
      </c>
      <c r="C27" s="9" t="s">
        <v>627</v>
      </c>
      <c r="D27" s="9"/>
      <c r="E27" s="9" t="s">
        <v>628</v>
      </c>
      <c r="F27" s="8"/>
      <c r="G27" s="8"/>
      <c r="H27" s="8"/>
      <c r="I27" s="8"/>
      <c r="K27" s="10"/>
    </row>
    <row r="28" spans="1:11" ht="15.75" customHeight="1" x14ac:dyDescent="0.3">
      <c r="A28" s="11">
        <v>2</v>
      </c>
      <c r="B28" s="12" t="s">
        <v>10</v>
      </c>
      <c r="C28" s="98" t="s">
        <v>11</v>
      </c>
      <c r="D28" s="66"/>
      <c r="E28" s="112"/>
      <c r="F28" s="13" t="s">
        <v>12</v>
      </c>
      <c r="G28" s="13" t="s">
        <v>13</v>
      </c>
      <c r="H28" s="13" t="s">
        <v>14</v>
      </c>
      <c r="I28" s="14" t="s">
        <v>15</v>
      </c>
      <c r="K28" s="10"/>
    </row>
    <row r="29" spans="1:11" ht="15.75" customHeight="1" x14ac:dyDescent="0.3">
      <c r="A29" s="15">
        <v>6</v>
      </c>
      <c r="B29" s="16" t="s">
        <v>545</v>
      </c>
      <c r="C29" s="16" t="s">
        <v>546</v>
      </c>
      <c r="D29" s="113">
        <v>99.001000000000005</v>
      </c>
      <c r="E29" s="113">
        <v>98.001000000000005</v>
      </c>
      <c r="F29" s="114">
        <f t="shared" ref="F29:F37" si="2">SUM(D29:E29)</f>
        <v>197.00200000000001</v>
      </c>
      <c r="G29" s="18">
        <v>7</v>
      </c>
      <c r="H29" s="114">
        <v>595.00900000000001</v>
      </c>
      <c r="I29" s="19">
        <v>25</v>
      </c>
      <c r="K29" s="10"/>
    </row>
    <row r="30" spans="1:11" ht="15.75" customHeight="1" x14ac:dyDescent="0.3">
      <c r="A30" s="20">
        <v>4</v>
      </c>
      <c r="B30" s="21" t="s">
        <v>331</v>
      </c>
      <c r="C30" s="21" t="s">
        <v>332</v>
      </c>
      <c r="D30" s="115">
        <v>99.001999999999995</v>
      </c>
      <c r="E30" s="115">
        <v>99.003</v>
      </c>
      <c r="F30" s="116">
        <f t="shared" si="2"/>
        <v>198.005</v>
      </c>
      <c r="G30" s="23">
        <v>9</v>
      </c>
      <c r="H30" s="116">
        <v>592.00700000000006</v>
      </c>
      <c r="I30" s="25">
        <v>24</v>
      </c>
      <c r="K30" s="10"/>
    </row>
    <row r="31" spans="1:11" ht="15.75" customHeight="1" x14ac:dyDescent="0.3">
      <c r="A31" s="20">
        <v>2</v>
      </c>
      <c r="B31" s="21" t="s">
        <v>629</v>
      </c>
      <c r="C31" s="21" t="s">
        <v>621</v>
      </c>
      <c r="D31" s="115">
        <v>99.001999999999995</v>
      </c>
      <c r="E31" s="115">
        <v>99.001000000000005</v>
      </c>
      <c r="F31" s="116">
        <f t="shared" si="2"/>
        <v>198.00299999999999</v>
      </c>
      <c r="G31" s="23">
        <v>8</v>
      </c>
      <c r="H31" s="116">
        <v>591.00900000000001</v>
      </c>
      <c r="I31" s="25">
        <v>20</v>
      </c>
      <c r="K31" s="10"/>
    </row>
    <row r="32" spans="1:11" ht="15.75" customHeight="1" x14ac:dyDescent="0.3">
      <c r="A32" s="20">
        <v>7</v>
      </c>
      <c r="B32" s="21" t="s">
        <v>630</v>
      </c>
      <c r="C32" s="21" t="s">
        <v>542</v>
      </c>
      <c r="D32" s="115">
        <v>99.001000000000005</v>
      </c>
      <c r="E32" s="115">
        <v>96.001000000000005</v>
      </c>
      <c r="F32" s="116">
        <f t="shared" si="2"/>
        <v>195.00200000000001</v>
      </c>
      <c r="G32" s="23">
        <v>6</v>
      </c>
      <c r="H32" s="116">
        <v>588.00800000000004</v>
      </c>
      <c r="I32" s="25">
        <v>20</v>
      </c>
      <c r="K32" s="10"/>
    </row>
    <row r="33" spans="1:11" ht="15.75" customHeight="1" x14ac:dyDescent="0.3">
      <c r="A33" s="20">
        <v>5</v>
      </c>
      <c r="B33" s="21" t="s">
        <v>538</v>
      </c>
      <c r="C33" s="21" t="s">
        <v>539</v>
      </c>
      <c r="D33" s="115">
        <v>97.001000000000005</v>
      </c>
      <c r="E33" s="115">
        <v>95.001000000000005</v>
      </c>
      <c r="F33" s="116">
        <f t="shared" si="2"/>
        <v>192.00200000000001</v>
      </c>
      <c r="G33" s="23">
        <v>5</v>
      </c>
      <c r="H33" s="116">
        <v>584.00199999999995</v>
      </c>
      <c r="I33" s="25">
        <v>17</v>
      </c>
      <c r="K33" s="10"/>
    </row>
    <row r="34" spans="1:11" ht="15.75" customHeight="1" x14ac:dyDescent="0.3">
      <c r="A34" s="20">
        <v>1</v>
      </c>
      <c r="B34" s="21" t="s">
        <v>554</v>
      </c>
      <c r="C34" s="21" t="s">
        <v>539</v>
      </c>
      <c r="D34" s="115">
        <v>96</v>
      </c>
      <c r="E34" s="115">
        <v>95</v>
      </c>
      <c r="F34" s="116">
        <f t="shared" si="2"/>
        <v>191</v>
      </c>
      <c r="G34" s="23">
        <v>3</v>
      </c>
      <c r="H34" s="116">
        <v>579.00700000000006</v>
      </c>
      <c r="I34" s="29">
        <v>11</v>
      </c>
      <c r="K34" s="10"/>
    </row>
    <row r="35" spans="1:11" ht="15.75" customHeight="1" x14ac:dyDescent="0.3">
      <c r="A35" s="20">
        <v>9</v>
      </c>
      <c r="B35" s="21" t="s">
        <v>631</v>
      </c>
      <c r="C35" s="21" t="s">
        <v>127</v>
      </c>
      <c r="D35" s="115">
        <v>97</v>
      </c>
      <c r="E35" s="115">
        <v>95.001999999999995</v>
      </c>
      <c r="F35" s="116">
        <f t="shared" si="2"/>
        <v>192.00200000000001</v>
      </c>
      <c r="G35" s="23">
        <v>5</v>
      </c>
      <c r="H35" s="116">
        <v>577.00400000000002</v>
      </c>
      <c r="I35" s="25">
        <v>10</v>
      </c>
      <c r="K35" s="10"/>
    </row>
    <row r="36" spans="1:11" ht="15.75" customHeight="1" x14ac:dyDescent="0.3">
      <c r="A36" s="20">
        <v>3</v>
      </c>
      <c r="B36" s="21" t="s">
        <v>555</v>
      </c>
      <c r="C36" s="21" t="s">
        <v>539</v>
      </c>
      <c r="D36" s="115">
        <v>95.001000000000005</v>
      </c>
      <c r="E36" s="115">
        <v>95</v>
      </c>
      <c r="F36" s="116">
        <f t="shared" si="2"/>
        <v>190.001</v>
      </c>
      <c r="G36" s="23">
        <v>2</v>
      </c>
      <c r="H36" s="116">
        <v>573.00700000000006</v>
      </c>
      <c r="I36" s="25">
        <v>8</v>
      </c>
      <c r="K36" s="10"/>
    </row>
    <row r="37" spans="1:11" ht="15.75" customHeight="1" x14ac:dyDescent="0.3">
      <c r="A37" s="30">
        <v>8</v>
      </c>
      <c r="B37" s="32" t="s">
        <v>632</v>
      </c>
      <c r="C37" s="32" t="s">
        <v>127</v>
      </c>
      <c r="D37" s="118" t="s">
        <v>139</v>
      </c>
      <c r="E37" s="118"/>
      <c r="F37" s="119">
        <f t="shared" si="2"/>
        <v>0</v>
      </c>
      <c r="G37" s="34">
        <v>0</v>
      </c>
      <c r="H37" s="119">
        <v>0</v>
      </c>
      <c r="I37" s="36">
        <v>0</v>
      </c>
      <c r="K37" s="10"/>
    </row>
    <row r="38" spans="1:11" ht="15.75" customHeight="1" x14ac:dyDescent="0.3">
      <c r="A38" s="10"/>
      <c r="K38" s="10"/>
    </row>
    <row r="39" spans="1:11" ht="15.75" customHeight="1" x14ac:dyDescent="0.3">
      <c r="A39" s="1"/>
      <c r="B39" s="8" t="s">
        <v>50</v>
      </c>
      <c r="C39" s="9" t="s">
        <v>598</v>
      </c>
      <c r="D39" s="9"/>
      <c r="E39" s="9" t="s">
        <v>633</v>
      </c>
      <c r="F39" s="8"/>
      <c r="G39" s="8"/>
      <c r="H39" s="8"/>
      <c r="I39" s="8"/>
      <c r="K39" s="10"/>
    </row>
    <row r="40" spans="1:11" ht="15.75" customHeight="1" x14ac:dyDescent="0.3">
      <c r="A40" s="11">
        <v>2</v>
      </c>
      <c r="B40" s="12" t="s">
        <v>10</v>
      </c>
      <c r="C40" s="98" t="s">
        <v>11</v>
      </c>
      <c r="D40" s="66"/>
      <c r="E40" s="112"/>
      <c r="F40" s="13" t="s">
        <v>12</v>
      </c>
      <c r="G40" s="13" t="s">
        <v>13</v>
      </c>
      <c r="H40" s="13" t="s">
        <v>14</v>
      </c>
      <c r="I40" s="14" t="s">
        <v>15</v>
      </c>
      <c r="K40" s="10"/>
    </row>
    <row r="41" spans="1:11" ht="15.75" customHeight="1" x14ac:dyDescent="0.3">
      <c r="A41" s="15">
        <v>2</v>
      </c>
      <c r="B41" s="16" t="s">
        <v>556</v>
      </c>
      <c r="C41" s="16" t="s">
        <v>546</v>
      </c>
      <c r="D41" s="113">
        <v>100.003</v>
      </c>
      <c r="E41" s="113">
        <v>97.003</v>
      </c>
      <c r="F41" s="114">
        <f t="shared" ref="F41:F49" si="3">SUM(D41:E41)</f>
        <v>197.006</v>
      </c>
      <c r="G41" s="18">
        <v>9</v>
      </c>
      <c r="H41" s="114">
        <v>588.01</v>
      </c>
      <c r="I41" s="19">
        <v>21</v>
      </c>
      <c r="K41" s="10"/>
    </row>
    <row r="42" spans="1:11" ht="15.75" customHeight="1" x14ac:dyDescent="0.3">
      <c r="A42" s="20">
        <v>6</v>
      </c>
      <c r="B42" s="21" t="s">
        <v>634</v>
      </c>
      <c r="C42" s="21" t="s">
        <v>621</v>
      </c>
      <c r="D42" s="115">
        <v>97.001999999999995</v>
      </c>
      <c r="E42" s="115">
        <v>96</v>
      </c>
      <c r="F42" s="116">
        <f t="shared" si="3"/>
        <v>193.00200000000001</v>
      </c>
      <c r="G42" s="23">
        <v>5</v>
      </c>
      <c r="H42" s="116">
        <v>586.00800000000004</v>
      </c>
      <c r="I42" s="25">
        <v>19</v>
      </c>
      <c r="K42" s="10"/>
    </row>
    <row r="43" spans="1:11" ht="15.75" customHeight="1" x14ac:dyDescent="0.3">
      <c r="A43" s="20">
        <v>9</v>
      </c>
      <c r="B43" s="21" t="s">
        <v>635</v>
      </c>
      <c r="C43" s="21" t="s">
        <v>542</v>
      </c>
      <c r="D43" s="115">
        <v>99.001000000000005</v>
      </c>
      <c r="E43" s="115">
        <v>97.001999999999995</v>
      </c>
      <c r="F43" s="116">
        <f t="shared" si="3"/>
        <v>196.00299999999999</v>
      </c>
      <c r="G43" s="23">
        <v>8</v>
      </c>
      <c r="H43" s="116">
        <v>583.00900000000001</v>
      </c>
      <c r="I43" s="25">
        <v>17</v>
      </c>
      <c r="K43" s="10"/>
    </row>
    <row r="44" spans="1:11" ht="15.75" customHeight="1" x14ac:dyDescent="0.3">
      <c r="A44" s="20">
        <v>4</v>
      </c>
      <c r="B44" s="21" t="s">
        <v>442</v>
      </c>
      <c r="C44" s="21" t="s">
        <v>27</v>
      </c>
      <c r="D44" s="115">
        <v>99.001999999999995</v>
      </c>
      <c r="E44" s="115">
        <v>97</v>
      </c>
      <c r="F44" s="116">
        <f t="shared" si="3"/>
        <v>196.00200000000001</v>
      </c>
      <c r="G44" s="23">
        <v>7</v>
      </c>
      <c r="H44" s="116">
        <v>585.00299999999993</v>
      </c>
      <c r="I44" s="25">
        <v>16</v>
      </c>
      <c r="K44" s="10"/>
    </row>
    <row r="45" spans="1:11" ht="15.75" customHeight="1" x14ac:dyDescent="0.3">
      <c r="A45" s="20">
        <v>3</v>
      </c>
      <c r="B45" s="21" t="s">
        <v>564</v>
      </c>
      <c r="C45" s="21" t="s">
        <v>31</v>
      </c>
      <c r="D45" s="115">
        <v>98.001999999999995</v>
      </c>
      <c r="E45" s="115">
        <v>96</v>
      </c>
      <c r="F45" s="116">
        <f t="shared" si="3"/>
        <v>194.00200000000001</v>
      </c>
      <c r="G45" s="23">
        <v>6</v>
      </c>
      <c r="H45" s="116">
        <v>582.00400000000002</v>
      </c>
      <c r="I45" s="25">
        <v>16</v>
      </c>
      <c r="K45" s="10"/>
    </row>
    <row r="46" spans="1:11" ht="15.75" customHeight="1" x14ac:dyDescent="0.3">
      <c r="A46" s="20">
        <v>5</v>
      </c>
      <c r="B46" s="21" t="s">
        <v>549</v>
      </c>
      <c r="C46" s="21" t="s">
        <v>105</v>
      </c>
      <c r="D46" s="115">
        <v>97</v>
      </c>
      <c r="E46" s="115">
        <v>93</v>
      </c>
      <c r="F46" s="116">
        <f t="shared" si="3"/>
        <v>190</v>
      </c>
      <c r="G46" s="23">
        <v>2</v>
      </c>
      <c r="H46" s="116">
        <v>581.00400000000002</v>
      </c>
      <c r="I46" s="25">
        <v>15</v>
      </c>
      <c r="K46" s="10"/>
    </row>
    <row r="47" spans="1:11" ht="15.75" customHeight="1" x14ac:dyDescent="0.3">
      <c r="A47" s="20">
        <v>8</v>
      </c>
      <c r="B47" s="21" t="s">
        <v>636</v>
      </c>
      <c r="C47" s="21" t="s">
        <v>127</v>
      </c>
      <c r="D47" s="115">
        <v>98.001000000000005</v>
      </c>
      <c r="E47" s="115">
        <v>93</v>
      </c>
      <c r="F47" s="116">
        <f t="shared" si="3"/>
        <v>191.001</v>
      </c>
      <c r="G47" s="23">
        <v>3</v>
      </c>
      <c r="H47" s="116">
        <v>574.00300000000004</v>
      </c>
      <c r="I47" s="25">
        <v>13</v>
      </c>
      <c r="K47" s="10"/>
    </row>
    <row r="48" spans="1:11" ht="15.75" customHeight="1" x14ac:dyDescent="0.3">
      <c r="A48" s="20">
        <v>7</v>
      </c>
      <c r="B48" s="21" t="s">
        <v>637</v>
      </c>
      <c r="C48" s="21" t="s">
        <v>539</v>
      </c>
      <c r="D48" s="115">
        <v>95</v>
      </c>
      <c r="E48" s="115">
        <v>94.001999999999995</v>
      </c>
      <c r="F48" s="116">
        <f t="shared" si="3"/>
        <v>189.00200000000001</v>
      </c>
      <c r="G48" s="23">
        <v>1</v>
      </c>
      <c r="H48" s="116">
        <v>577.00500000000011</v>
      </c>
      <c r="I48" s="25">
        <v>10</v>
      </c>
      <c r="K48" s="10"/>
    </row>
    <row r="49" spans="1:11" ht="15.75" customHeight="1" x14ac:dyDescent="0.3">
      <c r="A49" s="30">
        <v>1</v>
      </c>
      <c r="B49" s="32" t="s">
        <v>638</v>
      </c>
      <c r="C49" s="32" t="s">
        <v>73</v>
      </c>
      <c r="D49" s="118">
        <v>96.001000000000005</v>
      </c>
      <c r="E49" s="118">
        <v>96.001000000000005</v>
      </c>
      <c r="F49" s="119">
        <f t="shared" si="3"/>
        <v>192.00200000000001</v>
      </c>
      <c r="G49" s="34">
        <v>4</v>
      </c>
      <c r="H49" s="119">
        <v>576.00600000000009</v>
      </c>
      <c r="I49" s="40">
        <v>10</v>
      </c>
      <c r="K49" s="10"/>
    </row>
    <row r="50" spans="1:11" ht="15.75" customHeight="1" x14ac:dyDescent="0.3">
      <c r="A50" s="10"/>
      <c r="K50" s="10"/>
    </row>
    <row r="51" spans="1:11" ht="15.75" customHeight="1" x14ac:dyDescent="0.3">
      <c r="A51" s="1"/>
      <c r="B51" s="8" t="s">
        <v>80</v>
      </c>
      <c r="C51" s="9" t="s">
        <v>639</v>
      </c>
      <c r="D51" s="9"/>
      <c r="E51" s="9" t="s">
        <v>640</v>
      </c>
      <c r="F51" s="8"/>
      <c r="G51" s="8"/>
      <c r="H51" s="8"/>
      <c r="I51" s="8"/>
      <c r="K51" s="10"/>
    </row>
    <row r="52" spans="1:11" ht="15.75" customHeight="1" x14ac:dyDescent="0.3">
      <c r="A52" s="11">
        <v>2</v>
      </c>
      <c r="B52" s="12" t="s">
        <v>10</v>
      </c>
      <c r="C52" s="98" t="s">
        <v>11</v>
      </c>
      <c r="D52" s="66"/>
      <c r="E52" s="112"/>
      <c r="F52" s="13" t="s">
        <v>12</v>
      </c>
      <c r="G52" s="13" t="s">
        <v>13</v>
      </c>
      <c r="H52" s="13" t="s">
        <v>14</v>
      </c>
      <c r="I52" s="14" t="s">
        <v>15</v>
      </c>
      <c r="K52" s="10"/>
    </row>
    <row r="53" spans="1:11" ht="15.75" customHeight="1" x14ac:dyDescent="0.3">
      <c r="A53" s="15">
        <v>9</v>
      </c>
      <c r="B53" s="16" t="s">
        <v>566</v>
      </c>
      <c r="C53" s="16" t="s">
        <v>539</v>
      </c>
      <c r="D53" s="113">
        <v>97.001000000000005</v>
      </c>
      <c r="E53" s="113">
        <v>94.001000000000005</v>
      </c>
      <c r="F53" s="114">
        <f t="shared" ref="F53:F61" si="4">SUM(D53:E53)</f>
        <v>191.00200000000001</v>
      </c>
      <c r="G53" s="18">
        <v>6</v>
      </c>
      <c r="H53" s="114">
        <v>579.00199999999995</v>
      </c>
      <c r="I53" s="19">
        <v>23</v>
      </c>
      <c r="K53" s="10"/>
    </row>
    <row r="54" spans="1:11" ht="15.75" customHeight="1" x14ac:dyDescent="0.3">
      <c r="A54" s="20">
        <v>6</v>
      </c>
      <c r="B54" s="21" t="s">
        <v>641</v>
      </c>
      <c r="C54" s="21" t="s">
        <v>542</v>
      </c>
      <c r="D54" s="115">
        <v>96</v>
      </c>
      <c r="E54" s="115">
        <v>95.003</v>
      </c>
      <c r="F54" s="116">
        <f t="shared" si="4"/>
        <v>191.00299999999999</v>
      </c>
      <c r="G54" s="23">
        <v>7</v>
      </c>
      <c r="H54" s="116">
        <v>574.00600000000009</v>
      </c>
      <c r="I54" s="25">
        <v>20</v>
      </c>
      <c r="K54" s="10"/>
    </row>
    <row r="55" spans="1:11" ht="15.75" customHeight="1" x14ac:dyDescent="0.3">
      <c r="A55" s="20">
        <v>2</v>
      </c>
      <c r="B55" s="21" t="s">
        <v>642</v>
      </c>
      <c r="C55" s="21" t="s">
        <v>127</v>
      </c>
      <c r="D55" s="115">
        <v>96.001000000000005</v>
      </c>
      <c r="E55" s="115">
        <v>95</v>
      </c>
      <c r="F55" s="116">
        <f t="shared" si="4"/>
        <v>191.001</v>
      </c>
      <c r="G55" s="23">
        <v>5</v>
      </c>
      <c r="H55" s="116">
        <v>574.00599999999997</v>
      </c>
      <c r="I55" s="25">
        <v>19</v>
      </c>
      <c r="K55" s="10"/>
    </row>
    <row r="56" spans="1:11" ht="15.75" customHeight="1" x14ac:dyDescent="0.3">
      <c r="A56" s="20">
        <v>8</v>
      </c>
      <c r="B56" s="21" t="s">
        <v>561</v>
      </c>
      <c r="C56" s="21" t="s">
        <v>539</v>
      </c>
      <c r="D56" s="115">
        <v>96</v>
      </c>
      <c r="E56" s="115">
        <v>94</v>
      </c>
      <c r="F56" s="116">
        <f t="shared" si="4"/>
        <v>190</v>
      </c>
      <c r="G56" s="23">
        <v>4</v>
      </c>
      <c r="H56" s="116">
        <v>573.00599999999997</v>
      </c>
      <c r="I56" s="25">
        <v>18</v>
      </c>
      <c r="K56" s="10"/>
    </row>
    <row r="57" spans="1:11" ht="15.75" customHeight="1" x14ac:dyDescent="0.3">
      <c r="A57" s="20">
        <v>5</v>
      </c>
      <c r="B57" s="21" t="s">
        <v>643</v>
      </c>
      <c r="C57" s="21" t="s">
        <v>644</v>
      </c>
      <c r="D57" s="115">
        <v>99.001999999999995</v>
      </c>
      <c r="E57" s="115">
        <v>98.001999999999995</v>
      </c>
      <c r="F57" s="116">
        <f t="shared" si="4"/>
        <v>197.00399999999999</v>
      </c>
      <c r="G57" s="23">
        <v>9</v>
      </c>
      <c r="H57" s="116">
        <v>569.00599999999997</v>
      </c>
      <c r="I57" s="25">
        <v>17</v>
      </c>
      <c r="K57" s="10"/>
    </row>
    <row r="58" spans="1:11" ht="15.75" customHeight="1" x14ac:dyDescent="0.3">
      <c r="A58" s="20">
        <v>4</v>
      </c>
      <c r="B58" s="21" t="s">
        <v>493</v>
      </c>
      <c r="C58" s="21" t="s">
        <v>542</v>
      </c>
      <c r="D58" s="115">
        <v>97.001999999999995</v>
      </c>
      <c r="E58" s="115">
        <v>96.001000000000005</v>
      </c>
      <c r="F58" s="116">
        <f t="shared" si="4"/>
        <v>193.00299999999999</v>
      </c>
      <c r="G58" s="23">
        <v>8</v>
      </c>
      <c r="H58" s="116">
        <v>483.00899999999996</v>
      </c>
      <c r="I58" s="25">
        <v>17</v>
      </c>
      <c r="K58" s="10"/>
    </row>
    <row r="59" spans="1:11" ht="15.75" customHeight="1" x14ac:dyDescent="0.3">
      <c r="A59" s="20">
        <v>1</v>
      </c>
      <c r="B59" s="21" t="s">
        <v>645</v>
      </c>
      <c r="C59" s="21" t="s">
        <v>539</v>
      </c>
      <c r="D59" s="115">
        <v>95.001000000000005</v>
      </c>
      <c r="E59" s="115">
        <v>94</v>
      </c>
      <c r="F59" s="116">
        <f t="shared" si="4"/>
        <v>189.001</v>
      </c>
      <c r="G59" s="23">
        <v>3</v>
      </c>
      <c r="H59" s="116">
        <v>564.005</v>
      </c>
      <c r="I59" s="29">
        <v>11</v>
      </c>
      <c r="K59" s="10"/>
    </row>
    <row r="60" spans="1:11" ht="15.75" customHeight="1" x14ac:dyDescent="0.3">
      <c r="A60" s="20">
        <v>3</v>
      </c>
      <c r="B60" s="21" t="s">
        <v>646</v>
      </c>
      <c r="C60" s="21" t="s">
        <v>539</v>
      </c>
      <c r="D60" s="115">
        <v>94.001000000000005</v>
      </c>
      <c r="E60" s="115">
        <v>90</v>
      </c>
      <c r="F60" s="116">
        <f t="shared" si="4"/>
        <v>184.001</v>
      </c>
      <c r="G60" s="23">
        <v>2</v>
      </c>
      <c r="H60" s="116">
        <v>546.00199999999995</v>
      </c>
      <c r="I60" s="25">
        <v>8</v>
      </c>
      <c r="K60" s="10"/>
    </row>
    <row r="61" spans="1:11" ht="15.75" customHeight="1" x14ac:dyDescent="0.3">
      <c r="A61" s="30">
        <v>7</v>
      </c>
      <c r="B61" s="32" t="s">
        <v>594</v>
      </c>
      <c r="C61" s="32" t="s">
        <v>73</v>
      </c>
      <c r="D61" s="118" t="s">
        <v>139</v>
      </c>
      <c r="E61" s="118"/>
      <c r="F61" s="119">
        <f t="shared" si="4"/>
        <v>0</v>
      </c>
      <c r="G61" s="34">
        <v>0</v>
      </c>
      <c r="H61" s="119">
        <v>185.001</v>
      </c>
      <c r="I61" s="36">
        <v>3</v>
      </c>
      <c r="K61" s="10"/>
    </row>
    <row r="62" spans="1:11" ht="15.75" customHeight="1" x14ac:dyDescent="0.3">
      <c r="A62" s="10"/>
      <c r="K62" s="10"/>
    </row>
    <row r="63" spans="1:11" ht="15.75" customHeight="1" x14ac:dyDescent="0.3">
      <c r="A63" s="10"/>
      <c r="B63" s="10" t="s">
        <v>596</v>
      </c>
      <c r="K63" s="10"/>
    </row>
    <row r="64" spans="1:11" ht="15.75" customHeight="1" x14ac:dyDescent="0.3">
      <c r="A64" s="10"/>
      <c r="K64" s="10"/>
    </row>
    <row r="65" spans="1:11" ht="15.75" customHeight="1" x14ac:dyDescent="0.3">
      <c r="A65" s="10"/>
      <c r="B65" s="10" t="s">
        <v>597</v>
      </c>
      <c r="E65" s="44" t="s">
        <v>375</v>
      </c>
      <c r="K65" s="10"/>
    </row>
    <row r="66" spans="1:11" ht="15.75" customHeight="1" x14ac:dyDescent="0.3">
      <c r="A66" s="10"/>
      <c r="B66" s="10" t="s">
        <v>376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K70" s="10"/>
    </row>
    <row r="71" spans="1:11" ht="15.75" customHeight="1" x14ac:dyDescent="0.3">
      <c r="A71" s="10"/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4BECD2C0-56D7-4598-8203-536B1B7A2DC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7E82-F364-45A5-A63F-F4A766F88088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612</v>
      </c>
      <c r="C1" s="2"/>
      <c r="D1" s="3"/>
      <c r="E1" s="3"/>
      <c r="F1" s="3"/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83</v>
      </c>
      <c r="C3" s="9" t="s">
        <v>647</v>
      </c>
      <c r="D3" s="9"/>
      <c r="E3" s="9" t="s">
        <v>648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1</v>
      </c>
      <c r="B5" s="16" t="s">
        <v>649</v>
      </c>
      <c r="C5" s="16" t="s">
        <v>621</v>
      </c>
      <c r="D5" s="113">
        <v>99.001000000000005</v>
      </c>
      <c r="E5" s="113">
        <v>96.001999999999995</v>
      </c>
      <c r="F5" s="114">
        <f t="shared" ref="F5:F11" si="0">SUM(D5:E5)</f>
        <v>195.00299999999999</v>
      </c>
      <c r="G5" s="18">
        <v>6</v>
      </c>
      <c r="H5" s="114">
        <v>586.00800000000004</v>
      </c>
      <c r="I5" s="43">
        <v>19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2" t="s">
        <v>650</v>
      </c>
      <c r="C6" s="52" t="s">
        <v>127</v>
      </c>
      <c r="D6" s="115">
        <v>97.001000000000005</v>
      </c>
      <c r="E6" s="115">
        <v>95.001000000000005</v>
      </c>
      <c r="F6" s="116">
        <f t="shared" si="0"/>
        <v>192.00200000000001</v>
      </c>
      <c r="G6" s="23">
        <v>5</v>
      </c>
      <c r="H6" s="121">
        <v>579.00600000000009</v>
      </c>
      <c r="I6" s="53">
        <v>15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5</v>
      </c>
      <c r="B7" s="52" t="s">
        <v>651</v>
      </c>
      <c r="C7" s="52" t="s">
        <v>73</v>
      </c>
      <c r="D7" s="115">
        <v>0</v>
      </c>
      <c r="E7" s="115">
        <v>0</v>
      </c>
      <c r="F7" s="116">
        <f t="shared" si="0"/>
        <v>0</v>
      </c>
      <c r="G7" s="23">
        <v>0</v>
      </c>
      <c r="H7" s="121">
        <v>393.00300000000004</v>
      </c>
      <c r="I7" s="53">
        <v>13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7</v>
      </c>
      <c r="B8" s="52" t="s">
        <v>567</v>
      </c>
      <c r="C8" s="52" t="s">
        <v>539</v>
      </c>
      <c r="D8" s="115">
        <v>98.004000000000005</v>
      </c>
      <c r="E8" s="115">
        <v>97</v>
      </c>
      <c r="F8" s="116">
        <f t="shared" si="0"/>
        <v>195.00400000000002</v>
      </c>
      <c r="G8" s="23">
        <v>7</v>
      </c>
      <c r="H8" s="121">
        <v>575.00400000000002</v>
      </c>
      <c r="I8" s="53">
        <v>12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4</v>
      </c>
      <c r="B9" s="52" t="s">
        <v>576</v>
      </c>
      <c r="C9" s="52" t="s">
        <v>563</v>
      </c>
      <c r="D9" s="115">
        <v>97</v>
      </c>
      <c r="E9" s="115">
        <v>94</v>
      </c>
      <c r="F9" s="116">
        <f t="shared" si="0"/>
        <v>191</v>
      </c>
      <c r="G9" s="23">
        <v>3</v>
      </c>
      <c r="H9" s="121">
        <v>575.00300000000004</v>
      </c>
      <c r="I9" s="53">
        <v>11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6</v>
      </c>
      <c r="B10" s="52" t="s">
        <v>583</v>
      </c>
      <c r="C10" s="52" t="s">
        <v>27</v>
      </c>
      <c r="D10" s="115">
        <v>96</v>
      </c>
      <c r="E10" s="115">
        <v>95</v>
      </c>
      <c r="F10" s="116">
        <f t="shared" si="0"/>
        <v>191</v>
      </c>
      <c r="G10" s="23">
        <v>3</v>
      </c>
      <c r="H10" s="121">
        <v>570</v>
      </c>
      <c r="I10" s="53">
        <v>7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4">
        <v>2</v>
      </c>
      <c r="B11" s="55" t="s">
        <v>577</v>
      </c>
      <c r="C11" s="55" t="s">
        <v>27</v>
      </c>
      <c r="D11" s="118">
        <v>98</v>
      </c>
      <c r="E11" s="118">
        <v>94</v>
      </c>
      <c r="F11" s="119">
        <f t="shared" si="0"/>
        <v>192</v>
      </c>
      <c r="G11" s="34">
        <v>4</v>
      </c>
      <c r="H11" s="122">
        <v>563.00199999999995</v>
      </c>
      <c r="I11" s="56">
        <v>7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1"/>
      <c r="B13" s="8" t="s">
        <v>111</v>
      </c>
      <c r="C13" s="9" t="s">
        <v>652</v>
      </c>
      <c r="D13" s="9"/>
      <c r="E13" s="9" t="s">
        <v>653</v>
      </c>
      <c r="F13" s="8"/>
      <c r="G13" s="8"/>
      <c r="H13" s="8"/>
      <c r="I13" s="8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1">
        <v>2</v>
      </c>
      <c r="B14" s="12" t="s">
        <v>10</v>
      </c>
      <c r="C14" s="98" t="s">
        <v>11</v>
      </c>
      <c r="D14" s="66"/>
      <c r="E14" s="112"/>
      <c r="F14" s="13" t="s">
        <v>12</v>
      </c>
      <c r="G14" s="13" t="s">
        <v>13</v>
      </c>
      <c r="H14" s="13" t="s">
        <v>14</v>
      </c>
      <c r="I14" s="14" t="s">
        <v>15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57">
        <v>4</v>
      </c>
      <c r="B15" s="48" t="s">
        <v>654</v>
      </c>
      <c r="C15" s="48" t="s">
        <v>644</v>
      </c>
      <c r="D15" s="113">
        <v>99.001000000000005</v>
      </c>
      <c r="E15" s="113">
        <v>99.001000000000005</v>
      </c>
      <c r="F15" s="114">
        <f t="shared" ref="F15:F21" si="1">SUM(D15:E15)</f>
        <v>198.00200000000001</v>
      </c>
      <c r="G15" s="18">
        <v>7</v>
      </c>
      <c r="H15" s="120">
        <v>575.00400000000002</v>
      </c>
      <c r="I15" s="49">
        <v>19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51">
        <v>6</v>
      </c>
      <c r="B16" s="52" t="s">
        <v>655</v>
      </c>
      <c r="C16" s="52" t="s">
        <v>542</v>
      </c>
      <c r="D16" s="115">
        <v>96.001999999999995</v>
      </c>
      <c r="E16" s="115">
        <v>94.001000000000005</v>
      </c>
      <c r="F16" s="116">
        <f t="shared" si="1"/>
        <v>190.00299999999999</v>
      </c>
      <c r="G16" s="23">
        <v>5</v>
      </c>
      <c r="H16" s="121">
        <v>565.00700000000006</v>
      </c>
      <c r="I16" s="53">
        <v>17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1">
        <v>2</v>
      </c>
      <c r="B17" s="52" t="s">
        <v>580</v>
      </c>
      <c r="C17" s="52" t="s">
        <v>563</v>
      </c>
      <c r="D17" s="115">
        <v>97.001999999999995</v>
      </c>
      <c r="E17" s="115">
        <v>97.001000000000005</v>
      </c>
      <c r="F17" s="116">
        <f t="shared" si="1"/>
        <v>194.00299999999999</v>
      </c>
      <c r="G17" s="23">
        <v>6</v>
      </c>
      <c r="H17" s="121">
        <v>568.005</v>
      </c>
      <c r="I17" s="53">
        <v>16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5</v>
      </c>
      <c r="B18" s="52" t="s">
        <v>656</v>
      </c>
      <c r="C18" s="52" t="s">
        <v>542</v>
      </c>
      <c r="D18" s="115">
        <v>92</v>
      </c>
      <c r="E18" s="115">
        <v>92</v>
      </c>
      <c r="F18" s="116">
        <f t="shared" si="1"/>
        <v>184</v>
      </c>
      <c r="G18" s="23">
        <v>4</v>
      </c>
      <c r="H18" s="121">
        <v>549.00199999999995</v>
      </c>
      <c r="I18" s="53">
        <v>11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1</v>
      </c>
      <c r="B19" s="21" t="s">
        <v>657</v>
      </c>
      <c r="C19" s="21" t="s">
        <v>542</v>
      </c>
      <c r="D19" s="115">
        <v>90</v>
      </c>
      <c r="E19" s="115">
        <v>89</v>
      </c>
      <c r="F19" s="116">
        <f t="shared" si="1"/>
        <v>179</v>
      </c>
      <c r="G19" s="23">
        <v>3</v>
      </c>
      <c r="H19" s="116">
        <v>538.00099999999998</v>
      </c>
      <c r="I19" s="29">
        <v>11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7</v>
      </c>
      <c r="B20" s="52" t="s">
        <v>658</v>
      </c>
      <c r="C20" s="52" t="s">
        <v>542</v>
      </c>
      <c r="D20" s="115">
        <v>90</v>
      </c>
      <c r="E20" s="115">
        <v>87</v>
      </c>
      <c r="F20" s="116">
        <f t="shared" si="1"/>
        <v>177</v>
      </c>
      <c r="G20" s="23">
        <v>2</v>
      </c>
      <c r="H20" s="121">
        <v>532.00199999999995</v>
      </c>
      <c r="I20" s="53">
        <v>7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30">
        <v>3</v>
      </c>
      <c r="B21" s="55" t="s">
        <v>659</v>
      </c>
      <c r="C21" s="55" t="s">
        <v>73</v>
      </c>
      <c r="D21" s="118" t="s">
        <v>139</v>
      </c>
      <c r="E21" s="118"/>
      <c r="F21" s="119">
        <f t="shared" si="1"/>
        <v>0</v>
      </c>
      <c r="G21" s="34">
        <v>0</v>
      </c>
      <c r="H21" s="122">
        <v>0</v>
      </c>
      <c r="I21" s="56">
        <v>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1"/>
      <c r="B23" s="8" t="s">
        <v>114</v>
      </c>
      <c r="C23" s="9" t="s">
        <v>660</v>
      </c>
      <c r="D23" s="9"/>
      <c r="E23" s="9" t="s">
        <v>9</v>
      </c>
      <c r="F23" s="8"/>
      <c r="G23" s="8"/>
      <c r="H23" s="8"/>
      <c r="I23" s="8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11">
        <v>2</v>
      </c>
      <c r="B24" s="12" t="s">
        <v>10</v>
      </c>
      <c r="C24" s="98" t="s">
        <v>11</v>
      </c>
      <c r="D24" s="66"/>
      <c r="E24" s="112"/>
      <c r="F24" s="13" t="s">
        <v>12</v>
      </c>
      <c r="G24" s="13" t="s">
        <v>13</v>
      </c>
      <c r="H24" s="13" t="s">
        <v>14</v>
      </c>
      <c r="I24" s="14" t="s">
        <v>15</v>
      </c>
      <c r="J24" s="110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7">
        <v>2</v>
      </c>
      <c r="B25" s="48" t="s">
        <v>661</v>
      </c>
      <c r="C25" s="48" t="s">
        <v>332</v>
      </c>
      <c r="D25" s="113">
        <v>93</v>
      </c>
      <c r="E25" s="113">
        <v>93</v>
      </c>
      <c r="F25" s="114">
        <f t="shared" ref="F25:F31" si="2">SUM(D25:E25)</f>
        <v>186</v>
      </c>
      <c r="G25" s="18">
        <v>6</v>
      </c>
      <c r="H25" s="120">
        <v>563.00099999999998</v>
      </c>
      <c r="I25" s="49">
        <v>20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3</v>
      </c>
      <c r="B26" s="52" t="s">
        <v>529</v>
      </c>
      <c r="C26" s="52" t="s">
        <v>73</v>
      </c>
      <c r="D26" s="115">
        <v>93</v>
      </c>
      <c r="E26" s="115">
        <v>91</v>
      </c>
      <c r="F26" s="116">
        <f t="shared" si="2"/>
        <v>184</v>
      </c>
      <c r="G26" s="23">
        <v>4</v>
      </c>
      <c r="H26" s="121">
        <v>551.00400000000002</v>
      </c>
      <c r="I26" s="53">
        <v>15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1">
        <v>6</v>
      </c>
      <c r="B27" s="52" t="s">
        <v>662</v>
      </c>
      <c r="C27" s="52" t="s">
        <v>73</v>
      </c>
      <c r="D27" s="115">
        <v>94.001000000000005</v>
      </c>
      <c r="E27" s="143">
        <v>90</v>
      </c>
      <c r="F27" s="116">
        <f t="shared" si="2"/>
        <v>184.001</v>
      </c>
      <c r="G27" s="23">
        <v>5</v>
      </c>
      <c r="H27" s="121">
        <v>458.005</v>
      </c>
      <c r="I27" s="53">
        <v>13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51">
        <v>4</v>
      </c>
      <c r="B28" s="52" t="s">
        <v>663</v>
      </c>
      <c r="C28" s="52" t="s">
        <v>542</v>
      </c>
      <c r="D28" s="115">
        <v>94.001000000000005</v>
      </c>
      <c r="E28" s="115">
        <v>94</v>
      </c>
      <c r="F28" s="116">
        <f t="shared" si="2"/>
        <v>188.001</v>
      </c>
      <c r="G28" s="23">
        <v>7</v>
      </c>
      <c r="H28" s="121">
        <v>416.00099999999998</v>
      </c>
      <c r="I28" s="53">
        <v>11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20">
        <v>7</v>
      </c>
      <c r="B29" s="52" t="s">
        <v>664</v>
      </c>
      <c r="C29" s="52" t="s">
        <v>542</v>
      </c>
      <c r="D29" s="115">
        <v>81</v>
      </c>
      <c r="E29" s="115">
        <v>73</v>
      </c>
      <c r="F29" s="116">
        <f t="shared" si="2"/>
        <v>154</v>
      </c>
      <c r="G29" s="23">
        <v>2</v>
      </c>
      <c r="H29" s="121">
        <v>505.00200000000001</v>
      </c>
      <c r="I29" s="53">
        <v>10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0">
        <v>1</v>
      </c>
      <c r="B30" s="21" t="s">
        <v>665</v>
      </c>
      <c r="C30" s="21" t="s">
        <v>542</v>
      </c>
      <c r="D30" s="115">
        <v>90.001999999999995</v>
      </c>
      <c r="E30" s="115">
        <v>80</v>
      </c>
      <c r="F30" s="116">
        <f t="shared" si="2"/>
        <v>170.00200000000001</v>
      </c>
      <c r="G30" s="23">
        <v>3</v>
      </c>
      <c r="H30" s="116">
        <v>410.00300000000004</v>
      </c>
      <c r="I30" s="29">
        <v>10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30">
        <v>5</v>
      </c>
      <c r="B31" s="55" t="s">
        <v>666</v>
      </c>
      <c r="C31" s="55" t="s">
        <v>542</v>
      </c>
      <c r="D31" s="118" t="s">
        <v>139</v>
      </c>
      <c r="E31" s="118"/>
      <c r="F31" s="119">
        <f t="shared" si="2"/>
        <v>0</v>
      </c>
      <c r="G31" s="34">
        <v>0</v>
      </c>
      <c r="H31" s="122">
        <v>174.001</v>
      </c>
      <c r="I31" s="56">
        <v>3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 t="s">
        <v>596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10" t="s">
        <v>597</v>
      </c>
      <c r="E35" s="44" t="s">
        <v>375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10" t="s">
        <v>376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A48C6023-3284-4477-A326-D8D06CA7256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74F6-080B-41D7-A19F-D37F6E29C49C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612</v>
      </c>
      <c r="C1" s="2"/>
      <c r="D1" s="3"/>
      <c r="E1" s="3"/>
      <c r="F1" s="3" t="s">
        <v>267</v>
      </c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667</v>
      </c>
      <c r="D3" s="9"/>
      <c r="E3" s="9" t="s">
        <v>668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186</v>
      </c>
      <c r="C5" s="48" t="s">
        <v>187</v>
      </c>
      <c r="D5" s="120">
        <v>100.005</v>
      </c>
      <c r="E5" s="120">
        <v>100.002</v>
      </c>
      <c r="F5" s="114">
        <v>200.00700000000001</v>
      </c>
      <c r="G5" s="18">
        <v>8</v>
      </c>
      <c r="H5" s="120">
        <v>593.01299999999992</v>
      </c>
      <c r="I5" s="49">
        <v>23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2</v>
      </c>
      <c r="B6" s="52" t="s">
        <v>544</v>
      </c>
      <c r="C6" s="52" t="s">
        <v>79</v>
      </c>
      <c r="D6" s="121">
        <v>99.004000000000005</v>
      </c>
      <c r="E6" s="121">
        <v>97.001000000000005</v>
      </c>
      <c r="F6" s="116">
        <v>196.005</v>
      </c>
      <c r="G6" s="24">
        <v>7</v>
      </c>
      <c r="H6" s="121">
        <v>584.00700000000006</v>
      </c>
      <c r="I6" s="53">
        <v>19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4</v>
      </c>
      <c r="B7" s="52" t="s">
        <v>549</v>
      </c>
      <c r="C7" s="52" t="s">
        <v>105</v>
      </c>
      <c r="D7" s="121">
        <v>97</v>
      </c>
      <c r="E7" s="121">
        <v>93</v>
      </c>
      <c r="F7" s="116">
        <v>190</v>
      </c>
      <c r="G7" s="24">
        <v>3</v>
      </c>
      <c r="H7" s="121">
        <v>581.00400000000002</v>
      </c>
      <c r="I7" s="53">
        <v>17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8</v>
      </c>
      <c r="B8" s="52" t="s">
        <v>566</v>
      </c>
      <c r="C8" s="52" t="s">
        <v>539</v>
      </c>
      <c r="D8" s="121">
        <v>97.001000000000005</v>
      </c>
      <c r="E8" s="121">
        <v>94.001000000000005</v>
      </c>
      <c r="F8" s="116">
        <v>191.00200000000001</v>
      </c>
      <c r="G8" s="24">
        <v>4</v>
      </c>
      <c r="H8" s="121">
        <v>579.00199999999995</v>
      </c>
      <c r="I8" s="53">
        <v>15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2" t="s">
        <v>567</v>
      </c>
      <c r="C9" s="52" t="s">
        <v>539</v>
      </c>
      <c r="D9" s="121">
        <v>98.004000000000005</v>
      </c>
      <c r="E9" s="121">
        <v>97</v>
      </c>
      <c r="F9" s="116">
        <v>195.00400000000002</v>
      </c>
      <c r="G9" s="24">
        <v>6</v>
      </c>
      <c r="H9" s="121">
        <v>575.00400000000002</v>
      </c>
      <c r="I9" s="53">
        <v>14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3</v>
      </c>
      <c r="B10" s="52" t="s">
        <v>580</v>
      </c>
      <c r="C10" s="52" t="s">
        <v>563</v>
      </c>
      <c r="D10" s="121">
        <v>97.001999999999995</v>
      </c>
      <c r="E10" s="121">
        <v>97.001000000000005</v>
      </c>
      <c r="F10" s="116">
        <v>194.00299999999999</v>
      </c>
      <c r="G10" s="24">
        <v>5</v>
      </c>
      <c r="H10" s="121">
        <v>568.005</v>
      </c>
      <c r="I10" s="53">
        <v>10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1</v>
      </c>
      <c r="B11" s="21" t="s">
        <v>645</v>
      </c>
      <c r="C11" s="21" t="s">
        <v>539</v>
      </c>
      <c r="D11" s="116">
        <v>95.001000000000005</v>
      </c>
      <c r="E11" s="116">
        <v>94</v>
      </c>
      <c r="F11" s="116">
        <v>189.001</v>
      </c>
      <c r="G11" s="24">
        <v>2</v>
      </c>
      <c r="H11" s="116">
        <v>564.005</v>
      </c>
      <c r="I11" s="29">
        <v>7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0">
        <v>5</v>
      </c>
      <c r="B12" s="55" t="s">
        <v>617</v>
      </c>
      <c r="C12" s="55" t="s">
        <v>548</v>
      </c>
      <c r="D12" s="122" t="s">
        <v>197</v>
      </c>
      <c r="E12" s="122" t="s">
        <v>602</v>
      </c>
      <c r="F12" s="119">
        <v>0</v>
      </c>
      <c r="G12" s="35">
        <v>0</v>
      </c>
      <c r="H12" s="122">
        <v>0</v>
      </c>
      <c r="I12" s="56">
        <v>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 t="s">
        <v>596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266</v>
      </c>
      <c r="E16" s="44" t="s">
        <v>375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376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110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9163C16E-9E55-4B1C-9E00-3557AE1C90D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D141-6911-49C0-8B5B-1987428E375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669</v>
      </c>
      <c r="C1" s="2"/>
      <c r="D1" s="3"/>
      <c r="E1" s="3"/>
      <c r="F1" s="3"/>
      <c r="G1" s="2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320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670</v>
      </c>
      <c r="D3" s="9"/>
      <c r="E3" s="9" t="s">
        <v>671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123</v>
      </c>
      <c r="C5" s="16" t="s">
        <v>62</v>
      </c>
      <c r="D5" s="113">
        <v>100.004</v>
      </c>
      <c r="E5" s="113">
        <v>100.003</v>
      </c>
      <c r="F5" s="114">
        <f t="shared" ref="F5:F14" si="0">SUM(D5,E5)</f>
        <v>200.00700000000001</v>
      </c>
      <c r="G5" s="18">
        <v>9</v>
      </c>
      <c r="H5" s="114">
        <v>599.01600000000008</v>
      </c>
      <c r="I5" s="19">
        <v>27</v>
      </c>
      <c r="K5" s="10"/>
    </row>
    <row r="6" spans="1:25" ht="15.75" customHeight="1" x14ac:dyDescent="0.3">
      <c r="A6" s="20">
        <v>2</v>
      </c>
      <c r="B6" s="21" t="s">
        <v>672</v>
      </c>
      <c r="C6" s="21" t="s">
        <v>57</v>
      </c>
      <c r="D6" s="115">
        <v>100.003</v>
      </c>
      <c r="E6" s="115">
        <v>100.003</v>
      </c>
      <c r="F6" s="116">
        <f t="shared" si="0"/>
        <v>200.006</v>
      </c>
      <c r="G6" s="23">
        <v>8</v>
      </c>
      <c r="H6" s="116">
        <v>600.01300000000003</v>
      </c>
      <c r="I6" s="29">
        <v>25</v>
      </c>
      <c r="N6" s="144"/>
      <c r="O6" s="144"/>
      <c r="P6" s="144"/>
      <c r="R6" s="144"/>
      <c r="S6" s="145"/>
    </row>
    <row r="7" spans="1:25" ht="15.75" customHeight="1" x14ac:dyDescent="0.3">
      <c r="A7" s="20">
        <v>10</v>
      </c>
      <c r="B7" s="21" t="s">
        <v>673</v>
      </c>
      <c r="C7" s="21" t="s">
        <v>87</v>
      </c>
      <c r="D7" s="115">
        <v>100.006</v>
      </c>
      <c r="E7" s="115">
        <v>100.005</v>
      </c>
      <c r="F7" s="116">
        <f t="shared" si="0"/>
        <v>200.011</v>
      </c>
      <c r="G7" s="23">
        <v>10</v>
      </c>
      <c r="H7" s="116">
        <v>598.02</v>
      </c>
      <c r="I7" s="25">
        <v>25</v>
      </c>
      <c r="J7" s="103"/>
      <c r="K7" s="10"/>
    </row>
    <row r="8" spans="1:25" ht="15.75" customHeight="1" x14ac:dyDescent="0.3">
      <c r="A8" s="20">
        <v>8</v>
      </c>
      <c r="B8" s="21" t="s">
        <v>674</v>
      </c>
      <c r="C8" s="21" t="s">
        <v>62</v>
      </c>
      <c r="D8" s="115">
        <v>100.004</v>
      </c>
      <c r="E8" s="115">
        <v>99.003</v>
      </c>
      <c r="F8" s="116">
        <f t="shared" si="0"/>
        <v>199.00700000000001</v>
      </c>
      <c r="G8" s="23">
        <v>6</v>
      </c>
      <c r="H8" s="116">
        <v>598.01400000000001</v>
      </c>
      <c r="I8" s="25">
        <v>20</v>
      </c>
    </row>
    <row r="9" spans="1:25" ht="15.75" customHeight="1" x14ac:dyDescent="0.3">
      <c r="A9" s="20">
        <v>4</v>
      </c>
      <c r="B9" s="21" t="s">
        <v>675</v>
      </c>
      <c r="C9" s="21" t="s">
        <v>91</v>
      </c>
      <c r="D9" s="115">
        <v>100.00700000000001</v>
      </c>
      <c r="E9" s="115">
        <v>99.003</v>
      </c>
      <c r="F9" s="116">
        <f t="shared" si="0"/>
        <v>199.01</v>
      </c>
      <c r="G9" s="23">
        <v>7</v>
      </c>
      <c r="H9" s="116">
        <v>596.02</v>
      </c>
      <c r="I9" s="25">
        <v>20</v>
      </c>
      <c r="P9" s="146"/>
      <c r="Q9" s="146"/>
      <c r="R9" s="146"/>
      <c r="S9" s="146"/>
    </row>
    <row r="10" spans="1:25" ht="15.75" customHeight="1" x14ac:dyDescent="0.3">
      <c r="A10" s="20">
        <v>7</v>
      </c>
      <c r="B10" s="21" t="s">
        <v>676</v>
      </c>
      <c r="C10" s="21" t="s">
        <v>57</v>
      </c>
      <c r="D10" s="115">
        <v>100</v>
      </c>
      <c r="E10" s="115">
        <v>99.001999999999995</v>
      </c>
      <c r="F10" s="116">
        <f t="shared" si="0"/>
        <v>199.00200000000001</v>
      </c>
      <c r="G10" s="23">
        <v>5</v>
      </c>
      <c r="H10" s="116">
        <v>597.00900000000001</v>
      </c>
      <c r="I10" s="25">
        <v>19</v>
      </c>
    </row>
    <row r="11" spans="1:25" ht="15.75" customHeight="1" x14ac:dyDescent="0.3">
      <c r="A11" s="20">
        <v>1</v>
      </c>
      <c r="B11" s="21" t="s">
        <v>677</v>
      </c>
      <c r="C11" s="21" t="s">
        <v>62</v>
      </c>
      <c r="D11" s="115">
        <v>99.004000000000005</v>
      </c>
      <c r="E11" s="115">
        <v>99.001999999999995</v>
      </c>
      <c r="F11" s="116">
        <f t="shared" si="0"/>
        <v>198.006</v>
      </c>
      <c r="G11" s="23">
        <v>4</v>
      </c>
      <c r="H11" s="116">
        <v>596.01300000000003</v>
      </c>
      <c r="I11" s="29">
        <v>18</v>
      </c>
    </row>
    <row r="12" spans="1:25" ht="15.75" customHeight="1" x14ac:dyDescent="0.3">
      <c r="A12" s="20">
        <v>6</v>
      </c>
      <c r="B12" s="21" t="s">
        <v>186</v>
      </c>
      <c r="C12" s="21" t="s">
        <v>187</v>
      </c>
      <c r="D12" s="115">
        <v>99.004999999999995</v>
      </c>
      <c r="E12" s="115">
        <v>98.003</v>
      </c>
      <c r="F12" s="116">
        <f t="shared" si="0"/>
        <v>197.00799999999998</v>
      </c>
      <c r="G12" s="23">
        <v>2</v>
      </c>
      <c r="H12" s="116">
        <v>591.01099999999997</v>
      </c>
      <c r="I12" s="25">
        <v>8</v>
      </c>
    </row>
    <row r="13" spans="1:25" ht="15.75" customHeight="1" x14ac:dyDescent="0.3">
      <c r="A13" s="20">
        <v>9</v>
      </c>
      <c r="B13" s="21" t="s">
        <v>418</v>
      </c>
      <c r="C13" s="21" t="s">
        <v>419</v>
      </c>
      <c r="D13" s="115">
        <v>99.003</v>
      </c>
      <c r="E13" s="115">
        <v>99.001000000000005</v>
      </c>
      <c r="F13" s="116">
        <f t="shared" si="0"/>
        <v>198.00400000000002</v>
      </c>
      <c r="G13" s="23">
        <v>3</v>
      </c>
      <c r="H13" s="116">
        <v>591.01</v>
      </c>
      <c r="I13" s="25">
        <v>8</v>
      </c>
    </row>
    <row r="14" spans="1:25" ht="15.75" customHeight="1" x14ac:dyDescent="0.3">
      <c r="A14" s="30">
        <v>5</v>
      </c>
      <c r="B14" s="32" t="s">
        <v>137</v>
      </c>
      <c r="C14" s="32" t="s">
        <v>138</v>
      </c>
      <c r="D14" s="118" t="s">
        <v>139</v>
      </c>
      <c r="E14" s="118"/>
      <c r="F14" s="119">
        <f t="shared" si="0"/>
        <v>0</v>
      </c>
      <c r="G14" s="34">
        <v>0</v>
      </c>
      <c r="H14" s="119">
        <v>0</v>
      </c>
      <c r="I14" s="36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678</v>
      </c>
      <c r="D16" s="9"/>
      <c r="E16" s="9" t="s">
        <v>679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6</v>
      </c>
      <c r="B18" s="16" t="s">
        <v>680</v>
      </c>
      <c r="C18" s="16" t="s">
        <v>23</v>
      </c>
      <c r="D18" s="113">
        <v>100.003</v>
      </c>
      <c r="E18" s="113">
        <v>100.002</v>
      </c>
      <c r="F18" s="114">
        <f t="shared" ref="F18:F27" si="1">SUM(D18,E18)</f>
        <v>200.005</v>
      </c>
      <c r="G18" s="18">
        <v>10</v>
      </c>
      <c r="H18" s="114">
        <v>599.01400000000001</v>
      </c>
      <c r="I18" s="19">
        <v>29</v>
      </c>
    </row>
    <row r="19" spans="1:9" ht="15.75" customHeight="1" x14ac:dyDescent="0.3">
      <c r="A19" s="20">
        <v>9</v>
      </c>
      <c r="B19" s="21" t="s">
        <v>681</v>
      </c>
      <c r="C19" s="21" t="s">
        <v>69</v>
      </c>
      <c r="D19" s="115">
        <v>100.003</v>
      </c>
      <c r="E19" s="115">
        <v>99.001999999999995</v>
      </c>
      <c r="F19" s="116">
        <f t="shared" si="1"/>
        <v>199.005</v>
      </c>
      <c r="G19" s="23">
        <v>8</v>
      </c>
      <c r="H19" s="116">
        <v>596.01499999999999</v>
      </c>
      <c r="I19" s="25">
        <v>24</v>
      </c>
    </row>
    <row r="20" spans="1:9" ht="15.75" customHeight="1" x14ac:dyDescent="0.3">
      <c r="A20" s="20">
        <v>7</v>
      </c>
      <c r="B20" s="21" t="s">
        <v>682</v>
      </c>
      <c r="C20" s="21" t="s">
        <v>99</v>
      </c>
      <c r="D20" s="115">
        <v>100.003</v>
      </c>
      <c r="E20" s="115">
        <v>99.003</v>
      </c>
      <c r="F20" s="116">
        <f t="shared" si="1"/>
        <v>199.006</v>
      </c>
      <c r="G20" s="23">
        <v>9</v>
      </c>
      <c r="H20" s="116">
        <v>595.01900000000001</v>
      </c>
      <c r="I20" s="25">
        <v>24</v>
      </c>
    </row>
    <row r="21" spans="1:9" ht="15.75" customHeight="1" x14ac:dyDescent="0.3">
      <c r="A21" s="20">
        <v>2</v>
      </c>
      <c r="B21" s="21" t="s">
        <v>683</v>
      </c>
      <c r="C21" s="21" t="s">
        <v>99</v>
      </c>
      <c r="D21" s="115">
        <v>100.004</v>
      </c>
      <c r="E21" s="115">
        <v>98.001999999999995</v>
      </c>
      <c r="F21" s="116">
        <f t="shared" si="1"/>
        <v>198.006</v>
      </c>
      <c r="G21" s="23">
        <v>7</v>
      </c>
      <c r="H21" s="116">
        <v>594.01199999999994</v>
      </c>
      <c r="I21" s="25">
        <v>21</v>
      </c>
    </row>
    <row r="22" spans="1:9" ht="15.75" customHeight="1" x14ac:dyDescent="0.3">
      <c r="A22" s="20">
        <v>8</v>
      </c>
      <c r="B22" s="21" t="s">
        <v>95</v>
      </c>
      <c r="C22" s="21" t="s">
        <v>62</v>
      </c>
      <c r="D22" s="115">
        <v>100.003</v>
      </c>
      <c r="E22" s="115">
        <v>97.003</v>
      </c>
      <c r="F22" s="116">
        <f t="shared" si="1"/>
        <v>197.006</v>
      </c>
      <c r="G22" s="23">
        <v>6</v>
      </c>
      <c r="H22" s="116">
        <v>591.00900000000001</v>
      </c>
      <c r="I22" s="25">
        <v>18</v>
      </c>
    </row>
    <row r="23" spans="1:9" ht="15.75" customHeight="1" x14ac:dyDescent="0.3">
      <c r="A23" s="20">
        <v>3</v>
      </c>
      <c r="B23" s="21" t="s">
        <v>684</v>
      </c>
      <c r="C23" s="21" t="s">
        <v>324</v>
      </c>
      <c r="D23" s="115">
        <v>98.003</v>
      </c>
      <c r="E23" s="115">
        <v>98.001000000000005</v>
      </c>
      <c r="F23" s="116">
        <f t="shared" si="1"/>
        <v>196.00400000000002</v>
      </c>
      <c r="G23" s="23">
        <v>3</v>
      </c>
      <c r="H23" s="116">
        <v>590.00900000000001</v>
      </c>
      <c r="I23" s="25">
        <v>14</v>
      </c>
    </row>
    <row r="24" spans="1:9" ht="15.75" customHeight="1" x14ac:dyDescent="0.3">
      <c r="A24" s="20">
        <v>1</v>
      </c>
      <c r="B24" s="21" t="s">
        <v>685</v>
      </c>
      <c r="C24" s="21" t="s">
        <v>559</v>
      </c>
      <c r="D24" s="115">
        <v>99</v>
      </c>
      <c r="E24" s="115">
        <v>98.001000000000005</v>
      </c>
      <c r="F24" s="116">
        <f t="shared" si="1"/>
        <v>197.001</v>
      </c>
      <c r="G24" s="23">
        <v>4</v>
      </c>
      <c r="H24" s="116">
        <v>588.005</v>
      </c>
      <c r="I24" s="29">
        <v>11</v>
      </c>
    </row>
    <row r="25" spans="1:9" ht="15.75" customHeight="1" x14ac:dyDescent="0.3">
      <c r="A25" s="20">
        <v>10</v>
      </c>
      <c r="B25" s="21" t="s">
        <v>686</v>
      </c>
      <c r="C25" s="21" t="s">
        <v>76</v>
      </c>
      <c r="D25" s="115">
        <v>99.001999999999995</v>
      </c>
      <c r="E25" s="115">
        <v>97.001999999999995</v>
      </c>
      <c r="F25" s="116">
        <f t="shared" si="1"/>
        <v>196.00399999999999</v>
      </c>
      <c r="G25" s="23">
        <v>3</v>
      </c>
      <c r="H25" s="116">
        <v>586.01199999999994</v>
      </c>
      <c r="I25" s="25">
        <v>10</v>
      </c>
    </row>
    <row r="26" spans="1:9" ht="15.75" customHeight="1" x14ac:dyDescent="0.3">
      <c r="A26" s="20">
        <v>4</v>
      </c>
      <c r="B26" s="21" t="s">
        <v>343</v>
      </c>
      <c r="C26" s="21" t="s">
        <v>687</v>
      </c>
      <c r="D26" s="115">
        <v>99.001999999999995</v>
      </c>
      <c r="E26" s="115">
        <v>97</v>
      </c>
      <c r="F26" s="116">
        <f t="shared" si="1"/>
        <v>196.00200000000001</v>
      </c>
      <c r="G26" s="23">
        <v>1</v>
      </c>
      <c r="H26" s="116">
        <v>588.00600000000009</v>
      </c>
      <c r="I26" s="25">
        <v>8</v>
      </c>
    </row>
    <row r="27" spans="1:9" ht="15.75" customHeight="1" x14ac:dyDescent="0.3">
      <c r="A27" s="30">
        <v>5</v>
      </c>
      <c r="B27" s="32" t="s">
        <v>106</v>
      </c>
      <c r="C27" s="32" t="s">
        <v>23</v>
      </c>
      <c r="D27" s="118">
        <v>99.001000000000005</v>
      </c>
      <c r="E27" s="118">
        <v>98.001999999999995</v>
      </c>
      <c r="F27" s="119">
        <f t="shared" si="1"/>
        <v>197.00299999999999</v>
      </c>
      <c r="G27" s="34">
        <v>5</v>
      </c>
      <c r="H27" s="119">
        <v>585.00900000000001</v>
      </c>
      <c r="I27" s="36">
        <v>8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535</v>
      </c>
      <c r="D29" s="9"/>
      <c r="E29" s="9" t="s">
        <v>688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8" t="s">
        <v>11</v>
      </c>
      <c r="D30" s="66"/>
      <c r="E30" s="112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4</v>
      </c>
      <c r="B31" s="16" t="s">
        <v>368</v>
      </c>
      <c r="C31" s="16" t="s">
        <v>17</v>
      </c>
      <c r="D31" s="113">
        <v>99.004000000000005</v>
      </c>
      <c r="E31" s="113">
        <v>98</v>
      </c>
      <c r="F31" s="114">
        <f t="shared" ref="F31:F40" si="2">SUM(D31,E31)</f>
        <v>197.00400000000002</v>
      </c>
      <c r="G31" s="18">
        <v>9</v>
      </c>
      <c r="H31" s="114">
        <v>594.01</v>
      </c>
      <c r="I31" s="19">
        <v>28</v>
      </c>
    </row>
    <row r="32" spans="1:9" ht="15.75" customHeight="1" x14ac:dyDescent="0.3">
      <c r="A32" s="20">
        <v>2</v>
      </c>
      <c r="B32" s="21" t="s">
        <v>689</v>
      </c>
      <c r="C32" s="21" t="s">
        <v>324</v>
      </c>
      <c r="D32" s="115">
        <v>99.001000000000005</v>
      </c>
      <c r="E32" s="115">
        <v>98</v>
      </c>
      <c r="F32" s="116">
        <f t="shared" si="2"/>
        <v>197.001</v>
      </c>
      <c r="G32" s="23">
        <v>8</v>
      </c>
      <c r="H32" s="116">
        <v>592.01</v>
      </c>
      <c r="I32" s="25">
        <v>25</v>
      </c>
    </row>
    <row r="33" spans="1:9" ht="15.75" customHeight="1" x14ac:dyDescent="0.3">
      <c r="A33" s="20">
        <v>9</v>
      </c>
      <c r="B33" s="21" t="s">
        <v>690</v>
      </c>
      <c r="C33" s="21" t="s">
        <v>23</v>
      </c>
      <c r="D33" s="115">
        <v>99.004000000000005</v>
      </c>
      <c r="E33" s="115">
        <v>98.001000000000005</v>
      </c>
      <c r="F33" s="116">
        <f t="shared" si="2"/>
        <v>197.005</v>
      </c>
      <c r="G33" s="23">
        <v>10</v>
      </c>
      <c r="H33" s="116">
        <v>590.01300000000003</v>
      </c>
      <c r="I33" s="25">
        <v>24</v>
      </c>
    </row>
    <row r="34" spans="1:9" ht="15.75" customHeight="1" x14ac:dyDescent="0.3">
      <c r="A34" s="20">
        <v>8</v>
      </c>
      <c r="B34" s="21" t="s">
        <v>691</v>
      </c>
      <c r="C34" s="21" t="s">
        <v>23</v>
      </c>
      <c r="D34" s="115">
        <v>98.001000000000005</v>
      </c>
      <c r="E34" s="115">
        <v>97.001000000000005</v>
      </c>
      <c r="F34" s="116">
        <f t="shared" si="2"/>
        <v>195.00200000000001</v>
      </c>
      <c r="G34" s="23">
        <v>6</v>
      </c>
      <c r="H34" s="116">
        <v>590.00900000000001</v>
      </c>
      <c r="I34" s="25">
        <v>23</v>
      </c>
    </row>
    <row r="35" spans="1:9" ht="15.75" customHeight="1" x14ac:dyDescent="0.3">
      <c r="A35" s="20">
        <v>1</v>
      </c>
      <c r="B35" s="21" t="s">
        <v>692</v>
      </c>
      <c r="C35" s="21" t="s">
        <v>19</v>
      </c>
      <c r="D35" s="115">
        <v>98.001999999999995</v>
      </c>
      <c r="E35" s="115">
        <v>98</v>
      </c>
      <c r="F35" s="116">
        <f t="shared" si="2"/>
        <v>196.00200000000001</v>
      </c>
      <c r="G35" s="23">
        <v>7</v>
      </c>
      <c r="H35" s="116">
        <v>587.00600000000009</v>
      </c>
      <c r="I35" s="29">
        <v>16</v>
      </c>
    </row>
    <row r="36" spans="1:9" ht="15.75" customHeight="1" x14ac:dyDescent="0.3">
      <c r="A36" s="20">
        <v>7</v>
      </c>
      <c r="B36" s="21" t="s">
        <v>693</v>
      </c>
      <c r="C36" s="21" t="s">
        <v>60</v>
      </c>
      <c r="D36" s="115">
        <v>98.001000000000005</v>
      </c>
      <c r="E36" s="115">
        <v>97</v>
      </c>
      <c r="F36" s="116">
        <f t="shared" si="2"/>
        <v>195.001</v>
      </c>
      <c r="G36" s="23">
        <v>5</v>
      </c>
      <c r="H36" s="116">
        <v>584.005</v>
      </c>
      <c r="I36" s="25">
        <v>12</v>
      </c>
    </row>
    <row r="37" spans="1:9" ht="15.75" customHeight="1" x14ac:dyDescent="0.3">
      <c r="A37" s="20">
        <v>3</v>
      </c>
      <c r="B37" s="21" t="s">
        <v>694</v>
      </c>
      <c r="C37" s="21" t="s">
        <v>695</v>
      </c>
      <c r="D37" s="115">
        <v>98</v>
      </c>
      <c r="E37" s="115">
        <v>97.001000000000005</v>
      </c>
      <c r="F37" s="116">
        <f t="shared" si="2"/>
        <v>195.001</v>
      </c>
      <c r="G37" s="23">
        <v>5</v>
      </c>
      <c r="H37" s="116">
        <v>579.005</v>
      </c>
      <c r="I37" s="25">
        <v>12</v>
      </c>
    </row>
    <row r="38" spans="1:9" ht="15.75" customHeight="1" x14ac:dyDescent="0.3">
      <c r="A38" s="20">
        <v>10</v>
      </c>
      <c r="B38" s="21" t="s">
        <v>22</v>
      </c>
      <c r="C38" s="21" t="s">
        <v>23</v>
      </c>
      <c r="D38" s="115">
        <v>99.003</v>
      </c>
      <c r="E38" s="115">
        <v>95</v>
      </c>
      <c r="F38" s="116">
        <f t="shared" si="2"/>
        <v>194.00299999999999</v>
      </c>
      <c r="G38" s="23">
        <v>3</v>
      </c>
      <c r="H38" s="116">
        <v>584.01</v>
      </c>
      <c r="I38" s="25">
        <v>11</v>
      </c>
    </row>
    <row r="39" spans="1:9" ht="15.75" customHeight="1" x14ac:dyDescent="0.3">
      <c r="A39" s="20">
        <v>5</v>
      </c>
      <c r="B39" s="21" t="s">
        <v>696</v>
      </c>
      <c r="C39" s="21" t="s">
        <v>99</v>
      </c>
      <c r="D39" s="115">
        <v>97.001000000000005</v>
      </c>
      <c r="E39" s="115">
        <v>96.001000000000005</v>
      </c>
      <c r="F39" s="116">
        <f t="shared" si="2"/>
        <v>193.00200000000001</v>
      </c>
      <c r="G39" s="23">
        <v>2</v>
      </c>
      <c r="H39" s="116">
        <v>583.00299999999993</v>
      </c>
      <c r="I39" s="25">
        <v>11</v>
      </c>
    </row>
    <row r="40" spans="1:9" ht="15.75" customHeight="1" x14ac:dyDescent="0.3">
      <c r="A40" s="30">
        <v>6</v>
      </c>
      <c r="B40" s="32" t="s">
        <v>697</v>
      </c>
      <c r="C40" s="32" t="s">
        <v>164</v>
      </c>
      <c r="D40" s="118">
        <v>95</v>
      </c>
      <c r="E40" s="118">
        <v>93.001000000000005</v>
      </c>
      <c r="F40" s="119">
        <f t="shared" si="2"/>
        <v>188.001</v>
      </c>
      <c r="G40" s="34">
        <v>1</v>
      </c>
      <c r="H40" s="119">
        <v>577.00300000000004</v>
      </c>
      <c r="I40" s="36">
        <v>6</v>
      </c>
    </row>
    <row r="41" spans="1:9" ht="15.75" customHeight="1" x14ac:dyDescent="0.3"/>
    <row r="42" spans="1:9" ht="15.75" customHeight="1" x14ac:dyDescent="0.3">
      <c r="A42" s="1"/>
      <c r="B42" s="8" t="s">
        <v>50</v>
      </c>
      <c r="C42" s="9" t="s">
        <v>698</v>
      </c>
      <c r="D42" s="9"/>
      <c r="E42" s="9" t="s">
        <v>699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8" t="s">
        <v>11</v>
      </c>
      <c r="D43" s="66"/>
      <c r="E43" s="112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5</v>
      </c>
      <c r="B44" s="16" t="s">
        <v>700</v>
      </c>
      <c r="C44" s="16" t="s">
        <v>419</v>
      </c>
      <c r="D44" s="113">
        <v>100.003</v>
      </c>
      <c r="E44" s="113">
        <v>100.003</v>
      </c>
      <c r="F44" s="114">
        <f t="shared" ref="F44:F53" si="3">SUM(D44,E44)</f>
        <v>200.006</v>
      </c>
      <c r="G44" s="18">
        <v>10</v>
      </c>
      <c r="H44" s="114">
        <v>595.01300000000003</v>
      </c>
      <c r="I44" s="19">
        <v>28</v>
      </c>
    </row>
    <row r="45" spans="1:9" ht="15.75" customHeight="1" x14ac:dyDescent="0.3">
      <c r="A45" s="20">
        <v>1</v>
      </c>
      <c r="B45" s="21" t="s">
        <v>701</v>
      </c>
      <c r="C45" s="21" t="s">
        <v>702</v>
      </c>
      <c r="D45" s="115">
        <v>100.003</v>
      </c>
      <c r="E45" s="115">
        <v>100</v>
      </c>
      <c r="F45" s="116">
        <f t="shared" si="3"/>
        <v>200.00299999999999</v>
      </c>
      <c r="G45" s="23">
        <v>9</v>
      </c>
      <c r="H45" s="116">
        <v>595.00800000000004</v>
      </c>
      <c r="I45" s="29">
        <v>28</v>
      </c>
    </row>
    <row r="46" spans="1:9" ht="15.75" customHeight="1" x14ac:dyDescent="0.3">
      <c r="A46" s="20">
        <v>4</v>
      </c>
      <c r="B46" s="21" t="s">
        <v>497</v>
      </c>
      <c r="C46" s="21" t="s">
        <v>324</v>
      </c>
      <c r="D46" s="115">
        <v>98.001999999999995</v>
      </c>
      <c r="E46" s="115">
        <v>97</v>
      </c>
      <c r="F46" s="116">
        <f t="shared" si="3"/>
        <v>195.00200000000001</v>
      </c>
      <c r="G46" s="23">
        <v>6</v>
      </c>
      <c r="H46" s="116">
        <v>585.00600000000009</v>
      </c>
      <c r="I46" s="25">
        <v>21</v>
      </c>
    </row>
    <row r="47" spans="1:9" ht="15.75" customHeight="1" x14ac:dyDescent="0.3">
      <c r="A47" s="20">
        <v>9</v>
      </c>
      <c r="B47" s="21" t="s">
        <v>625</v>
      </c>
      <c r="C47" s="21" t="s">
        <v>621</v>
      </c>
      <c r="D47" s="115">
        <v>98</v>
      </c>
      <c r="E47" s="115">
        <v>96.001000000000005</v>
      </c>
      <c r="F47" s="116">
        <f t="shared" si="3"/>
        <v>194.001</v>
      </c>
      <c r="G47" s="23">
        <v>4</v>
      </c>
      <c r="H47" s="116">
        <v>588.00400000000002</v>
      </c>
      <c r="I47" s="25">
        <v>19</v>
      </c>
    </row>
    <row r="48" spans="1:9" ht="15.75" customHeight="1" x14ac:dyDescent="0.3">
      <c r="A48" s="20">
        <v>2</v>
      </c>
      <c r="B48" s="21" t="s">
        <v>703</v>
      </c>
      <c r="C48" s="21" t="s">
        <v>702</v>
      </c>
      <c r="D48" s="115">
        <v>98.001000000000005</v>
      </c>
      <c r="E48" s="115">
        <v>98</v>
      </c>
      <c r="F48" s="116">
        <f t="shared" si="3"/>
        <v>196.001</v>
      </c>
      <c r="G48" s="23">
        <v>7</v>
      </c>
      <c r="H48" s="116">
        <v>585.00300000000004</v>
      </c>
      <c r="I48" s="25">
        <v>18</v>
      </c>
    </row>
    <row r="49" spans="1:9" ht="15.75" customHeight="1" x14ac:dyDescent="0.3">
      <c r="A49" s="20">
        <v>3</v>
      </c>
      <c r="B49" s="21" t="s">
        <v>249</v>
      </c>
      <c r="C49" s="21" t="s">
        <v>99</v>
      </c>
      <c r="D49" s="115">
        <v>99.001999999999995</v>
      </c>
      <c r="E49" s="115">
        <v>97.001000000000005</v>
      </c>
      <c r="F49" s="116">
        <f t="shared" si="3"/>
        <v>196.00299999999999</v>
      </c>
      <c r="G49" s="23">
        <v>8</v>
      </c>
      <c r="H49" s="116">
        <v>580.00700000000006</v>
      </c>
      <c r="I49" s="25">
        <v>14</v>
      </c>
    </row>
    <row r="50" spans="1:9" ht="15.75" customHeight="1" x14ac:dyDescent="0.3">
      <c r="A50" s="20">
        <v>10</v>
      </c>
      <c r="B50" s="21" t="s">
        <v>704</v>
      </c>
      <c r="C50" s="21" t="s">
        <v>69</v>
      </c>
      <c r="D50" s="115">
        <v>98.001000000000005</v>
      </c>
      <c r="E50" s="115">
        <v>96.001000000000005</v>
      </c>
      <c r="F50" s="116">
        <f t="shared" si="3"/>
        <v>194.00200000000001</v>
      </c>
      <c r="G50" s="23">
        <v>5</v>
      </c>
      <c r="H50" s="116">
        <v>578.00600000000009</v>
      </c>
      <c r="I50" s="25">
        <v>13</v>
      </c>
    </row>
    <row r="51" spans="1:9" ht="15.75" customHeight="1" x14ac:dyDescent="0.3">
      <c r="A51" s="20">
        <v>8</v>
      </c>
      <c r="B51" s="21" t="s">
        <v>634</v>
      </c>
      <c r="C51" s="21" t="s">
        <v>621</v>
      </c>
      <c r="D51" s="115">
        <v>95.001000000000005</v>
      </c>
      <c r="E51" s="115">
        <v>94</v>
      </c>
      <c r="F51" s="116">
        <f t="shared" si="3"/>
        <v>189.001</v>
      </c>
      <c r="G51" s="23">
        <v>1</v>
      </c>
      <c r="H51" s="116">
        <v>576.005</v>
      </c>
      <c r="I51" s="25">
        <v>11</v>
      </c>
    </row>
    <row r="52" spans="1:9" ht="15.75" customHeight="1" x14ac:dyDescent="0.3">
      <c r="A52" s="20">
        <v>6</v>
      </c>
      <c r="B52" s="21" t="s">
        <v>705</v>
      </c>
      <c r="C52" s="21" t="s">
        <v>546</v>
      </c>
      <c r="D52" s="115">
        <v>98</v>
      </c>
      <c r="E52" s="115">
        <v>96</v>
      </c>
      <c r="F52" s="116">
        <f t="shared" si="3"/>
        <v>194</v>
      </c>
      <c r="G52" s="23">
        <v>3</v>
      </c>
      <c r="H52" s="116">
        <v>577.00400000000002</v>
      </c>
      <c r="I52" s="25">
        <v>9</v>
      </c>
    </row>
    <row r="53" spans="1:9" ht="15.75" customHeight="1" x14ac:dyDescent="0.3">
      <c r="A53" s="30">
        <v>7</v>
      </c>
      <c r="B53" s="32" t="s">
        <v>706</v>
      </c>
      <c r="C53" s="32" t="s">
        <v>57</v>
      </c>
      <c r="D53" s="118">
        <v>96</v>
      </c>
      <c r="E53" s="118">
        <v>96</v>
      </c>
      <c r="F53" s="119">
        <f t="shared" si="3"/>
        <v>192</v>
      </c>
      <c r="G53" s="34">
        <v>2</v>
      </c>
      <c r="H53" s="119">
        <v>576.005</v>
      </c>
      <c r="I53" s="36">
        <v>8</v>
      </c>
    </row>
    <row r="54" spans="1:9" ht="15.75" customHeight="1" x14ac:dyDescent="0.3"/>
    <row r="55" spans="1:9" ht="15.75" customHeight="1" x14ac:dyDescent="0.3">
      <c r="A55" s="1"/>
      <c r="B55" s="8" t="s">
        <v>80</v>
      </c>
      <c r="C55" s="9" t="s">
        <v>707</v>
      </c>
      <c r="D55" s="9"/>
      <c r="E55" s="9" t="s">
        <v>668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8" t="s">
        <v>11</v>
      </c>
      <c r="D56" s="66"/>
      <c r="E56" s="112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8</v>
      </c>
      <c r="B57" s="16" t="s">
        <v>708</v>
      </c>
      <c r="C57" s="16" t="s">
        <v>62</v>
      </c>
      <c r="D57" s="113">
        <v>100.002</v>
      </c>
      <c r="E57" s="113">
        <v>98.001000000000005</v>
      </c>
      <c r="F57" s="114">
        <f t="shared" ref="F57:F66" si="4">SUM(D57,E57)</f>
        <v>198.00299999999999</v>
      </c>
      <c r="G57" s="18">
        <v>9</v>
      </c>
      <c r="H57" s="114">
        <v>591.00800000000004</v>
      </c>
      <c r="I57" s="19">
        <v>27</v>
      </c>
    </row>
    <row r="58" spans="1:9" ht="15.75" customHeight="1" x14ac:dyDescent="0.3">
      <c r="A58" s="20">
        <v>7</v>
      </c>
      <c r="B58" s="21" t="s">
        <v>366</v>
      </c>
      <c r="C58" s="21" t="s">
        <v>324</v>
      </c>
      <c r="D58" s="115">
        <v>98.001999999999995</v>
      </c>
      <c r="E58" s="115">
        <v>96.001999999999995</v>
      </c>
      <c r="F58" s="116">
        <f t="shared" si="4"/>
        <v>194.00399999999999</v>
      </c>
      <c r="G58" s="23">
        <v>6</v>
      </c>
      <c r="H58" s="116">
        <v>587.00900000000001</v>
      </c>
      <c r="I58" s="25">
        <v>23</v>
      </c>
    </row>
    <row r="59" spans="1:9" ht="15.75" customHeight="1" x14ac:dyDescent="0.3">
      <c r="A59" s="20">
        <v>4</v>
      </c>
      <c r="B59" s="21" t="s">
        <v>709</v>
      </c>
      <c r="C59" s="21" t="s">
        <v>105</v>
      </c>
      <c r="D59" s="115">
        <v>100.002</v>
      </c>
      <c r="E59" s="115">
        <v>98.003</v>
      </c>
      <c r="F59" s="116">
        <f t="shared" si="4"/>
        <v>198.005</v>
      </c>
      <c r="G59" s="23">
        <v>10</v>
      </c>
      <c r="H59" s="116">
        <v>584.00700000000006</v>
      </c>
      <c r="I59" s="25">
        <v>19</v>
      </c>
    </row>
    <row r="60" spans="1:9" ht="15.75" customHeight="1" x14ac:dyDescent="0.3">
      <c r="A60" s="20">
        <v>9</v>
      </c>
      <c r="B60" s="21" t="s">
        <v>710</v>
      </c>
      <c r="C60" s="21" t="s">
        <v>76</v>
      </c>
      <c r="D60" s="115">
        <v>98.001000000000005</v>
      </c>
      <c r="E60" s="115">
        <v>96</v>
      </c>
      <c r="F60" s="116">
        <f t="shared" si="4"/>
        <v>194.001</v>
      </c>
      <c r="G60" s="23">
        <v>5</v>
      </c>
      <c r="H60" s="116">
        <v>584.00300000000004</v>
      </c>
      <c r="I60" s="25">
        <v>18</v>
      </c>
    </row>
    <row r="61" spans="1:9" ht="15.75" customHeight="1" x14ac:dyDescent="0.3">
      <c r="A61" s="20">
        <v>5</v>
      </c>
      <c r="B61" s="21" t="s">
        <v>711</v>
      </c>
      <c r="C61" s="21" t="s">
        <v>702</v>
      </c>
      <c r="D61" s="115">
        <v>98</v>
      </c>
      <c r="E61" s="115">
        <v>92</v>
      </c>
      <c r="F61" s="116">
        <f t="shared" si="4"/>
        <v>190</v>
      </c>
      <c r="G61" s="23">
        <v>2</v>
      </c>
      <c r="H61" s="116">
        <v>582.005</v>
      </c>
      <c r="I61" s="25">
        <v>18</v>
      </c>
    </row>
    <row r="62" spans="1:9" ht="15.75" customHeight="1" x14ac:dyDescent="0.3">
      <c r="A62" s="20">
        <v>10</v>
      </c>
      <c r="B62" s="21" t="s">
        <v>712</v>
      </c>
      <c r="C62" s="21" t="s">
        <v>99</v>
      </c>
      <c r="D62" s="115">
        <v>99.001000000000005</v>
      </c>
      <c r="E62" s="115">
        <v>96</v>
      </c>
      <c r="F62" s="116">
        <f t="shared" si="4"/>
        <v>195.001</v>
      </c>
      <c r="G62" s="23">
        <v>7</v>
      </c>
      <c r="H62" s="116">
        <v>579.00300000000004</v>
      </c>
      <c r="I62" s="25">
        <v>17</v>
      </c>
    </row>
    <row r="63" spans="1:9" ht="15.75" customHeight="1" x14ac:dyDescent="0.3">
      <c r="A63" s="20">
        <v>3</v>
      </c>
      <c r="B63" s="21" t="s">
        <v>713</v>
      </c>
      <c r="C63" s="21" t="s">
        <v>62</v>
      </c>
      <c r="D63" s="115">
        <v>98.001999999999995</v>
      </c>
      <c r="E63" s="115">
        <v>98</v>
      </c>
      <c r="F63" s="116">
        <f t="shared" si="4"/>
        <v>196.00200000000001</v>
      </c>
      <c r="G63" s="23">
        <v>8</v>
      </c>
      <c r="H63" s="116">
        <v>583.00600000000009</v>
      </c>
      <c r="I63" s="25">
        <v>16</v>
      </c>
    </row>
    <row r="64" spans="1:9" ht="15.75" customHeight="1" x14ac:dyDescent="0.3">
      <c r="A64" s="20">
        <v>6</v>
      </c>
      <c r="B64" s="21" t="s">
        <v>714</v>
      </c>
      <c r="C64" s="21" t="s">
        <v>546</v>
      </c>
      <c r="D64" s="115">
        <v>97.003</v>
      </c>
      <c r="E64" s="115">
        <v>96</v>
      </c>
      <c r="F64" s="116">
        <f t="shared" si="4"/>
        <v>193.00299999999999</v>
      </c>
      <c r="G64" s="23">
        <v>4</v>
      </c>
      <c r="H64" s="116">
        <v>580.00800000000004</v>
      </c>
      <c r="I64" s="25">
        <v>15</v>
      </c>
    </row>
    <row r="65" spans="1:9" ht="15.75" customHeight="1" x14ac:dyDescent="0.3">
      <c r="A65" s="20">
        <v>1</v>
      </c>
      <c r="B65" s="21" t="s">
        <v>715</v>
      </c>
      <c r="C65" s="21" t="s">
        <v>559</v>
      </c>
      <c r="D65" s="115">
        <v>95.004000000000005</v>
      </c>
      <c r="E65" s="115">
        <v>95.003</v>
      </c>
      <c r="F65" s="116">
        <f t="shared" si="4"/>
        <v>190.00700000000001</v>
      </c>
      <c r="G65" s="23">
        <v>3</v>
      </c>
      <c r="H65" s="116">
        <v>573.01</v>
      </c>
      <c r="I65" s="29">
        <v>10</v>
      </c>
    </row>
    <row r="66" spans="1:9" ht="15.75" customHeight="1" x14ac:dyDescent="0.3">
      <c r="A66" s="30">
        <v>2</v>
      </c>
      <c r="B66" s="32" t="s">
        <v>716</v>
      </c>
      <c r="C66" s="32" t="s">
        <v>87</v>
      </c>
      <c r="D66" s="118">
        <v>95</v>
      </c>
      <c r="E66" s="118">
        <v>93.001000000000005</v>
      </c>
      <c r="F66" s="119">
        <f t="shared" si="4"/>
        <v>188.001</v>
      </c>
      <c r="G66" s="34">
        <v>1</v>
      </c>
      <c r="H66" s="119">
        <v>561.00300000000004</v>
      </c>
      <c r="I66" s="36">
        <v>3</v>
      </c>
    </row>
    <row r="67" spans="1:9" ht="15.75" customHeight="1" x14ac:dyDescent="0.3"/>
    <row r="68" spans="1:9" ht="15.75" customHeight="1" x14ac:dyDescent="0.3">
      <c r="B68" s="10" t="s">
        <v>596</v>
      </c>
    </row>
    <row r="69" spans="1:9" ht="15.75" customHeight="1" x14ac:dyDescent="0.3"/>
    <row r="70" spans="1:9" ht="15.75" customHeight="1" x14ac:dyDescent="0.3">
      <c r="B70" s="10" t="s">
        <v>597</v>
      </c>
      <c r="E70" s="44" t="s">
        <v>375</v>
      </c>
    </row>
    <row r="71" spans="1:9" ht="15.75" customHeight="1" x14ac:dyDescent="0.3">
      <c r="B71" s="10" t="s">
        <v>376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7D8749A-C8BC-416C-9C48-7D00D08509C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47C9-F628-47CA-BAA2-6128920E50F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669</v>
      </c>
      <c r="C1" s="2"/>
      <c r="D1" s="3"/>
      <c r="E1" s="3"/>
      <c r="F1" s="3"/>
      <c r="G1" s="2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83</v>
      </c>
      <c r="C3" s="9" t="s">
        <v>717</v>
      </c>
      <c r="D3" s="9"/>
      <c r="E3" s="9" t="s">
        <v>718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719</v>
      </c>
      <c r="C5" s="48" t="s">
        <v>57</v>
      </c>
      <c r="D5" s="113">
        <v>99.003</v>
      </c>
      <c r="E5" s="113">
        <v>98.001999999999995</v>
      </c>
      <c r="F5" s="114">
        <f t="shared" ref="F5:F14" si="0">SUM(D5,E5)</f>
        <v>197.005</v>
      </c>
      <c r="G5" s="18">
        <v>10</v>
      </c>
      <c r="H5" s="120">
        <v>593.00700000000006</v>
      </c>
      <c r="I5" s="49">
        <v>30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8</v>
      </c>
      <c r="B6" s="52" t="s">
        <v>372</v>
      </c>
      <c r="C6" s="52" t="s">
        <v>60</v>
      </c>
      <c r="D6" s="115">
        <v>98.003</v>
      </c>
      <c r="E6" s="115">
        <v>98.001000000000005</v>
      </c>
      <c r="F6" s="116">
        <f t="shared" si="0"/>
        <v>196.00400000000002</v>
      </c>
      <c r="G6" s="23">
        <v>9</v>
      </c>
      <c r="H6" s="121">
        <v>584.01</v>
      </c>
      <c r="I6" s="53">
        <v>25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7</v>
      </c>
      <c r="B7" s="52" t="s">
        <v>720</v>
      </c>
      <c r="C7" s="52" t="s">
        <v>324</v>
      </c>
      <c r="D7" s="115">
        <v>97.001000000000005</v>
      </c>
      <c r="E7" s="115">
        <v>95</v>
      </c>
      <c r="F7" s="116">
        <f t="shared" si="0"/>
        <v>192.001</v>
      </c>
      <c r="G7" s="23">
        <v>7</v>
      </c>
      <c r="H7" s="121">
        <v>578.00400000000002</v>
      </c>
      <c r="I7" s="53">
        <v>21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9</v>
      </c>
      <c r="B8" s="52" t="s">
        <v>721</v>
      </c>
      <c r="C8" s="52" t="s">
        <v>23</v>
      </c>
      <c r="D8" s="115">
        <v>95</v>
      </c>
      <c r="E8" s="115">
        <v>95</v>
      </c>
      <c r="F8" s="116">
        <f t="shared" si="0"/>
        <v>190</v>
      </c>
      <c r="G8" s="23">
        <v>4</v>
      </c>
      <c r="H8" s="121">
        <v>576.00199999999995</v>
      </c>
      <c r="I8" s="53">
        <v>17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3</v>
      </c>
      <c r="B9" s="52" t="s">
        <v>367</v>
      </c>
      <c r="C9" s="52" t="s">
        <v>324</v>
      </c>
      <c r="D9" s="115">
        <v>97.001999999999995</v>
      </c>
      <c r="E9" s="115">
        <v>93</v>
      </c>
      <c r="F9" s="116">
        <f t="shared" si="0"/>
        <v>190.00200000000001</v>
      </c>
      <c r="G9" s="23">
        <v>6</v>
      </c>
      <c r="H9" s="121">
        <v>572.00400000000002</v>
      </c>
      <c r="I9" s="53">
        <v>17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5</v>
      </c>
      <c r="B10" s="52" t="s">
        <v>722</v>
      </c>
      <c r="C10" s="52" t="s">
        <v>702</v>
      </c>
      <c r="D10" s="115">
        <v>98.001000000000005</v>
      </c>
      <c r="E10" s="115">
        <v>97.001999999999995</v>
      </c>
      <c r="F10" s="116">
        <f t="shared" si="0"/>
        <v>195.00299999999999</v>
      </c>
      <c r="G10" s="23">
        <v>8</v>
      </c>
      <c r="H10" s="121">
        <v>570.00399999999991</v>
      </c>
      <c r="I10" s="53">
        <v>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1</v>
      </c>
      <c r="B11" s="21" t="s">
        <v>723</v>
      </c>
      <c r="C11" s="21" t="s">
        <v>546</v>
      </c>
      <c r="D11" s="115">
        <v>96.001000000000005</v>
      </c>
      <c r="E11" s="115">
        <v>94</v>
      </c>
      <c r="F11" s="116">
        <f t="shared" si="0"/>
        <v>190.001</v>
      </c>
      <c r="G11" s="23">
        <v>5</v>
      </c>
      <c r="H11" s="116">
        <v>567.00300000000004</v>
      </c>
      <c r="I11" s="29">
        <v>14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1">
        <v>6</v>
      </c>
      <c r="B12" s="52" t="s">
        <v>724</v>
      </c>
      <c r="C12" s="52" t="s">
        <v>702</v>
      </c>
      <c r="D12" s="115">
        <v>93</v>
      </c>
      <c r="E12" s="115">
        <v>93</v>
      </c>
      <c r="F12" s="116">
        <f t="shared" si="0"/>
        <v>186</v>
      </c>
      <c r="G12" s="23">
        <v>3</v>
      </c>
      <c r="H12" s="121">
        <v>567.00300000000004</v>
      </c>
      <c r="I12" s="53">
        <v>13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1">
        <v>2</v>
      </c>
      <c r="B13" s="52" t="s">
        <v>725</v>
      </c>
      <c r="C13" s="52" t="s">
        <v>324</v>
      </c>
      <c r="D13" s="115">
        <v>93</v>
      </c>
      <c r="E13" s="115">
        <v>91</v>
      </c>
      <c r="F13" s="116">
        <f t="shared" si="0"/>
        <v>184</v>
      </c>
      <c r="G13" s="23">
        <v>2</v>
      </c>
      <c r="H13" s="121">
        <v>560.00099999999998</v>
      </c>
      <c r="I13" s="53">
        <v>9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54">
        <v>10</v>
      </c>
      <c r="B14" s="55" t="s">
        <v>726</v>
      </c>
      <c r="C14" s="55" t="s">
        <v>332</v>
      </c>
      <c r="D14" s="118">
        <v>87</v>
      </c>
      <c r="E14" s="118">
        <v>87</v>
      </c>
      <c r="F14" s="119">
        <f t="shared" si="0"/>
        <v>174</v>
      </c>
      <c r="G14" s="34">
        <v>1</v>
      </c>
      <c r="H14" s="122">
        <v>544.00099999999998</v>
      </c>
      <c r="I14" s="56">
        <v>4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111</v>
      </c>
      <c r="C16" s="9" t="s">
        <v>727</v>
      </c>
      <c r="D16" s="9"/>
      <c r="E16" s="9" t="s">
        <v>728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2</v>
      </c>
      <c r="B18" s="48" t="s">
        <v>729</v>
      </c>
      <c r="C18" s="48" t="s">
        <v>419</v>
      </c>
      <c r="D18" s="113">
        <v>100</v>
      </c>
      <c r="E18" s="113">
        <v>98</v>
      </c>
      <c r="F18" s="114">
        <f t="shared" ref="F18:F27" si="1">SUM(D18,E18)</f>
        <v>198</v>
      </c>
      <c r="G18" s="18">
        <v>10</v>
      </c>
      <c r="H18" s="120">
        <v>590.005</v>
      </c>
      <c r="I18" s="49">
        <v>28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1</v>
      </c>
      <c r="B19" s="21" t="s">
        <v>730</v>
      </c>
      <c r="C19" s="21" t="s">
        <v>324</v>
      </c>
      <c r="D19" s="115">
        <v>99.001999999999995</v>
      </c>
      <c r="E19" s="115">
        <v>97.001000000000005</v>
      </c>
      <c r="F19" s="116">
        <f t="shared" si="1"/>
        <v>196.00299999999999</v>
      </c>
      <c r="G19" s="23">
        <v>8</v>
      </c>
      <c r="H19" s="116">
        <v>589.01199999999994</v>
      </c>
      <c r="I19" s="29">
        <v>27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7</v>
      </c>
      <c r="B20" s="52" t="s">
        <v>731</v>
      </c>
      <c r="C20" s="52" t="s">
        <v>23</v>
      </c>
      <c r="D20" s="115">
        <v>98.001000000000005</v>
      </c>
      <c r="E20" s="115">
        <v>96.001999999999995</v>
      </c>
      <c r="F20" s="116">
        <f t="shared" si="1"/>
        <v>194.00299999999999</v>
      </c>
      <c r="G20" s="23">
        <v>7</v>
      </c>
      <c r="H20" s="121">
        <v>582.005</v>
      </c>
      <c r="I20" s="53">
        <v>23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5</v>
      </c>
      <c r="B21" s="52" t="s">
        <v>732</v>
      </c>
      <c r="C21" s="52" t="s">
        <v>41</v>
      </c>
      <c r="D21" s="115">
        <v>96</v>
      </c>
      <c r="E21" s="115">
        <v>95</v>
      </c>
      <c r="F21" s="116">
        <f t="shared" si="1"/>
        <v>191</v>
      </c>
      <c r="G21" s="23">
        <v>6</v>
      </c>
      <c r="H21" s="121">
        <v>576.00400000000002</v>
      </c>
      <c r="I21" s="53">
        <v>18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1">
        <v>10</v>
      </c>
      <c r="B22" s="52" t="s">
        <v>733</v>
      </c>
      <c r="C22" s="52" t="s">
        <v>164</v>
      </c>
      <c r="D22" s="115">
        <v>96</v>
      </c>
      <c r="E22" s="115">
        <v>95</v>
      </c>
      <c r="F22" s="116">
        <f t="shared" si="1"/>
        <v>191</v>
      </c>
      <c r="G22" s="23">
        <v>6</v>
      </c>
      <c r="H22" s="121">
        <v>576.00199999999995</v>
      </c>
      <c r="I22" s="53">
        <v>18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9</v>
      </c>
      <c r="B23" s="52" t="s">
        <v>219</v>
      </c>
      <c r="C23" s="52" t="s">
        <v>19</v>
      </c>
      <c r="D23" s="115">
        <v>99.001000000000005</v>
      </c>
      <c r="E23" s="115">
        <v>98</v>
      </c>
      <c r="F23" s="116">
        <f t="shared" si="1"/>
        <v>197.001</v>
      </c>
      <c r="G23" s="23">
        <v>9</v>
      </c>
      <c r="H23" s="121">
        <v>575.00300000000004</v>
      </c>
      <c r="I23" s="53">
        <v>18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1">
        <v>4</v>
      </c>
      <c r="B24" s="52" t="s">
        <v>121</v>
      </c>
      <c r="C24" s="52" t="s">
        <v>55</v>
      </c>
      <c r="D24" s="115">
        <v>93.001999999999995</v>
      </c>
      <c r="E24" s="115">
        <v>92</v>
      </c>
      <c r="F24" s="116">
        <f t="shared" si="1"/>
        <v>185.00200000000001</v>
      </c>
      <c r="G24" s="23">
        <v>3</v>
      </c>
      <c r="H24" s="121">
        <v>568.00199999999995</v>
      </c>
      <c r="I24" s="53">
        <v>15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1">
        <v>8</v>
      </c>
      <c r="B25" s="52" t="s">
        <v>30</v>
      </c>
      <c r="C25" s="52" t="s">
        <v>31</v>
      </c>
      <c r="D25" s="115">
        <v>95.001999999999995</v>
      </c>
      <c r="E25" s="115">
        <v>95</v>
      </c>
      <c r="F25" s="116">
        <f t="shared" si="1"/>
        <v>190.00200000000001</v>
      </c>
      <c r="G25" s="23">
        <v>4</v>
      </c>
      <c r="H25" s="121">
        <v>553.00199999999995</v>
      </c>
      <c r="I25" s="53">
        <v>8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51">
        <v>6</v>
      </c>
      <c r="B26" s="52" t="s">
        <v>661</v>
      </c>
      <c r="C26" s="52" t="s">
        <v>332</v>
      </c>
      <c r="D26" s="115" t="s">
        <v>139</v>
      </c>
      <c r="E26" s="115"/>
      <c r="F26" s="116">
        <f t="shared" si="1"/>
        <v>0</v>
      </c>
      <c r="G26" s="23">
        <v>0</v>
      </c>
      <c r="H26" s="121">
        <v>369.00600000000003</v>
      </c>
      <c r="I26" s="53">
        <v>6</v>
      </c>
      <c r="J26" s="47"/>
      <c r="K26" s="47"/>
      <c r="L26" s="110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30">
        <v>3</v>
      </c>
      <c r="B27" s="55" t="s">
        <v>734</v>
      </c>
      <c r="C27" s="55" t="s">
        <v>735</v>
      </c>
      <c r="D27" s="118">
        <v>94</v>
      </c>
      <c r="E27" s="118">
        <v>85</v>
      </c>
      <c r="F27" s="119">
        <f t="shared" si="1"/>
        <v>179</v>
      </c>
      <c r="G27" s="34">
        <v>2</v>
      </c>
      <c r="H27" s="122">
        <v>507</v>
      </c>
      <c r="I27" s="56">
        <v>4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114</v>
      </c>
      <c r="C29" s="9" t="s">
        <v>736</v>
      </c>
      <c r="D29" s="9"/>
      <c r="E29" s="9" t="s">
        <v>737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8" t="s">
        <v>11</v>
      </c>
      <c r="D30" s="66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15">
        <v>9</v>
      </c>
      <c r="B31" s="48" t="s">
        <v>334</v>
      </c>
      <c r="C31" s="48" t="s">
        <v>324</v>
      </c>
      <c r="D31" s="113">
        <v>99.001000000000005</v>
      </c>
      <c r="E31" s="113">
        <v>97.001999999999995</v>
      </c>
      <c r="F31" s="114">
        <f t="shared" ref="F31:F40" si="2">SUM(D31,E31)</f>
        <v>196.00299999999999</v>
      </c>
      <c r="G31" s="18">
        <v>10</v>
      </c>
      <c r="H31" s="120">
        <v>585.00600000000009</v>
      </c>
      <c r="I31" s="49">
        <v>25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5</v>
      </c>
      <c r="B32" s="52" t="s">
        <v>738</v>
      </c>
      <c r="C32" s="52" t="s">
        <v>97</v>
      </c>
      <c r="D32" s="115">
        <v>98.001000000000005</v>
      </c>
      <c r="E32" s="115">
        <v>97.001000000000005</v>
      </c>
      <c r="F32" s="116">
        <f t="shared" si="2"/>
        <v>195.00200000000001</v>
      </c>
      <c r="G32" s="23">
        <v>9</v>
      </c>
      <c r="H32" s="121">
        <v>582.00400000000002</v>
      </c>
      <c r="I32" s="53">
        <v>24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7</v>
      </c>
      <c r="B33" s="52" t="s">
        <v>327</v>
      </c>
      <c r="C33" s="52" t="s">
        <v>324</v>
      </c>
      <c r="D33" s="115">
        <v>97.001000000000005</v>
      </c>
      <c r="E33" s="115">
        <v>87.001000000000005</v>
      </c>
      <c r="F33" s="116">
        <f t="shared" si="2"/>
        <v>184.00200000000001</v>
      </c>
      <c r="G33" s="23">
        <v>2</v>
      </c>
      <c r="H33" s="121">
        <v>576.01199999999994</v>
      </c>
      <c r="I33" s="53">
        <v>22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51">
        <v>10</v>
      </c>
      <c r="B34" s="52" t="s">
        <v>739</v>
      </c>
      <c r="C34" s="52" t="s">
        <v>702</v>
      </c>
      <c r="D34" s="115">
        <v>99.001999999999995</v>
      </c>
      <c r="E34" s="115">
        <v>94</v>
      </c>
      <c r="F34" s="116">
        <f t="shared" si="2"/>
        <v>193.00200000000001</v>
      </c>
      <c r="G34" s="23">
        <v>7</v>
      </c>
      <c r="H34" s="121">
        <v>578.00700000000006</v>
      </c>
      <c r="I34" s="53">
        <v>21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1</v>
      </c>
      <c r="B35" s="21" t="s">
        <v>740</v>
      </c>
      <c r="C35" s="21" t="s">
        <v>99</v>
      </c>
      <c r="D35" s="115">
        <v>96</v>
      </c>
      <c r="E35" s="115">
        <v>93</v>
      </c>
      <c r="F35" s="116">
        <f t="shared" si="2"/>
        <v>189</v>
      </c>
      <c r="G35" s="23">
        <v>4</v>
      </c>
      <c r="H35" s="116">
        <v>576.00600000000009</v>
      </c>
      <c r="I35" s="29">
        <v>19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1">
        <v>8</v>
      </c>
      <c r="B36" s="52" t="s">
        <v>347</v>
      </c>
      <c r="C36" s="52" t="s">
        <v>324</v>
      </c>
      <c r="D36" s="115">
        <v>96</v>
      </c>
      <c r="E36" s="115">
        <v>93</v>
      </c>
      <c r="F36" s="116">
        <f t="shared" si="2"/>
        <v>189</v>
      </c>
      <c r="G36" s="23">
        <v>4</v>
      </c>
      <c r="H36" s="121">
        <v>565</v>
      </c>
      <c r="I36" s="53">
        <v>14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1">
        <v>4</v>
      </c>
      <c r="B37" s="52" t="s">
        <v>741</v>
      </c>
      <c r="C37" s="52" t="s">
        <v>69</v>
      </c>
      <c r="D37" s="115">
        <v>97</v>
      </c>
      <c r="E37" s="115">
        <v>95</v>
      </c>
      <c r="F37" s="116">
        <f t="shared" si="2"/>
        <v>192</v>
      </c>
      <c r="G37" s="23">
        <v>6</v>
      </c>
      <c r="H37" s="121">
        <v>558</v>
      </c>
      <c r="I37" s="53">
        <v>12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51">
        <v>2</v>
      </c>
      <c r="B38" s="52" t="s">
        <v>204</v>
      </c>
      <c r="C38" s="52" t="s">
        <v>138</v>
      </c>
      <c r="D38" s="115">
        <v>90</v>
      </c>
      <c r="E38" s="115">
        <v>80</v>
      </c>
      <c r="F38" s="116">
        <f t="shared" si="2"/>
        <v>170</v>
      </c>
      <c r="G38" s="23">
        <v>1</v>
      </c>
      <c r="H38" s="121">
        <v>540.00400000000002</v>
      </c>
      <c r="I38" s="53">
        <v>10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20">
        <v>3</v>
      </c>
      <c r="B39" s="52" t="s">
        <v>742</v>
      </c>
      <c r="C39" s="52" t="s">
        <v>702</v>
      </c>
      <c r="D39" s="115">
        <v>97.001000000000005</v>
      </c>
      <c r="E39" s="115">
        <v>94</v>
      </c>
      <c r="F39" s="116">
        <f t="shared" si="2"/>
        <v>191.001</v>
      </c>
      <c r="G39" s="23">
        <v>5</v>
      </c>
      <c r="H39" s="121">
        <v>553.00300000000004</v>
      </c>
      <c r="I39" s="53">
        <v>9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54">
        <v>6</v>
      </c>
      <c r="B40" s="55" t="s">
        <v>743</v>
      </c>
      <c r="C40" s="55" t="s">
        <v>702</v>
      </c>
      <c r="D40" s="118">
        <v>98.001999999999995</v>
      </c>
      <c r="E40" s="118">
        <v>96.001000000000005</v>
      </c>
      <c r="F40" s="119">
        <f t="shared" si="2"/>
        <v>194.00299999999999</v>
      </c>
      <c r="G40" s="34">
        <v>8</v>
      </c>
      <c r="H40" s="122">
        <v>194.00299999999999</v>
      </c>
      <c r="I40" s="56">
        <v>8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"/>
      <c r="B42" s="8" t="s">
        <v>141</v>
      </c>
      <c r="C42" s="9" t="s">
        <v>489</v>
      </c>
      <c r="D42" s="9"/>
      <c r="E42" s="9" t="s">
        <v>744</v>
      </c>
      <c r="F42" s="8"/>
      <c r="G42" s="8"/>
      <c r="H42" s="8"/>
      <c r="I42" s="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1">
        <v>2</v>
      </c>
      <c r="B43" s="12" t="s">
        <v>10</v>
      </c>
      <c r="C43" s="98" t="s">
        <v>11</v>
      </c>
      <c r="D43" s="66"/>
      <c r="E43" s="112"/>
      <c r="F43" s="13" t="s">
        <v>12</v>
      </c>
      <c r="G43" s="13" t="s">
        <v>13</v>
      </c>
      <c r="H43" s="13" t="s">
        <v>14</v>
      </c>
      <c r="I43" s="14" t="s">
        <v>15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15">
        <v>7</v>
      </c>
      <c r="B44" s="48" t="s">
        <v>745</v>
      </c>
      <c r="C44" s="48" t="s">
        <v>546</v>
      </c>
      <c r="D44" s="113">
        <v>99.001999999999995</v>
      </c>
      <c r="E44" s="113">
        <v>99</v>
      </c>
      <c r="F44" s="114">
        <f t="shared" ref="F44:F53" si="3">SUM(D44,E44)</f>
        <v>198.00200000000001</v>
      </c>
      <c r="G44" s="18">
        <v>10</v>
      </c>
      <c r="H44" s="120">
        <v>585.00800000000004</v>
      </c>
      <c r="I44" s="49">
        <v>28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51">
        <v>4</v>
      </c>
      <c r="B45" s="52" t="s">
        <v>746</v>
      </c>
      <c r="C45" s="52" t="s">
        <v>695</v>
      </c>
      <c r="D45" s="115">
        <v>100.001</v>
      </c>
      <c r="E45" s="115">
        <v>91.001000000000005</v>
      </c>
      <c r="F45" s="116">
        <f t="shared" si="3"/>
        <v>191.00200000000001</v>
      </c>
      <c r="G45" s="23">
        <v>7</v>
      </c>
      <c r="H45" s="121">
        <v>570.00600000000009</v>
      </c>
      <c r="I45" s="53">
        <v>23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51">
        <v>8</v>
      </c>
      <c r="B46" s="52" t="s">
        <v>747</v>
      </c>
      <c r="C46" s="52" t="s">
        <v>702</v>
      </c>
      <c r="D46" s="115">
        <v>100.002</v>
      </c>
      <c r="E46" s="115">
        <v>96</v>
      </c>
      <c r="F46" s="116">
        <f t="shared" si="3"/>
        <v>196.00200000000001</v>
      </c>
      <c r="G46" s="23">
        <v>9</v>
      </c>
      <c r="H46" s="121">
        <v>577.00299999999993</v>
      </c>
      <c r="I46" s="53">
        <v>22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5</v>
      </c>
      <c r="B47" s="52" t="s">
        <v>748</v>
      </c>
      <c r="C47" s="52" t="s">
        <v>546</v>
      </c>
      <c r="D47" s="115">
        <v>94.001000000000005</v>
      </c>
      <c r="E47" s="115">
        <v>94</v>
      </c>
      <c r="F47" s="116">
        <f t="shared" si="3"/>
        <v>188.001</v>
      </c>
      <c r="G47" s="23">
        <v>5</v>
      </c>
      <c r="H47" s="121">
        <v>574.00199999999995</v>
      </c>
      <c r="I47" s="53">
        <v>21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20">
        <v>1</v>
      </c>
      <c r="B48" s="21" t="s">
        <v>749</v>
      </c>
      <c r="C48" s="21" t="s">
        <v>91</v>
      </c>
      <c r="D48" s="115">
        <v>97.001000000000005</v>
      </c>
      <c r="E48" s="115">
        <v>95.001000000000005</v>
      </c>
      <c r="F48" s="116">
        <f t="shared" si="3"/>
        <v>192.00200000000001</v>
      </c>
      <c r="G48" s="23">
        <v>8</v>
      </c>
      <c r="H48" s="116">
        <v>567.00600000000009</v>
      </c>
      <c r="I48" s="29">
        <v>18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20">
        <v>3</v>
      </c>
      <c r="B49" s="52" t="s">
        <v>750</v>
      </c>
      <c r="C49" s="52" t="s">
        <v>91</v>
      </c>
      <c r="D49" s="115">
        <v>95.001000000000005</v>
      </c>
      <c r="E49" s="115">
        <v>94</v>
      </c>
      <c r="F49" s="116">
        <f t="shared" si="3"/>
        <v>189.001</v>
      </c>
      <c r="G49" s="23">
        <v>6</v>
      </c>
      <c r="H49" s="121">
        <v>565.00099999999998</v>
      </c>
      <c r="I49" s="53">
        <v>18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1">
        <v>2</v>
      </c>
      <c r="B50" s="52" t="s">
        <v>564</v>
      </c>
      <c r="C50" s="52" t="s">
        <v>31</v>
      </c>
      <c r="D50" s="115">
        <v>90</v>
      </c>
      <c r="E50" s="115">
        <v>85</v>
      </c>
      <c r="F50" s="116">
        <f t="shared" si="3"/>
        <v>175</v>
      </c>
      <c r="G50" s="23">
        <v>2</v>
      </c>
      <c r="H50" s="121">
        <v>530.00099999999998</v>
      </c>
      <c r="I50" s="53">
        <v>11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1">
        <v>6</v>
      </c>
      <c r="B51" s="52" t="s">
        <v>260</v>
      </c>
      <c r="C51" s="52" t="s">
        <v>60</v>
      </c>
      <c r="D51" s="115">
        <v>94</v>
      </c>
      <c r="E51" s="115">
        <v>92.001000000000005</v>
      </c>
      <c r="F51" s="116">
        <f t="shared" si="3"/>
        <v>186.001</v>
      </c>
      <c r="G51" s="23">
        <v>4</v>
      </c>
      <c r="H51" s="121">
        <v>467.00300000000004</v>
      </c>
      <c r="I51" s="53">
        <v>11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20">
        <v>9</v>
      </c>
      <c r="B52" s="52" t="s">
        <v>751</v>
      </c>
      <c r="C52" s="52" t="s">
        <v>546</v>
      </c>
      <c r="D52" s="115">
        <v>92.001999999999995</v>
      </c>
      <c r="E52" s="115">
        <v>87</v>
      </c>
      <c r="F52" s="116">
        <f t="shared" si="3"/>
        <v>179.00200000000001</v>
      </c>
      <c r="G52" s="23">
        <v>3</v>
      </c>
      <c r="H52" s="121">
        <v>549.00299999999993</v>
      </c>
      <c r="I52" s="53">
        <v>10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54">
        <v>10</v>
      </c>
      <c r="B53" s="55" t="s">
        <v>752</v>
      </c>
      <c r="C53" s="55" t="s">
        <v>34</v>
      </c>
      <c r="D53" s="118" t="s">
        <v>139</v>
      </c>
      <c r="E53" s="118"/>
      <c r="F53" s="119">
        <f t="shared" si="3"/>
        <v>0</v>
      </c>
      <c r="G53" s="34">
        <v>0</v>
      </c>
      <c r="H53" s="122">
        <v>0</v>
      </c>
      <c r="I53" s="56">
        <v>0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1"/>
      <c r="B55" s="8" t="s">
        <v>144</v>
      </c>
      <c r="C55" s="9" t="s">
        <v>753</v>
      </c>
      <c r="D55" s="9"/>
      <c r="E55" s="9" t="s">
        <v>754</v>
      </c>
      <c r="F55" s="8"/>
      <c r="G55" s="8"/>
      <c r="H55" s="8"/>
      <c r="I55" s="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11">
        <v>2</v>
      </c>
      <c r="B56" s="12" t="s">
        <v>10</v>
      </c>
      <c r="C56" s="98" t="s">
        <v>11</v>
      </c>
      <c r="D56" s="66"/>
      <c r="E56" s="112"/>
      <c r="F56" s="13" t="s">
        <v>12</v>
      </c>
      <c r="G56" s="13" t="s">
        <v>13</v>
      </c>
      <c r="H56" s="13" t="s">
        <v>14</v>
      </c>
      <c r="I56" s="14" t="s">
        <v>15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57">
        <v>4</v>
      </c>
      <c r="B57" s="48" t="s">
        <v>755</v>
      </c>
      <c r="C57" s="48" t="s">
        <v>76</v>
      </c>
      <c r="D57" s="113">
        <v>98.001999999999995</v>
      </c>
      <c r="E57" s="113">
        <v>93</v>
      </c>
      <c r="F57" s="114">
        <f t="shared" ref="F57:F66" si="4">SUM(D57,E57)</f>
        <v>191.00200000000001</v>
      </c>
      <c r="G57" s="18">
        <v>9</v>
      </c>
      <c r="H57" s="120">
        <v>571.00500000000011</v>
      </c>
      <c r="I57" s="49">
        <v>26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7</v>
      </c>
      <c r="B58" s="52" t="s">
        <v>756</v>
      </c>
      <c r="C58" s="52" t="s">
        <v>41</v>
      </c>
      <c r="D58" s="115">
        <v>99.003</v>
      </c>
      <c r="E58" s="115">
        <v>95</v>
      </c>
      <c r="F58" s="116">
        <f t="shared" si="4"/>
        <v>194.00299999999999</v>
      </c>
      <c r="G58" s="23">
        <v>10</v>
      </c>
      <c r="H58" s="121">
        <v>568.00399999999991</v>
      </c>
      <c r="I58" s="53">
        <v>24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20">
        <v>5</v>
      </c>
      <c r="B59" s="52" t="s">
        <v>757</v>
      </c>
      <c r="C59" s="52" t="s">
        <v>621</v>
      </c>
      <c r="D59" s="115">
        <v>95.001000000000005</v>
      </c>
      <c r="E59" s="115">
        <v>95.001000000000005</v>
      </c>
      <c r="F59" s="116">
        <f t="shared" si="4"/>
        <v>190.00200000000001</v>
      </c>
      <c r="G59" s="23">
        <v>8</v>
      </c>
      <c r="H59" s="121">
        <v>564.00500000000011</v>
      </c>
      <c r="I59" s="53">
        <v>22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20">
        <v>1</v>
      </c>
      <c r="B60" s="21" t="s">
        <v>758</v>
      </c>
      <c r="C60" s="21" t="s">
        <v>41</v>
      </c>
      <c r="D60" s="115">
        <v>95.001000000000005</v>
      </c>
      <c r="E60" s="115">
        <v>94</v>
      </c>
      <c r="F60" s="116">
        <f t="shared" si="4"/>
        <v>189.001</v>
      </c>
      <c r="G60" s="23">
        <v>6</v>
      </c>
      <c r="H60" s="116">
        <v>563.00300000000004</v>
      </c>
      <c r="I60" s="29">
        <v>18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1">
        <v>6</v>
      </c>
      <c r="B61" s="52" t="s">
        <v>759</v>
      </c>
      <c r="C61" s="52" t="s">
        <v>621</v>
      </c>
      <c r="D61" s="115">
        <v>95.001000000000005</v>
      </c>
      <c r="E61" s="115">
        <v>93.001999999999995</v>
      </c>
      <c r="F61" s="116">
        <f t="shared" si="4"/>
        <v>188.00299999999999</v>
      </c>
      <c r="G61" s="23">
        <v>5</v>
      </c>
      <c r="H61" s="121">
        <v>561.00700000000006</v>
      </c>
      <c r="I61" s="53">
        <v>18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20">
        <v>9</v>
      </c>
      <c r="B62" s="52" t="s">
        <v>620</v>
      </c>
      <c r="C62" s="52" t="s">
        <v>621</v>
      </c>
      <c r="D62" s="115">
        <v>95.001000000000005</v>
      </c>
      <c r="E62" s="115">
        <v>90.001999999999995</v>
      </c>
      <c r="F62" s="116">
        <f t="shared" si="4"/>
        <v>185.00299999999999</v>
      </c>
      <c r="G62" s="23">
        <v>3</v>
      </c>
      <c r="H62" s="121">
        <v>562.005</v>
      </c>
      <c r="I62" s="53">
        <v>16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51">
        <v>10</v>
      </c>
      <c r="B63" s="52" t="s">
        <v>760</v>
      </c>
      <c r="C63" s="52" t="s">
        <v>76</v>
      </c>
      <c r="D63" s="115">
        <v>94.001000000000005</v>
      </c>
      <c r="E63" s="115">
        <v>93.001000000000005</v>
      </c>
      <c r="F63" s="116">
        <f t="shared" si="4"/>
        <v>187.00200000000001</v>
      </c>
      <c r="G63" s="23">
        <v>4</v>
      </c>
      <c r="H63" s="121">
        <v>552.00199999999995</v>
      </c>
      <c r="I63" s="53">
        <v>13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51">
        <v>2</v>
      </c>
      <c r="B64" s="52" t="s">
        <v>761</v>
      </c>
      <c r="C64" s="52" t="s">
        <v>621</v>
      </c>
      <c r="D64" s="115">
        <v>96.001000000000005</v>
      </c>
      <c r="E64" s="115">
        <v>93.001000000000005</v>
      </c>
      <c r="F64" s="116">
        <f t="shared" si="4"/>
        <v>189.00200000000001</v>
      </c>
      <c r="G64" s="23">
        <v>7</v>
      </c>
      <c r="H64" s="121">
        <v>375.00200000000001</v>
      </c>
      <c r="I64" s="53">
        <v>13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20">
        <v>3</v>
      </c>
      <c r="B65" s="52" t="s">
        <v>762</v>
      </c>
      <c r="C65" s="52" t="s">
        <v>127</v>
      </c>
      <c r="D65" s="115">
        <v>93</v>
      </c>
      <c r="E65" s="115">
        <v>90</v>
      </c>
      <c r="F65" s="116">
        <f t="shared" si="4"/>
        <v>183</v>
      </c>
      <c r="G65" s="23">
        <v>2</v>
      </c>
      <c r="H65" s="121">
        <v>547</v>
      </c>
      <c r="I65" s="53">
        <v>10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54">
        <v>8</v>
      </c>
      <c r="B66" s="55" t="s">
        <v>763</v>
      </c>
      <c r="C66" s="55" t="s">
        <v>91</v>
      </c>
      <c r="D66" s="118">
        <v>86</v>
      </c>
      <c r="E66" s="118">
        <v>81</v>
      </c>
      <c r="F66" s="119">
        <f t="shared" si="4"/>
        <v>167</v>
      </c>
      <c r="G66" s="34">
        <v>1</v>
      </c>
      <c r="H66" s="122">
        <v>518</v>
      </c>
      <c r="I66" s="56">
        <v>5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 t="s">
        <v>596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10" t="s">
        <v>597</v>
      </c>
      <c r="E70" s="44" t="s">
        <v>375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10" t="s">
        <v>376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961424F-06C1-4920-8677-915600CB76A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EFC0-4DE6-4202-A96A-7A5FB468534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669</v>
      </c>
      <c r="C1" s="2"/>
      <c r="D1" s="3"/>
      <c r="E1" s="3"/>
      <c r="F1" s="3"/>
      <c r="G1" s="2"/>
      <c r="H1" s="3"/>
      <c r="I1" s="4" t="s">
        <v>764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171</v>
      </c>
      <c r="C3" s="9" t="s">
        <v>765</v>
      </c>
      <c r="D3" s="9"/>
      <c r="E3" s="9" t="s">
        <v>766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362</v>
      </c>
      <c r="C5" s="48" t="s">
        <v>324</v>
      </c>
      <c r="D5" s="147">
        <v>95.001000000000005</v>
      </c>
      <c r="E5" s="147">
        <v>96.001999999999995</v>
      </c>
      <c r="F5" s="114">
        <f t="shared" ref="F5:F14" si="0">SUM(D5,E5)</f>
        <v>191.00299999999999</v>
      </c>
      <c r="G5" s="18">
        <v>10</v>
      </c>
      <c r="H5" s="120">
        <v>576.005</v>
      </c>
      <c r="I5" s="49">
        <v>30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7</v>
      </c>
      <c r="B6" s="52" t="s">
        <v>767</v>
      </c>
      <c r="C6" s="52" t="s">
        <v>621</v>
      </c>
      <c r="D6" s="148">
        <v>96</v>
      </c>
      <c r="E6" s="148">
        <v>93</v>
      </c>
      <c r="F6" s="116">
        <f t="shared" si="0"/>
        <v>189</v>
      </c>
      <c r="G6" s="23">
        <v>9</v>
      </c>
      <c r="H6" s="121">
        <v>561.00400000000002</v>
      </c>
      <c r="I6" s="53">
        <v>25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2" t="s">
        <v>624</v>
      </c>
      <c r="C7" s="52" t="s">
        <v>621</v>
      </c>
      <c r="D7" s="148">
        <v>98</v>
      </c>
      <c r="E7" s="148">
        <v>91</v>
      </c>
      <c r="F7" s="116">
        <f t="shared" si="0"/>
        <v>189</v>
      </c>
      <c r="G7" s="23">
        <v>9</v>
      </c>
      <c r="H7" s="121">
        <v>560.00099999999998</v>
      </c>
      <c r="I7" s="53">
        <v>21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9</v>
      </c>
      <c r="B8" s="52" t="s">
        <v>768</v>
      </c>
      <c r="C8" s="52" t="s">
        <v>99</v>
      </c>
      <c r="D8" s="148">
        <v>94</v>
      </c>
      <c r="E8" s="148">
        <v>91.001000000000005</v>
      </c>
      <c r="F8" s="116">
        <f t="shared" si="0"/>
        <v>185.001</v>
      </c>
      <c r="G8" s="23">
        <v>4</v>
      </c>
      <c r="H8" s="121">
        <v>557.00400000000002</v>
      </c>
      <c r="I8" s="53">
        <v>18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2</v>
      </c>
      <c r="B9" s="52" t="s">
        <v>120</v>
      </c>
      <c r="C9" s="52" t="s">
        <v>91</v>
      </c>
      <c r="D9" s="148">
        <v>95.001000000000005</v>
      </c>
      <c r="E9" s="148">
        <v>92</v>
      </c>
      <c r="F9" s="116">
        <f t="shared" si="0"/>
        <v>187.001</v>
      </c>
      <c r="G9" s="23">
        <v>7</v>
      </c>
      <c r="H9" s="121">
        <v>556.00199999999995</v>
      </c>
      <c r="I9" s="53">
        <v>18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5</v>
      </c>
      <c r="B10" s="52" t="s">
        <v>769</v>
      </c>
      <c r="C10" s="52" t="s">
        <v>41</v>
      </c>
      <c r="D10" s="148">
        <v>99.001000000000005</v>
      </c>
      <c r="E10" s="148">
        <v>87</v>
      </c>
      <c r="F10" s="116">
        <f t="shared" si="0"/>
        <v>186.001</v>
      </c>
      <c r="G10" s="23">
        <v>5</v>
      </c>
      <c r="H10" s="121">
        <v>554.00300000000004</v>
      </c>
      <c r="I10" s="53">
        <v>17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1">
        <v>6</v>
      </c>
      <c r="B11" s="52" t="s">
        <v>770</v>
      </c>
      <c r="C11" s="52" t="s">
        <v>771</v>
      </c>
      <c r="D11" s="148">
        <v>94</v>
      </c>
      <c r="E11" s="148">
        <v>93.001000000000005</v>
      </c>
      <c r="F11" s="116">
        <f t="shared" si="0"/>
        <v>187.001</v>
      </c>
      <c r="G11" s="23">
        <v>7</v>
      </c>
      <c r="H11" s="121">
        <v>527.00300000000004</v>
      </c>
      <c r="I11" s="53">
        <v>16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1">
        <v>8</v>
      </c>
      <c r="B12" s="52" t="s">
        <v>772</v>
      </c>
      <c r="C12" s="52" t="s">
        <v>702</v>
      </c>
      <c r="D12" s="148">
        <v>92</v>
      </c>
      <c r="E12" s="148">
        <v>90</v>
      </c>
      <c r="F12" s="116">
        <f t="shared" si="0"/>
        <v>182</v>
      </c>
      <c r="G12" s="23">
        <v>1</v>
      </c>
      <c r="H12" s="121">
        <v>544.00099999999998</v>
      </c>
      <c r="I12" s="53">
        <v>8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1">
        <v>10</v>
      </c>
      <c r="B13" s="52" t="s">
        <v>33</v>
      </c>
      <c r="C13" s="52" t="s">
        <v>41</v>
      </c>
      <c r="D13" s="148">
        <v>93</v>
      </c>
      <c r="E13" s="148">
        <v>89.001000000000005</v>
      </c>
      <c r="F13" s="116">
        <f t="shared" si="0"/>
        <v>182.001</v>
      </c>
      <c r="G13" s="23">
        <v>2</v>
      </c>
      <c r="H13" s="121">
        <v>540.00099999999998</v>
      </c>
      <c r="I13" s="53">
        <v>8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0">
        <v>1</v>
      </c>
      <c r="B14" s="32" t="s">
        <v>629</v>
      </c>
      <c r="C14" s="32" t="s">
        <v>621</v>
      </c>
      <c r="D14" s="149">
        <v>94.001000000000005</v>
      </c>
      <c r="E14" s="150">
        <v>89</v>
      </c>
      <c r="F14" s="119">
        <f t="shared" si="0"/>
        <v>183.001</v>
      </c>
      <c r="G14" s="34">
        <v>3</v>
      </c>
      <c r="H14" s="119">
        <v>533.00199999999995</v>
      </c>
      <c r="I14" s="40">
        <v>7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174</v>
      </c>
      <c r="C16" s="9" t="s">
        <v>773</v>
      </c>
      <c r="D16" s="9"/>
      <c r="E16" s="9" t="s">
        <v>774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15">
        <v>3</v>
      </c>
      <c r="B18" s="48" t="s">
        <v>323</v>
      </c>
      <c r="C18" s="48" t="s">
        <v>324</v>
      </c>
      <c r="D18" s="147">
        <v>99.001000000000005</v>
      </c>
      <c r="E18" s="147">
        <v>98.001000000000005</v>
      </c>
      <c r="F18" s="114">
        <f t="shared" ref="F18:F27" si="1">SUM(D18,E18)</f>
        <v>197.00200000000001</v>
      </c>
      <c r="G18" s="18">
        <v>9</v>
      </c>
      <c r="H18" s="120">
        <v>586.00700000000006</v>
      </c>
      <c r="I18" s="49">
        <v>29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1">
        <v>4</v>
      </c>
      <c r="B19" s="52" t="s">
        <v>373</v>
      </c>
      <c r="C19" s="52" t="s">
        <v>324</v>
      </c>
      <c r="D19" s="148">
        <v>100.003</v>
      </c>
      <c r="E19" s="148">
        <v>100.001</v>
      </c>
      <c r="F19" s="116">
        <f t="shared" si="1"/>
        <v>200.00400000000002</v>
      </c>
      <c r="G19" s="23">
        <v>10</v>
      </c>
      <c r="H19" s="121">
        <v>582.005</v>
      </c>
      <c r="I19" s="53">
        <v>27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1</v>
      </c>
      <c r="B20" s="21" t="s">
        <v>775</v>
      </c>
      <c r="C20" s="21" t="s">
        <v>138</v>
      </c>
      <c r="D20" s="148">
        <v>98</v>
      </c>
      <c r="E20" s="148">
        <v>95</v>
      </c>
      <c r="F20" s="116">
        <f t="shared" si="1"/>
        <v>193</v>
      </c>
      <c r="G20" s="23">
        <v>8</v>
      </c>
      <c r="H20" s="116">
        <v>576.00400000000002</v>
      </c>
      <c r="I20" s="29">
        <v>25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1">
        <v>6</v>
      </c>
      <c r="B21" s="52" t="s">
        <v>776</v>
      </c>
      <c r="C21" s="52" t="s">
        <v>148</v>
      </c>
      <c r="D21" s="148">
        <v>90</v>
      </c>
      <c r="E21" s="148">
        <v>92</v>
      </c>
      <c r="F21" s="116">
        <f t="shared" si="1"/>
        <v>182</v>
      </c>
      <c r="G21" s="23">
        <v>7</v>
      </c>
      <c r="H21" s="121">
        <v>539.00199999999995</v>
      </c>
      <c r="I21" s="53">
        <v>20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1">
        <v>10</v>
      </c>
      <c r="B22" s="52" t="s">
        <v>777</v>
      </c>
      <c r="C22" s="52" t="s">
        <v>771</v>
      </c>
      <c r="D22" s="148">
        <v>87</v>
      </c>
      <c r="E22" s="148">
        <v>91</v>
      </c>
      <c r="F22" s="116">
        <f t="shared" si="1"/>
        <v>178</v>
      </c>
      <c r="G22" s="23">
        <v>6</v>
      </c>
      <c r="H22" s="121">
        <v>513.00099999999998</v>
      </c>
      <c r="I22" s="53">
        <v>17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1">
        <v>2</v>
      </c>
      <c r="B23" s="52" t="s">
        <v>778</v>
      </c>
      <c r="C23" s="52" t="s">
        <v>238</v>
      </c>
      <c r="D23" s="148">
        <v>84</v>
      </c>
      <c r="E23" s="148">
        <v>86</v>
      </c>
      <c r="F23" s="116">
        <f t="shared" si="1"/>
        <v>170</v>
      </c>
      <c r="G23" s="23">
        <v>5</v>
      </c>
      <c r="H23" s="121">
        <v>487.00300000000004</v>
      </c>
      <c r="I23" s="53">
        <v>12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5</v>
      </c>
      <c r="B24" s="52" t="s">
        <v>243</v>
      </c>
      <c r="C24" s="52" t="s">
        <v>244</v>
      </c>
      <c r="D24" s="148" t="s">
        <v>139</v>
      </c>
      <c r="E24" s="148"/>
      <c r="F24" s="116">
        <f t="shared" si="1"/>
        <v>0</v>
      </c>
      <c r="G24" s="23">
        <v>0</v>
      </c>
      <c r="H24" s="121">
        <v>333</v>
      </c>
      <c r="I24" s="53">
        <v>9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20">
        <v>9</v>
      </c>
      <c r="B25" s="52" t="s">
        <v>779</v>
      </c>
      <c r="C25" s="52" t="s">
        <v>91</v>
      </c>
      <c r="D25" s="148">
        <v>0</v>
      </c>
      <c r="E25" s="148">
        <v>0</v>
      </c>
      <c r="F25" s="116">
        <f t="shared" si="1"/>
        <v>0</v>
      </c>
      <c r="G25" s="23">
        <v>0</v>
      </c>
      <c r="H25" s="121">
        <v>174.001</v>
      </c>
      <c r="I25" s="53">
        <v>5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7</v>
      </c>
      <c r="B26" s="52" t="s">
        <v>780</v>
      </c>
      <c r="C26" s="52" t="s">
        <v>91</v>
      </c>
      <c r="D26" s="148" t="s">
        <v>139</v>
      </c>
      <c r="E26" s="148"/>
      <c r="F26" s="116">
        <f t="shared" si="1"/>
        <v>0</v>
      </c>
      <c r="G26" s="23">
        <v>0</v>
      </c>
      <c r="H26" s="121">
        <v>171.001</v>
      </c>
      <c r="I26" s="53">
        <v>4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4">
        <v>8</v>
      </c>
      <c r="B27" s="55" t="s">
        <v>781</v>
      </c>
      <c r="C27" s="55" t="s">
        <v>91</v>
      </c>
      <c r="D27" s="149" t="s">
        <v>139</v>
      </c>
      <c r="E27" s="150"/>
      <c r="F27" s="119">
        <f t="shared" si="1"/>
        <v>0</v>
      </c>
      <c r="G27" s="34">
        <v>0</v>
      </c>
      <c r="H27" s="122">
        <v>143</v>
      </c>
      <c r="I27" s="56">
        <v>1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 t="s">
        <v>596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10" t="s">
        <v>782</v>
      </c>
      <c r="E31" s="44" t="s">
        <v>375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10" t="s">
        <v>376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C3934FD5-8650-427F-BAFF-64E852FCBD1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645F-1466-4E9D-8BDA-C17255EF996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669</v>
      </c>
      <c r="C1" s="2"/>
      <c r="D1" s="3"/>
      <c r="E1" s="3"/>
      <c r="F1" s="3"/>
      <c r="G1" s="2" t="s">
        <v>263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783</v>
      </c>
      <c r="D3" s="9"/>
      <c r="E3" s="9" t="s">
        <v>784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3</v>
      </c>
      <c r="B5" s="48" t="s">
        <v>706</v>
      </c>
      <c r="C5" s="48" t="s">
        <v>57</v>
      </c>
      <c r="D5" s="120">
        <v>96</v>
      </c>
      <c r="E5" s="120">
        <v>96</v>
      </c>
      <c r="F5" s="114">
        <v>192</v>
      </c>
      <c r="G5" s="18">
        <v>6</v>
      </c>
      <c r="H5" s="120">
        <v>576.005</v>
      </c>
      <c r="I5" s="49">
        <v>17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1</v>
      </c>
      <c r="B6" s="21" t="s">
        <v>740</v>
      </c>
      <c r="C6" s="21" t="s">
        <v>99</v>
      </c>
      <c r="D6" s="116">
        <v>96</v>
      </c>
      <c r="E6" s="116">
        <v>93</v>
      </c>
      <c r="F6" s="116">
        <v>189</v>
      </c>
      <c r="G6" s="24">
        <v>5</v>
      </c>
      <c r="H6" s="116">
        <v>576.00600000000009</v>
      </c>
      <c r="I6" s="29">
        <v>16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2</v>
      </c>
      <c r="B7" s="52" t="s">
        <v>120</v>
      </c>
      <c r="C7" s="52" t="s">
        <v>91</v>
      </c>
      <c r="D7" s="121">
        <v>95.001000000000005</v>
      </c>
      <c r="E7" s="121">
        <v>92</v>
      </c>
      <c r="F7" s="116">
        <v>187.001</v>
      </c>
      <c r="G7" s="24">
        <v>4</v>
      </c>
      <c r="H7" s="121">
        <v>556.00199999999995</v>
      </c>
      <c r="I7" s="53">
        <v>12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6</v>
      </c>
      <c r="B8" s="52" t="s">
        <v>763</v>
      </c>
      <c r="C8" s="52" t="s">
        <v>91</v>
      </c>
      <c r="D8" s="121">
        <v>86</v>
      </c>
      <c r="E8" s="121">
        <v>81</v>
      </c>
      <c r="F8" s="116">
        <v>167</v>
      </c>
      <c r="G8" s="24">
        <v>3</v>
      </c>
      <c r="H8" s="121">
        <v>518</v>
      </c>
      <c r="I8" s="53">
        <v>9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5</v>
      </c>
      <c r="B9" s="52" t="s">
        <v>779</v>
      </c>
      <c r="C9" s="52" t="s">
        <v>91</v>
      </c>
      <c r="D9" s="121">
        <v>0</v>
      </c>
      <c r="E9" s="121">
        <v>0</v>
      </c>
      <c r="F9" s="116">
        <v>0</v>
      </c>
      <c r="G9" s="24">
        <v>0</v>
      </c>
      <c r="H9" s="121">
        <v>174.001</v>
      </c>
      <c r="I9" s="53">
        <v>2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4">
        <v>4</v>
      </c>
      <c r="B10" s="55" t="s">
        <v>780</v>
      </c>
      <c r="C10" s="55" t="s">
        <v>91</v>
      </c>
      <c r="D10" s="122" t="s">
        <v>139</v>
      </c>
      <c r="E10" s="122"/>
      <c r="F10" s="119">
        <v>0</v>
      </c>
      <c r="G10" s="35">
        <v>0</v>
      </c>
      <c r="H10" s="122">
        <v>171.001</v>
      </c>
      <c r="I10" s="56">
        <v>1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 t="s">
        <v>596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10" t="s">
        <v>266</v>
      </c>
      <c r="E14" s="44" t="s">
        <v>375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376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110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35D10474-2BF3-45E8-A725-4A6FADB1A9C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3AFE-AB25-456E-B634-ACBB9EDBF3F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669</v>
      </c>
      <c r="C1" s="2"/>
      <c r="D1" s="3"/>
      <c r="E1" s="3"/>
      <c r="F1" s="3"/>
      <c r="G1" s="2" t="s">
        <v>267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613</v>
      </c>
      <c r="D3" s="9"/>
      <c r="E3" s="9" t="s">
        <v>785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3</v>
      </c>
      <c r="B5" s="48" t="s">
        <v>123</v>
      </c>
      <c r="C5" s="48" t="s">
        <v>62</v>
      </c>
      <c r="D5" s="120">
        <v>100.004</v>
      </c>
      <c r="E5" s="120">
        <v>100.003</v>
      </c>
      <c r="F5" s="114">
        <v>200.00700000000001</v>
      </c>
      <c r="G5" s="18">
        <v>8</v>
      </c>
      <c r="H5" s="120">
        <v>599.01600000000008</v>
      </c>
      <c r="I5" s="49">
        <v>24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6</v>
      </c>
      <c r="B6" s="52" t="s">
        <v>674</v>
      </c>
      <c r="C6" s="52" t="s">
        <v>62</v>
      </c>
      <c r="D6" s="121">
        <v>100.004</v>
      </c>
      <c r="E6" s="121">
        <v>99.003</v>
      </c>
      <c r="F6" s="116">
        <v>199.00700000000001</v>
      </c>
      <c r="G6" s="24">
        <v>7</v>
      </c>
      <c r="H6" s="121">
        <v>598.01400000000001</v>
      </c>
      <c r="I6" s="53">
        <v>21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2</v>
      </c>
      <c r="B7" s="52" t="s">
        <v>677</v>
      </c>
      <c r="C7" s="52" t="s">
        <v>62</v>
      </c>
      <c r="D7" s="121">
        <v>99.004000000000005</v>
      </c>
      <c r="E7" s="121">
        <v>99.001999999999995</v>
      </c>
      <c r="F7" s="116">
        <v>198.006</v>
      </c>
      <c r="G7" s="24">
        <v>6</v>
      </c>
      <c r="H7" s="121">
        <v>596.01300000000003</v>
      </c>
      <c r="I7" s="53">
        <v>20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5</v>
      </c>
      <c r="B8" s="52" t="s">
        <v>186</v>
      </c>
      <c r="C8" s="52" t="s">
        <v>187</v>
      </c>
      <c r="D8" s="121">
        <v>99.004999999999995</v>
      </c>
      <c r="E8" s="121">
        <v>98.003</v>
      </c>
      <c r="F8" s="116">
        <v>197.00799999999998</v>
      </c>
      <c r="G8" s="24">
        <v>4</v>
      </c>
      <c r="H8" s="121">
        <v>591.01099999999997</v>
      </c>
      <c r="I8" s="53">
        <v>12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2" t="s">
        <v>418</v>
      </c>
      <c r="C9" s="52" t="s">
        <v>419</v>
      </c>
      <c r="D9" s="121">
        <v>99.003</v>
      </c>
      <c r="E9" s="121">
        <v>99.001000000000005</v>
      </c>
      <c r="F9" s="116">
        <v>198.00400000000002</v>
      </c>
      <c r="G9" s="24">
        <v>5</v>
      </c>
      <c r="H9" s="121">
        <v>591.01</v>
      </c>
      <c r="I9" s="53">
        <v>11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8</v>
      </c>
      <c r="B10" s="52" t="s">
        <v>95</v>
      </c>
      <c r="C10" s="52" t="s">
        <v>62</v>
      </c>
      <c r="D10" s="121">
        <v>100.003</v>
      </c>
      <c r="E10" s="121">
        <v>97.003</v>
      </c>
      <c r="F10" s="116">
        <v>197.006</v>
      </c>
      <c r="G10" s="24">
        <v>3</v>
      </c>
      <c r="H10" s="121">
        <v>591.00900000000001</v>
      </c>
      <c r="I10" s="53">
        <v>11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1</v>
      </c>
      <c r="B11" s="21" t="s">
        <v>685</v>
      </c>
      <c r="C11" s="21" t="s">
        <v>559</v>
      </c>
      <c r="D11" s="116">
        <v>99</v>
      </c>
      <c r="E11" s="116">
        <v>98.001000000000005</v>
      </c>
      <c r="F11" s="116">
        <v>197.001</v>
      </c>
      <c r="G11" s="24">
        <v>2</v>
      </c>
      <c r="H11" s="116">
        <v>588.005</v>
      </c>
      <c r="I11" s="29">
        <v>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4">
        <v>4</v>
      </c>
      <c r="B12" s="55" t="s">
        <v>343</v>
      </c>
      <c r="C12" s="55" t="s">
        <v>687</v>
      </c>
      <c r="D12" s="122">
        <v>99.001999999999995</v>
      </c>
      <c r="E12" s="122">
        <v>97</v>
      </c>
      <c r="F12" s="119">
        <v>196.00200000000001</v>
      </c>
      <c r="G12" s="35">
        <v>1</v>
      </c>
      <c r="H12" s="122">
        <v>588.00600000000009</v>
      </c>
      <c r="I12" s="56">
        <v>5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"/>
      <c r="B14" s="8" t="s">
        <v>7</v>
      </c>
      <c r="C14" s="9" t="s">
        <v>786</v>
      </c>
      <c r="D14" s="9"/>
      <c r="E14" s="9" t="s">
        <v>787</v>
      </c>
      <c r="F14" s="8"/>
      <c r="G14" s="8"/>
      <c r="H14" s="8"/>
      <c r="I14" s="8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1">
        <v>2</v>
      </c>
      <c r="B15" s="12" t="s">
        <v>10</v>
      </c>
      <c r="C15" s="98" t="s">
        <v>11</v>
      </c>
      <c r="D15" s="66"/>
      <c r="E15" s="112"/>
      <c r="F15" s="13" t="s">
        <v>12</v>
      </c>
      <c r="G15" s="13" t="s">
        <v>13</v>
      </c>
      <c r="H15" s="13" t="s">
        <v>14</v>
      </c>
      <c r="I15" s="14" t="s">
        <v>15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5">
        <v>5</v>
      </c>
      <c r="B16" s="48" t="s">
        <v>368</v>
      </c>
      <c r="C16" s="48" t="s">
        <v>17</v>
      </c>
      <c r="D16" s="120">
        <v>99.004000000000005</v>
      </c>
      <c r="E16" s="120">
        <v>98</v>
      </c>
      <c r="F16" s="114">
        <v>197.00400000000002</v>
      </c>
      <c r="G16" s="18">
        <v>6</v>
      </c>
      <c r="H16" s="120">
        <v>594.01</v>
      </c>
      <c r="I16" s="49">
        <v>22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1">
        <v>4</v>
      </c>
      <c r="B17" s="52" t="s">
        <v>700</v>
      </c>
      <c r="C17" s="52" t="s">
        <v>419</v>
      </c>
      <c r="D17" s="121">
        <v>100.003</v>
      </c>
      <c r="E17" s="121">
        <v>100.003</v>
      </c>
      <c r="F17" s="116">
        <v>200.006</v>
      </c>
      <c r="G17" s="24">
        <v>8</v>
      </c>
      <c r="H17" s="121">
        <v>595.01300000000003</v>
      </c>
      <c r="I17" s="53">
        <v>21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1">
        <v>8</v>
      </c>
      <c r="B18" s="52" t="s">
        <v>708</v>
      </c>
      <c r="C18" s="52" t="s">
        <v>62</v>
      </c>
      <c r="D18" s="121">
        <v>100.002</v>
      </c>
      <c r="E18" s="121">
        <v>98.001000000000005</v>
      </c>
      <c r="F18" s="116">
        <v>198.00299999999999</v>
      </c>
      <c r="G18" s="24">
        <v>7</v>
      </c>
      <c r="H18" s="121">
        <v>591.00800000000004</v>
      </c>
      <c r="I18" s="53">
        <v>20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1">
        <v>2</v>
      </c>
      <c r="B19" s="52" t="s">
        <v>694</v>
      </c>
      <c r="C19" s="52" t="s">
        <v>695</v>
      </c>
      <c r="D19" s="121">
        <v>98</v>
      </c>
      <c r="E19" s="121">
        <v>97.001000000000005</v>
      </c>
      <c r="F19" s="116">
        <v>195.001</v>
      </c>
      <c r="G19" s="24">
        <v>4</v>
      </c>
      <c r="H19" s="121">
        <v>579.005</v>
      </c>
      <c r="I19" s="53">
        <v>12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7</v>
      </c>
      <c r="B20" s="52" t="s">
        <v>697</v>
      </c>
      <c r="C20" s="52" t="s">
        <v>164</v>
      </c>
      <c r="D20" s="121">
        <v>95</v>
      </c>
      <c r="E20" s="121">
        <v>93.001000000000005</v>
      </c>
      <c r="F20" s="116">
        <v>188.001</v>
      </c>
      <c r="G20" s="24">
        <v>2</v>
      </c>
      <c r="H20" s="121">
        <v>577.00300000000004</v>
      </c>
      <c r="I20" s="53">
        <v>10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1</v>
      </c>
      <c r="B21" s="21" t="s">
        <v>715</v>
      </c>
      <c r="C21" s="21" t="s">
        <v>559</v>
      </c>
      <c r="D21" s="116">
        <v>95.004000000000005</v>
      </c>
      <c r="E21" s="116">
        <v>95.003</v>
      </c>
      <c r="F21" s="116">
        <v>190.00700000000001</v>
      </c>
      <c r="G21" s="24">
        <v>3</v>
      </c>
      <c r="H21" s="116">
        <v>573.01</v>
      </c>
      <c r="I21" s="29">
        <v>9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1">
        <v>6</v>
      </c>
      <c r="B22" s="52" t="s">
        <v>219</v>
      </c>
      <c r="C22" s="52" t="s">
        <v>19</v>
      </c>
      <c r="D22" s="121">
        <v>99.001000000000005</v>
      </c>
      <c r="E22" s="121">
        <v>98</v>
      </c>
      <c r="F22" s="116">
        <v>197.001</v>
      </c>
      <c r="G22" s="24">
        <v>5</v>
      </c>
      <c r="H22" s="121">
        <v>575.00300000000004</v>
      </c>
      <c r="I22" s="53">
        <v>8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0">
        <v>3</v>
      </c>
      <c r="B23" s="55" t="s">
        <v>121</v>
      </c>
      <c r="C23" s="55" t="s">
        <v>55</v>
      </c>
      <c r="D23" s="122">
        <v>93.001999999999995</v>
      </c>
      <c r="E23" s="122">
        <v>92</v>
      </c>
      <c r="F23" s="119">
        <v>185.00200000000001</v>
      </c>
      <c r="G23" s="35">
        <v>1</v>
      </c>
      <c r="H23" s="122">
        <v>568.00199999999995</v>
      </c>
      <c r="I23" s="56">
        <v>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1"/>
      <c r="B25" s="8" t="s">
        <v>47</v>
      </c>
      <c r="C25" s="9" t="s">
        <v>788</v>
      </c>
      <c r="D25" s="9"/>
      <c r="E25" s="9" t="s">
        <v>601</v>
      </c>
      <c r="F25" s="8"/>
      <c r="G25" s="8"/>
      <c r="H25" s="8"/>
      <c r="I25" s="8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11">
        <v>2</v>
      </c>
      <c r="B26" s="12" t="s">
        <v>10</v>
      </c>
      <c r="C26" s="98" t="s">
        <v>11</v>
      </c>
      <c r="D26" s="66"/>
      <c r="E26" s="112"/>
      <c r="F26" s="13" t="s">
        <v>12</v>
      </c>
      <c r="G26" s="13" t="s">
        <v>13</v>
      </c>
      <c r="H26" s="13" t="s">
        <v>14</v>
      </c>
      <c r="I26" s="14" t="s">
        <v>15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15">
        <v>1</v>
      </c>
      <c r="B27" s="16" t="s">
        <v>775</v>
      </c>
      <c r="C27" s="16" t="s">
        <v>138</v>
      </c>
      <c r="D27" s="114">
        <v>98</v>
      </c>
      <c r="E27" s="114">
        <v>95</v>
      </c>
      <c r="F27" s="114">
        <v>193</v>
      </c>
      <c r="G27" s="18">
        <v>8</v>
      </c>
      <c r="H27" s="114">
        <v>576.00400000000002</v>
      </c>
      <c r="I27" s="43">
        <v>21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51">
        <v>8</v>
      </c>
      <c r="B28" s="52" t="s">
        <v>327</v>
      </c>
      <c r="C28" s="52" t="s">
        <v>324</v>
      </c>
      <c r="D28" s="121">
        <v>97.001000000000005</v>
      </c>
      <c r="E28" s="121">
        <v>87.001000000000005</v>
      </c>
      <c r="F28" s="116">
        <v>184.00200000000001</v>
      </c>
      <c r="G28" s="24">
        <v>3</v>
      </c>
      <c r="H28" s="121">
        <v>576.01199999999994</v>
      </c>
      <c r="I28" s="53">
        <v>19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20">
        <v>7</v>
      </c>
      <c r="B29" s="52" t="s">
        <v>733</v>
      </c>
      <c r="C29" s="52" t="s">
        <v>164</v>
      </c>
      <c r="D29" s="121">
        <v>96</v>
      </c>
      <c r="E29" s="121">
        <v>95</v>
      </c>
      <c r="F29" s="116">
        <v>191</v>
      </c>
      <c r="G29" s="24">
        <v>5</v>
      </c>
      <c r="H29" s="121">
        <v>576.00199999999995</v>
      </c>
      <c r="I29" s="53">
        <v>17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0">
        <v>5</v>
      </c>
      <c r="B30" s="52" t="s">
        <v>746</v>
      </c>
      <c r="C30" s="52" t="s">
        <v>695</v>
      </c>
      <c r="D30" s="121">
        <v>100.001</v>
      </c>
      <c r="E30" s="121">
        <v>91.001000000000005</v>
      </c>
      <c r="F30" s="116">
        <v>191.00200000000001</v>
      </c>
      <c r="G30" s="24">
        <v>6</v>
      </c>
      <c r="H30" s="121">
        <v>570.00600000000009</v>
      </c>
      <c r="I30" s="53">
        <v>16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51">
        <v>2</v>
      </c>
      <c r="B31" s="52" t="s">
        <v>749</v>
      </c>
      <c r="C31" s="52" t="s">
        <v>91</v>
      </c>
      <c r="D31" s="121">
        <v>97.001000000000005</v>
      </c>
      <c r="E31" s="121">
        <v>95.001000000000005</v>
      </c>
      <c r="F31" s="116">
        <v>192.00200000000001</v>
      </c>
      <c r="G31" s="24">
        <v>7</v>
      </c>
      <c r="H31" s="121">
        <v>567.00600000000009</v>
      </c>
      <c r="I31" s="53">
        <v>14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51">
        <v>4</v>
      </c>
      <c r="B32" s="52" t="s">
        <v>750</v>
      </c>
      <c r="C32" s="52" t="s">
        <v>91</v>
      </c>
      <c r="D32" s="121">
        <v>95.001000000000005</v>
      </c>
      <c r="E32" s="121">
        <v>94</v>
      </c>
      <c r="F32" s="116">
        <v>189.001</v>
      </c>
      <c r="G32" s="24">
        <v>4</v>
      </c>
      <c r="H32" s="121">
        <v>565.00099999999998</v>
      </c>
      <c r="I32" s="53">
        <v>12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1">
        <v>6</v>
      </c>
      <c r="B33" s="52" t="s">
        <v>776</v>
      </c>
      <c r="C33" s="52" t="s">
        <v>148</v>
      </c>
      <c r="D33" s="121">
        <v>90</v>
      </c>
      <c r="E33" s="121">
        <v>92</v>
      </c>
      <c r="F33" s="116">
        <v>182</v>
      </c>
      <c r="G33" s="24">
        <v>2</v>
      </c>
      <c r="H33" s="121">
        <v>539.00199999999995</v>
      </c>
      <c r="I33" s="53">
        <v>6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30">
        <v>3</v>
      </c>
      <c r="B34" s="55" t="s">
        <v>761</v>
      </c>
      <c r="C34" s="55" t="s">
        <v>621</v>
      </c>
      <c r="D34" s="122" t="s">
        <v>197</v>
      </c>
      <c r="E34" s="123"/>
      <c r="F34" s="119">
        <v>0</v>
      </c>
      <c r="G34" s="35">
        <v>0</v>
      </c>
      <c r="H34" s="122">
        <v>0</v>
      </c>
      <c r="I34" s="56">
        <v>0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 t="s">
        <v>596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10" t="s">
        <v>266</v>
      </c>
      <c r="E38" s="44" t="s">
        <v>375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10" t="s">
        <v>376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5E6E4B6-8FB7-4654-89F3-3111C42A143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925F-0F08-4FC2-B60E-5F92F573C3C9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5"/>
      <c r="D2" s="45"/>
      <c r="E2" s="45"/>
      <c r="F2" s="45"/>
      <c r="G2" s="45"/>
      <c r="H2" s="45"/>
      <c r="I2" s="45"/>
      <c r="J2" s="46" t="s">
        <v>3</v>
      </c>
      <c r="K2" s="46"/>
      <c r="L2" s="46"/>
      <c r="M2" s="46"/>
      <c r="N2" s="46"/>
      <c r="O2" s="46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171</v>
      </c>
      <c r="C3" s="9" t="s">
        <v>172</v>
      </c>
      <c r="D3" s="9"/>
      <c r="E3" s="9" t="s">
        <v>173</v>
      </c>
      <c r="F3" s="8"/>
      <c r="G3" s="8"/>
      <c r="H3" s="47"/>
      <c r="I3" s="1"/>
      <c r="J3" s="8" t="s">
        <v>174</v>
      </c>
      <c r="K3" s="9" t="s">
        <v>175</v>
      </c>
      <c r="L3" s="9"/>
      <c r="M3" s="9" t="s">
        <v>176</v>
      </c>
      <c r="N3" s="8"/>
      <c r="O3" s="8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9</v>
      </c>
      <c r="B5" s="48" t="s">
        <v>177</v>
      </c>
      <c r="C5" s="48" t="s">
        <v>17</v>
      </c>
      <c r="D5" s="17">
        <v>161</v>
      </c>
      <c r="E5" s="18">
        <v>6</v>
      </c>
      <c r="F5" s="17">
        <v>495</v>
      </c>
      <c r="G5" s="49">
        <v>21</v>
      </c>
      <c r="H5" s="47"/>
      <c r="I5" s="50">
        <v>2</v>
      </c>
      <c r="J5" s="48" t="s">
        <v>178</v>
      </c>
      <c r="K5" s="48" t="s">
        <v>179</v>
      </c>
      <c r="L5" s="17">
        <v>164</v>
      </c>
      <c r="M5" s="18">
        <v>6</v>
      </c>
      <c r="N5" s="17">
        <v>488</v>
      </c>
      <c r="O5" s="49">
        <v>22</v>
      </c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6</v>
      </c>
      <c r="B6" s="52" t="s">
        <v>180</v>
      </c>
      <c r="C6" s="52" t="s">
        <v>97</v>
      </c>
      <c r="D6" s="22">
        <v>152</v>
      </c>
      <c r="E6" s="23">
        <v>3</v>
      </c>
      <c r="F6" s="22">
        <v>494</v>
      </c>
      <c r="G6" s="53">
        <v>21</v>
      </c>
      <c r="H6" s="47"/>
      <c r="I6" s="20">
        <v>7</v>
      </c>
      <c r="J6" s="52" t="s">
        <v>181</v>
      </c>
      <c r="K6" s="52" t="s">
        <v>93</v>
      </c>
      <c r="L6" s="22">
        <v>172</v>
      </c>
      <c r="M6" s="23">
        <v>9</v>
      </c>
      <c r="N6" s="22">
        <v>502</v>
      </c>
      <c r="O6" s="53">
        <v>21</v>
      </c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2</v>
      </c>
      <c r="B7" s="52" t="s">
        <v>182</v>
      </c>
      <c r="C7" s="52" t="s">
        <v>34</v>
      </c>
      <c r="D7" s="22">
        <v>171</v>
      </c>
      <c r="E7" s="23">
        <v>9</v>
      </c>
      <c r="F7" s="22">
        <v>493</v>
      </c>
      <c r="G7" s="53">
        <v>21</v>
      </c>
      <c r="H7" s="47"/>
      <c r="I7" s="20">
        <v>3</v>
      </c>
      <c r="J7" s="52" t="s">
        <v>183</v>
      </c>
      <c r="K7" s="52" t="s">
        <v>60</v>
      </c>
      <c r="L7" s="22">
        <v>167</v>
      </c>
      <c r="M7" s="23">
        <v>8</v>
      </c>
      <c r="N7" s="22">
        <v>486</v>
      </c>
      <c r="O7" s="53">
        <v>19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2" t="s">
        <v>184</v>
      </c>
      <c r="C8" s="52" t="s">
        <v>23</v>
      </c>
      <c r="D8" s="22">
        <v>165</v>
      </c>
      <c r="E8" s="23">
        <v>7</v>
      </c>
      <c r="F8" s="22">
        <v>493</v>
      </c>
      <c r="G8" s="53">
        <v>19</v>
      </c>
      <c r="H8" s="47"/>
      <c r="I8" s="51">
        <v>4</v>
      </c>
      <c r="J8" s="52" t="s">
        <v>185</v>
      </c>
      <c r="K8" s="52" t="s">
        <v>127</v>
      </c>
      <c r="L8" s="22">
        <v>167</v>
      </c>
      <c r="M8" s="23">
        <v>8</v>
      </c>
      <c r="N8" s="22">
        <v>484</v>
      </c>
      <c r="O8" s="53">
        <v>18</v>
      </c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2" t="s">
        <v>186</v>
      </c>
      <c r="C9" s="52" t="s">
        <v>187</v>
      </c>
      <c r="D9" s="22">
        <v>169</v>
      </c>
      <c r="E9" s="23">
        <v>8</v>
      </c>
      <c r="F9" s="22">
        <v>485</v>
      </c>
      <c r="G9" s="53">
        <v>16</v>
      </c>
      <c r="H9" s="47"/>
      <c r="I9" s="20">
        <v>9</v>
      </c>
      <c r="J9" s="52" t="s">
        <v>188</v>
      </c>
      <c r="K9" s="52" t="s">
        <v>41</v>
      </c>
      <c r="L9" s="22">
        <v>151</v>
      </c>
      <c r="M9" s="23">
        <v>3</v>
      </c>
      <c r="N9" s="22">
        <v>470</v>
      </c>
      <c r="O9" s="53">
        <v>16</v>
      </c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7" t="s">
        <v>189</v>
      </c>
      <c r="C10" s="27" t="s">
        <v>34</v>
      </c>
      <c r="D10" s="22">
        <v>161</v>
      </c>
      <c r="E10" s="23">
        <v>6</v>
      </c>
      <c r="F10" s="28">
        <v>477</v>
      </c>
      <c r="G10" s="29">
        <v>16</v>
      </c>
      <c r="H10" s="47"/>
      <c r="I10" s="20">
        <v>1</v>
      </c>
      <c r="J10" s="27" t="s">
        <v>190</v>
      </c>
      <c r="K10" s="27" t="s">
        <v>179</v>
      </c>
      <c r="L10" s="22">
        <v>158</v>
      </c>
      <c r="M10" s="23">
        <v>5</v>
      </c>
      <c r="N10" s="28">
        <v>475</v>
      </c>
      <c r="O10" s="29">
        <v>15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5</v>
      </c>
      <c r="B11" s="52" t="s">
        <v>191</v>
      </c>
      <c r="C11" s="52" t="s">
        <v>34</v>
      </c>
      <c r="D11" s="22">
        <v>160</v>
      </c>
      <c r="E11" s="23">
        <v>4</v>
      </c>
      <c r="F11" s="22">
        <v>480</v>
      </c>
      <c r="G11" s="53">
        <v>14</v>
      </c>
      <c r="H11" s="47"/>
      <c r="I11" s="51">
        <v>6</v>
      </c>
      <c r="J11" s="52" t="s">
        <v>192</v>
      </c>
      <c r="K11" s="52" t="s">
        <v>164</v>
      </c>
      <c r="L11" s="22">
        <v>154</v>
      </c>
      <c r="M11" s="23">
        <v>4</v>
      </c>
      <c r="N11" s="22">
        <v>463</v>
      </c>
      <c r="O11" s="53">
        <v>11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1">
        <v>4</v>
      </c>
      <c r="B12" s="52" t="s">
        <v>193</v>
      </c>
      <c r="C12" s="52" t="s">
        <v>135</v>
      </c>
      <c r="D12" s="22">
        <v>146</v>
      </c>
      <c r="E12" s="23">
        <v>1</v>
      </c>
      <c r="F12" s="22">
        <v>437</v>
      </c>
      <c r="G12" s="53">
        <v>5</v>
      </c>
      <c r="H12" s="47"/>
      <c r="I12" s="51">
        <v>8</v>
      </c>
      <c r="J12" s="52" t="s">
        <v>194</v>
      </c>
      <c r="K12" s="52" t="s">
        <v>36</v>
      </c>
      <c r="L12" s="22">
        <v>131</v>
      </c>
      <c r="M12" s="23">
        <v>2</v>
      </c>
      <c r="N12" s="22">
        <v>437</v>
      </c>
      <c r="O12" s="53">
        <v>8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4">
        <v>8</v>
      </c>
      <c r="B13" s="55" t="s">
        <v>195</v>
      </c>
      <c r="C13" s="55" t="s">
        <v>41</v>
      </c>
      <c r="D13" s="33">
        <v>147</v>
      </c>
      <c r="E13" s="34">
        <v>2</v>
      </c>
      <c r="F13" s="33">
        <v>430</v>
      </c>
      <c r="G13" s="56">
        <v>5</v>
      </c>
      <c r="H13" s="47"/>
      <c r="I13" s="30">
        <v>5</v>
      </c>
      <c r="J13" s="55" t="s">
        <v>196</v>
      </c>
      <c r="K13" s="55" t="s">
        <v>19</v>
      </c>
      <c r="L13" s="33" t="s">
        <v>197</v>
      </c>
      <c r="M13" s="34">
        <v>0</v>
      </c>
      <c r="N13" s="33">
        <v>154</v>
      </c>
      <c r="O13" s="56">
        <v>7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198</v>
      </c>
      <c r="C15" s="9" t="s">
        <v>199</v>
      </c>
      <c r="D15" s="9"/>
      <c r="E15" s="9" t="s">
        <v>200</v>
      </c>
      <c r="F15" s="8"/>
      <c r="G15" s="8"/>
      <c r="H15" s="47"/>
      <c r="I15" s="1"/>
      <c r="J15" s="8" t="s">
        <v>201</v>
      </c>
      <c r="K15" s="9" t="s">
        <v>202</v>
      </c>
      <c r="L15" s="9"/>
      <c r="M15" s="9" t="s">
        <v>203</v>
      </c>
      <c r="N15" s="8"/>
      <c r="O15" s="8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7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7">
        <v>2</v>
      </c>
      <c r="B17" s="48" t="s">
        <v>204</v>
      </c>
      <c r="C17" s="48" t="s">
        <v>138</v>
      </c>
      <c r="D17" s="17">
        <v>175</v>
      </c>
      <c r="E17" s="18">
        <v>9</v>
      </c>
      <c r="F17" s="17">
        <v>527</v>
      </c>
      <c r="G17" s="49">
        <v>27</v>
      </c>
      <c r="H17" s="47"/>
      <c r="I17" s="15">
        <v>3</v>
      </c>
      <c r="J17" s="48" t="s">
        <v>205</v>
      </c>
      <c r="K17" s="48" t="s">
        <v>97</v>
      </c>
      <c r="L17" s="17">
        <v>158</v>
      </c>
      <c r="M17" s="18">
        <v>7</v>
      </c>
      <c r="N17" s="17">
        <v>505</v>
      </c>
      <c r="O17" s="49">
        <v>25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7</v>
      </c>
      <c r="B18" s="52" t="s">
        <v>206</v>
      </c>
      <c r="C18" s="52" t="s">
        <v>207</v>
      </c>
      <c r="D18" s="22">
        <v>169</v>
      </c>
      <c r="E18" s="23">
        <v>8</v>
      </c>
      <c r="F18" s="22">
        <v>503</v>
      </c>
      <c r="G18" s="53">
        <v>23</v>
      </c>
      <c r="H18" s="47"/>
      <c r="I18" s="51">
        <v>8</v>
      </c>
      <c r="J18" s="52" t="s">
        <v>208</v>
      </c>
      <c r="K18" s="52" t="s">
        <v>135</v>
      </c>
      <c r="L18" s="22">
        <v>162</v>
      </c>
      <c r="M18" s="23">
        <v>8</v>
      </c>
      <c r="N18" s="22">
        <v>485</v>
      </c>
      <c r="O18" s="53">
        <v>23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1">
        <v>4</v>
      </c>
      <c r="B19" s="52" t="s">
        <v>209</v>
      </c>
      <c r="C19" s="52" t="s">
        <v>17</v>
      </c>
      <c r="D19" s="22">
        <v>157</v>
      </c>
      <c r="E19" s="23">
        <v>6</v>
      </c>
      <c r="F19" s="22">
        <v>474</v>
      </c>
      <c r="G19" s="53">
        <v>18</v>
      </c>
      <c r="H19" s="47"/>
      <c r="I19" s="20">
        <v>1</v>
      </c>
      <c r="J19" s="27" t="s">
        <v>210</v>
      </c>
      <c r="K19" s="27" t="s">
        <v>41</v>
      </c>
      <c r="L19" s="22">
        <v>164</v>
      </c>
      <c r="M19" s="23">
        <v>9</v>
      </c>
      <c r="N19" s="28">
        <v>477</v>
      </c>
      <c r="O19" s="29">
        <v>21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3</v>
      </c>
      <c r="B20" s="52" t="s">
        <v>211</v>
      </c>
      <c r="C20" s="52" t="s">
        <v>23</v>
      </c>
      <c r="D20" s="22">
        <v>159</v>
      </c>
      <c r="E20" s="23">
        <v>7</v>
      </c>
      <c r="F20" s="22">
        <v>467</v>
      </c>
      <c r="G20" s="53">
        <v>16</v>
      </c>
      <c r="H20" s="47"/>
      <c r="I20" s="20">
        <v>7</v>
      </c>
      <c r="J20" s="52" t="s">
        <v>212</v>
      </c>
      <c r="K20" s="52" t="s">
        <v>129</v>
      </c>
      <c r="L20" s="22">
        <v>154</v>
      </c>
      <c r="M20" s="23">
        <v>6</v>
      </c>
      <c r="N20" s="22">
        <v>459</v>
      </c>
      <c r="O20" s="53">
        <v>17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9</v>
      </c>
      <c r="B21" s="52" t="s">
        <v>213</v>
      </c>
      <c r="C21" s="52" t="s">
        <v>97</v>
      </c>
      <c r="D21" s="22">
        <v>152</v>
      </c>
      <c r="E21" s="23">
        <v>4</v>
      </c>
      <c r="F21" s="22">
        <v>461</v>
      </c>
      <c r="G21" s="53">
        <v>14</v>
      </c>
      <c r="H21" s="47"/>
      <c r="I21" s="20">
        <v>5</v>
      </c>
      <c r="J21" s="52" t="s">
        <v>214</v>
      </c>
      <c r="K21" s="52" t="s">
        <v>164</v>
      </c>
      <c r="L21" s="22">
        <v>141</v>
      </c>
      <c r="M21" s="23">
        <v>2</v>
      </c>
      <c r="N21" s="22">
        <v>453</v>
      </c>
      <c r="O21" s="53">
        <v>14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5</v>
      </c>
      <c r="B22" s="52" t="s">
        <v>215</v>
      </c>
      <c r="C22" s="52" t="s">
        <v>17</v>
      </c>
      <c r="D22" s="22">
        <v>148</v>
      </c>
      <c r="E22" s="23">
        <v>2</v>
      </c>
      <c r="F22" s="22">
        <v>468</v>
      </c>
      <c r="G22" s="53">
        <v>13</v>
      </c>
      <c r="H22" s="47"/>
      <c r="I22" s="51">
        <v>4</v>
      </c>
      <c r="J22" s="52" t="s">
        <v>216</v>
      </c>
      <c r="K22" s="52" t="s">
        <v>97</v>
      </c>
      <c r="L22" s="22">
        <v>152</v>
      </c>
      <c r="M22" s="23">
        <v>5</v>
      </c>
      <c r="N22" s="22">
        <v>313</v>
      </c>
      <c r="O22" s="53">
        <v>12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1">
        <v>8</v>
      </c>
      <c r="B23" s="52" t="s">
        <v>217</v>
      </c>
      <c r="C23" s="52" t="s">
        <v>127</v>
      </c>
      <c r="D23" s="22">
        <v>150</v>
      </c>
      <c r="E23" s="23">
        <v>3</v>
      </c>
      <c r="F23" s="22">
        <v>459</v>
      </c>
      <c r="G23" s="53">
        <v>12</v>
      </c>
      <c r="H23" s="47"/>
      <c r="I23" s="20">
        <v>9</v>
      </c>
      <c r="J23" s="52" t="s">
        <v>218</v>
      </c>
      <c r="K23" s="52" t="s">
        <v>34</v>
      </c>
      <c r="L23" s="22">
        <v>151</v>
      </c>
      <c r="M23" s="23">
        <v>4</v>
      </c>
      <c r="N23" s="22">
        <v>443</v>
      </c>
      <c r="O23" s="53">
        <v>10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1">
        <v>6</v>
      </c>
      <c r="B24" s="52" t="s">
        <v>219</v>
      </c>
      <c r="C24" s="52" t="s">
        <v>19</v>
      </c>
      <c r="D24" s="22">
        <v>155</v>
      </c>
      <c r="E24" s="23">
        <v>5</v>
      </c>
      <c r="F24" s="22">
        <v>428</v>
      </c>
      <c r="G24" s="53">
        <v>7</v>
      </c>
      <c r="H24" s="47"/>
      <c r="I24" s="51">
        <v>2</v>
      </c>
      <c r="J24" s="52" t="s">
        <v>220</v>
      </c>
      <c r="K24" s="52" t="s">
        <v>179</v>
      </c>
      <c r="L24" s="22">
        <v>147</v>
      </c>
      <c r="M24" s="23">
        <v>3</v>
      </c>
      <c r="N24" s="22">
        <v>431</v>
      </c>
      <c r="O24" s="53">
        <v>9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30">
        <v>1</v>
      </c>
      <c r="B25" s="38" t="s">
        <v>221</v>
      </c>
      <c r="C25" s="38" t="s">
        <v>93</v>
      </c>
      <c r="D25" s="33">
        <v>132</v>
      </c>
      <c r="E25" s="34">
        <v>1</v>
      </c>
      <c r="F25" s="39">
        <v>426</v>
      </c>
      <c r="G25" s="40">
        <v>6</v>
      </c>
      <c r="H25" s="47"/>
      <c r="I25" s="54">
        <v>6</v>
      </c>
      <c r="J25" s="55" t="s">
        <v>222</v>
      </c>
      <c r="K25" s="55" t="s">
        <v>97</v>
      </c>
      <c r="L25" s="33">
        <v>129</v>
      </c>
      <c r="M25" s="34">
        <v>1</v>
      </c>
      <c r="N25" s="33">
        <v>346</v>
      </c>
      <c r="O25" s="56">
        <v>4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1"/>
      <c r="B27" s="8" t="s">
        <v>223</v>
      </c>
      <c r="C27" s="9" t="s">
        <v>224</v>
      </c>
      <c r="D27" s="9"/>
      <c r="E27" s="9" t="s">
        <v>225</v>
      </c>
      <c r="F27" s="8"/>
      <c r="G27" s="8"/>
      <c r="H27" s="47"/>
      <c r="I27" s="1"/>
      <c r="J27" s="8" t="s">
        <v>226</v>
      </c>
      <c r="K27" s="9" t="s">
        <v>227</v>
      </c>
      <c r="L27" s="9"/>
      <c r="M27" s="9" t="s">
        <v>228</v>
      </c>
      <c r="N27" s="8"/>
      <c r="O27" s="8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7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57">
        <v>2</v>
      </c>
      <c r="B29" s="48" t="s">
        <v>229</v>
      </c>
      <c r="C29" s="48" t="s">
        <v>46</v>
      </c>
      <c r="D29" s="17">
        <v>151</v>
      </c>
      <c r="E29" s="18">
        <v>9</v>
      </c>
      <c r="F29" s="17">
        <v>464</v>
      </c>
      <c r="G29" s="49">
        <v>26</v>
      </c>
      <c r="H29" s="47"/>
      <c r="I29" s="57">
        <v>8</v>
      </c>
      <c r="J29" s="48" t="s">
        <v>230</v>
      </c>
      <c r="K29" s="48" t="s">
        <v>99</v>
      </c>
      <c r="L29" s="17">
        <v>154</v>
      </c>
      <c r="M29" s="18">
        <v>9</v>
      </c>
      <c r="N29" s="17">
        <v>466</v>
      </c>
      <c r="O29" s="49">
        <v>26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0">
        <v>1</v>
      </c>
      <c r="B30" s="27" t="s">
        <v>231</v>
      </c>
      <c r="C30" s="27" t="s">
        <v>93</v>
      </c>
      <c r="D30" s="22">
        <v>145</v>
      </c>
      <c r="E30" s="23">
        <v>7</v>
      </c>
      <c r="F30" s="28">
        <v>439</v>
      </c>
      <c r="G30" s="29">
        <v>19</v>
      </c>
      <c r="H30" s="47"/>
      <c r="I30" s="20">
        <v>7</v>
      </c>
      <c r="J30" s="52" t="s">
        <v>232</v>
      </c>
      <c r="K30" s="52" t="s">
        <v>57</v>
      </c>
      <c r="L30" s="22">
        <v>150</v>
      </c>
      <c r="M30" s="23">
        <v>8</v>
      </c>
      <c r="N30" s="22">
        <v>445</v>
      </c>
      <c r="O30" s="53">
        <v>21</v>
      </c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51">
        <v>6</v>
      </c>
      <c r="B31" s="52" t="s">
        <v>233</v>
      </c>
      <c r="C31" s="52" t="s">
        <v>99</v>
      </c>
      <c r="D31" s="58">
        <v>125</v>
      </c>
      <c r="E31" s="23">
        <v>1</v>
      </c>
      <c r="F31" s="22">
        <v>435</v>
      </c>
      <c r="G31" s="53">
        <v>17</v>
      </c>
      <c r="H31" s="47"/>
      <c r="I31" s="20">
        <v>1</v>
      </c>
      <c r="J31" s="27" t="s">
        <v>234</v>
      </c>
      <c r="K31" s="27" t="s">
        <v>25</v>
      </c>
      <c r="L31" s="22">
        <v>146</v>
      </c>
      <c r="M31" s="23">
        <v>7</v>
      </c>
      <c r="N31" s="28">
        <v>438</v>
      </c>
      <c r="O31" s="29">
        <v>19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3</v>
      </c>
      <c r="B32" s="52" t="s">
        <v>235</v>
      </c>
      <c r="C32" s="52" t="s">
        <v>93</v>
      </c>
      <c r="D32" s="22">
        <v>149</v>
      </c>
      <c r="E32" s="23">
        <v>8</v>
      </c>
      <c r="F32" s="22">
        <v>425</v>
      </c>
      <c r="G32" s="53">
        <v>15</v>
      </c>
      <c r="H32" s="47"/>
      <c r="I32" s="51">
        <v>10</v>
      </c>
      <c r="J32" s="52" t="s">
        <v>236</v>
      </c>
      <c r="K32" s="52" t="s">
        <v>60</v>
      </c>
      <c r="L32" s="22">
        <v>162</v>
      </c>
      <c r="M32" s="23">
        <v>10</v>
      </c>
      <c r="N32" s="22">
        <v>438</v>
      </c>
      <c r="O32" s="53">
        <v>18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1">
        <v>4</v>
      </c>
      <c r="B33" s="52" t="s">
        <v>237</v>
      </c>
      <c r="C33" s="52" t="s">
        <v>238</v>
      </c>
      <c r="D33" s="22">
        <v>139</v>
      </c>
      <c r="E33" s="23">
        <v>4</v>
      </c>
      <c r="F33" s="22">
        <v>424</v>
      </c>
      <c r="G33" s="53">
        <v>15</v>
      </c>
      <c r="H33" s="47"/>
      <c r="I33" s="20">
        <v>9</v>
      </c>
      <c r="J33" s="52" t="s">
        <v>239</v>
      </c>
      <c r="K33" s="52" t="s">
        <v>34</v>
      </c>
      <c r="L33" s="58">
        <v>143</v>
      </c>
      <c r="M33" s="23">
        <v>5</v>
      </c>
      <c r="N33" s="22">
        <v>439</v>
      </c>
      <c r="O33" s="53">
        <v>17</v>
      </c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9</v>
      </c>
      <c r="B34" s="52" t="s">
        <v>240</v>
      </c>
      <c r="C34" s="52" t="s">
        <v>23</v>
      </c>
      <c r="D34" s="22">
        <v>144</v>
      </c>
      <c r="E34" s="23">
        <v>6</v>
      </c>
      <c r="F34" s="22">
        <v>415</v>
      </c>
      <c r="G34" s="53">
        <v>14</v>
      </c>
      <c r="H34" s="47"/>
      <c r="I34" s="20">
        <v>3</v>
      </c>
      <c r="J34" s="52" t="s">
        <v>241</v>
      </c>
      <c r="K34" s="52" t="s">
        <v>93</v>
      </c>
      <c r="L34" s="58">
        <v>0</v>
      </c>
      <c r="M34" s="23">
        <v>0</v>
      </c>
      <c r="N34" s="22">
        <v>309</v>
      </c>
      <c r="O34" s="53">
        <v>17</v>
      </c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5</v>
      </c>
      <c r="B35" s="52" t="s">
        <v>242</v>
      </c>
      <c r="C35" s="52" t="s">
        <v>19</v>
      </c>
      <c r="D35" s="22">
        <v>135</v>
      </c>
      <c r="E35" s="23">
        <v>3</v>
      </c>
      <c r="F35" s="22">
        <v>408</v>
      </c>
      <c r="G35" s="53">
        <v>11</v>
      </c>
      <c r="H35" s="47"/>
      <c r="I35" s="20">
        <v>5</v>
      </c>
      <c r="J35" s="52" t="s">
        <v>243</v>
      </c>
      <c r="K35" s="52" t="s">
        <v>244</v>
      </c>
      <c r="L35" s="22">
        <v>139</v>
      </c>
      <c r="M35" s="23">
        <v>4</v>
      </c>
      <c r="N35" s="22">
        <v>434</v>
      </c>
      <c r="O35" s="53">
        <v>16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1">
        <v>8</v>
      </c>
      <c r="B36" s="52" t="s">
        <v>245</v>
      </c>
      <c r="C36" s="52" t="s">
        <v>97</v>
      </c>
      <c r="D36" s="22">
        <v>129</v>
      </c>
      <c r="E36" s="23">
        <v>2</v>
      </c>
      <c r="F36" s="22">
        <v>412</v>
      </c>
      <c r="G36" s="53">
        <v>10</v>
      </c>
      <c r="H36" s="47"/>
      <c r="I36" s="51">
        <v>6</v>
      </c>
      <c r="J36" s="52" t="s">
        <v>246</v>
      </c>
      <c r="K36" s="52" t="s">
        <v>238</v>
      </c>
      <c r="L36" s="22">
        <v>132</v>
      </c>
      <c r="M36" s="23">
        <v>3</v>
      </c>
      <c r="N36" s="22">
        <v>428</v>
      </c>
      <c r="O36" s="53">
        <v>16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30">
        <v>7</v>
      </c>
      <c r="B37" s="55" t="s">
        <v>247</v>
      </c>
      <c r="C37" s="55" t="s">
        <v>93</v>
      </c>
      <c r="D37" s="33">
        <v>140</v>
      </c>
      <c r="E37" s="34">
        <v>5</v>
      </c>
      <c r="F37" s="33">
        <v>401</v>
      </c>
      <c r="G37" s="56">
        <v>9</v>
      </c>
      <c r="H37" s="47"/>
      <c r="I37" s="51">
        <v>4</v>
      </c>
      <c r="J37" s="52" t="s">
        <v>248</v>
      </c>
      <c r="K37" s="52" t="s">
        <v>132</v>
      </c>
      <c r="L37" s="22">
        <v>144</v>
      </c>
      <c r="M37" s="23">
        <v>6</v>
      </c>
      <c r="N37" s="22">
        <v>397</v>
      </c>
      <c r="O37" s="53">
        <v>10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54">
        <v>2</v>
      </c>
      <c r="J38" s="55" t="s">
        <v>249</v>
      </c>
      <c r="K38" s="55" t="s">
        <v>99</v>
      </c>
      <c r="L38" s="33">
        <v>126</v>
      </c>
      <c r="M38" s="34">
        <v>2</v>
      </c>
      <c r="N38" s="33">
        <v>364</v>
      </c>
      <c r="O38" s="56">
        <v>4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1"/>
      <c r="B40" s="8" t="s">
        <v>250</v>
      </c>
      <c r="C40" s="9" t="s">
        <v>251</v>
      </c>
      <c r="D40" s="9"/>
      <c r="E40" s="9" t="s">
        <v>252</v>
      </c>
      <c r="F40" s="8"/>
      <c r="G40" s="8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5">
        <v>5</v>
      </c>
      <c r="B42" s="48" t="s">
        <v>253</v>
      </c>
      <c r="C42" s="48" t="s">
        <v>34</v>
      </c>
      <c r="D42" s="17">
        <v>150</v>
      </c>
      <c r="E42" s="18">
        <v>8</v>
      </c>
      <c r="F42" s="17">
        <v>472</v>
      </c>
      <c r="G42" s="49">
        <v>26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20">
        <v>9</v>
      </c>
      <c r="B43" s="52" t="s">
        <v>254</v>
      </c>
      <c r="C43" s="52" t="s">
        <v>135</v>
      </c>
      <c r="D43" s="22">
        <v>147</v>
      </c>
      <c r="E43" s="23">
        <v>7</v>
      </c>
      <c r="F43" s="22">
        <v>451</v>
      </c>
      <c r="G43" s="53">
        <v>25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20">
        <v>1</v>
      </c>
      <c r="B44" s="27" t="s">
        <v>255</v>
      </c>
      <c r="C44" s="27" t="s">
        <v>17</v>
      </c>
      <c r="D44" s="22">
        <v>151</v>
      </c>
      <c r="E44" s="23">
        <v>9</v>
      </c>
      <c r="F44" s="28">
        <v>438</v>
      </c>
      <c r="G44" s="29">
        <v>21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51">
        <v>10</v>
      </c>
      <c r="B45" s="52" t="s">
        <v>256</v>
      </c>
      <c r="C45" s="52" t="s">
        <v>25</v>
      </c>
      <c r="D45" s="22">
        <v>140</v>
      </c>
      <c r="E45" s="23">
        <v>6</v>
      </c>
      <c r="F45" s="22">
        <v>424</v>
      </c>
      <c r="G45" s="53">
        <v>17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51">
        <v>4</v>
      </c>
      <c r="B46" s="52" t="s">
        <v>257</v>
      </c>
      <c r="C46" s="52" t="s">
        <v>27</v>
      </c>
      <c r="D46" s="22">
        <v>114</v>
      </c>
      <c r="E46" s="23">
        <v>2</v>
      </c>
      <c r="F46" s="22">
        <v>407</v>
      </c>
      <c r="G46" s="53">
        <v>17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51">
        <v>2</v>
      </c>
      <c r="B47" s="52" t="s">
        <v>258</v>
      </c>
      <c r="C47" s="52" t="s">
        <v>34</v>
      </c>
      <c r="D47" s="22">
        <v>153</v>
      </c>
      <c r="E47" s="23">
        <v>10</v>
      </c>
      <c r="F47" s="22">
        <v>406</v>
      </c>
      <c r="G47" s="53">
        <v>17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1">
        <v>6</v>
      </c>
      <c r="B48" s="52" t="s">
        <v>259</v>
      </c>
      <c r="C48" s="52" t="s">
        <v>69</v>
      </c>
      <c r="D48" s="22">
        <v>139</v>
      </c>
      <c r="E48" s="23">
        <v>5</v>
      </c>
      <c r="F48" s="22">
        <v>422</v>
      </c>
      <c r="G48" s="53">
        <v>14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20">
        <v>7</v>
      </c>
      <c r="B49" s="52" t="s">
        <v>260</v>
      </c>
      <c r="C49" s="52" t="s">
        <v>60</v>
      </c>
      <c r="D49" s="22">
        <v>131</v>
      </c>
      <c r="E49" s="23">
        <v>3</v>
      </c>
      <c r="F49" s="22">
        <v>414</v>
      </c>
      <c r="G49" s="53">
        <v>14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1">
        <v>8</v>
      </c>
      <c r="B50" s="52" t="s">
        <v>261</v>
      </c>
      <c r="C50" s="52" t="s">
        <v>34</v>
      </c>
      <c r="D50" s="22">
        <v>138</v>
      </c>
      <c r="E50" s="23">
        <v>4</v>
      </c>
      <c r="F50" s="22">
        <v>415</v>
      </c>
      <c r="G50" s="53">
        <v>12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30">
        <v>3</v>
      </c>
      <c r="B51" s="55" t="s">
        <v>262</v>
      </c>
      <c r="C51" s="55" t="s">
        <v>238</v>
      </c>
      <c r="D51" s="33">
        <v>74</v>
      </c>
      <c r="E51" s="34">
        <v>1</v>
      </c>
      <c r="F51" s="33">
        <v>272</v>
      </c>
      <c r="G51" s="56">
        <v>3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47"/>
      <c r="B53" s="10" t="s">
        <v>168</v>
      </c>
      <c r="F53" s="44" t="s">
        <v>169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47"/>
      <c r="B54" s="10" t="s">
        <v>170</v>
      </c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</sheetData>
  <mergeCells count="1">
    <mergeCell ref="J2:O2"/>
  </mergeCells>
  <hyperlinks>
    <hyperlink ref="B2" location="'Index'!A3" tooltip="Go to the Index sheet" display="á" xr:uid="{D4A8414E-6EB5-4377-99CF-56E3F812996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5B73-88F5-49A7-A23D-4DF9E0DD7F6B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789</v>
      </c>
      <c r="B1" s="2"/>
      <c r="C1" s="2"/>
      <c r="D1" s="3"/>
      <c r="E1" s="3"/>
      <c r="F1" s="3"/>
      <c r="G1" s="61"/>
      <c r="H1" s="3"/>
      <c r="I1" s="4" t="s">
        <v>534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320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294</v>
      </c>
      <c r="B4" s="66"/>
      <c r="C4" s="67">
        <v>591</v>
      </c>
      <c r="D4" s="66"/>
      <c r="E4" s="68" t="s">
        <v>15</v>
      </c>
      <c r="F4" s="151">
        <f>SUM(F5:F7)</f>
        <v>590.01400000000001</v>
      </c>
      <c r="G4" s="70" t="s">
        <v>280</v>
      </c>
      <c r="H4" s="65" t="s">
        <v>790</v>
      </c>
      <c r="I4" s="66"/>
      <c r="J4" s="67">
        <v>596</v>
      </c>
      <c r="K4" s="66"/>
      <c r="L4" s="68" t="s">
        <v>15</v>
      </c>
      <c r="M4" s="151">
        <f>SUM(M5:M7)</f>
        <v>597.02</v>
      </c>
      <c r="N4"/>
    </row>
    <row r="5" spans="1:25" ht="15.75" customHeight="1" x14ac:dyDescent="0.3">
      <c r="A5" s="152" t="s">
        <v>683</v>
      </c>
      <c r="B5" s="125"/>
      <c r="C5" s="126"/>
      <c r="D5" s="131">
        <v>100.004</v>
      </c>
      <c r="E5" s="131">
        <v>98.001999999999995</v>
      </c>
      <c r="F5" s="132">
        <f>SUM(D5:E5)</f>
        <v>198.006</v>
      </c>
      <c r="G5"/>
      <c r="H5" s="152" t="s">
        <v>677</v>
      </c>
      <c r="I5" s="125"/>
      <c r="J5" s="126"/>
      <c r="K5" s="131">
        <v>99.004000000000005</v>
      </c>
      <c r="L5" s="131">
        <v>99.001999999999995</v>
      </c>
      <c r="M5" s="132">
        <f>SUM(K5:L5)</f>
        <v>198.006</v>
      </c>
      <c r="N5"/>
    </row>
    <row r="6" spans="1:25" ht="15.75" customHeight="1" x14ac:dyDescent="0.3">
      <c r="A6" s="128" t="s">
        <v>696</v>
      </c>
      <c r="B6" s="129"/>
      <c r="C6" s="130"/>
      <c r="D6" s="131">
        <v>97.001000000000005</v>
      </c>
      <c r="E6" s="131">
        <v>96.001000000000005</v>
      </c>
      <c r="F6" s="153">
        <f>SUM(D6:E6)</f>
        <v>193.00200000000001</v>
      </c>
      <c r="G6"/>
      <c r="H6" s="128" t="s">
        <v>123</v>
      </c>
      <c r="I6" s="129"/>
      <c r="J6" s="130"/>
      <c r="K6" s="131">
        <v>100.004</v>
      </c>
      <c r="L6" s="131">
        <v>100.003</v>
      </c>
      <c r="M6" s="153">
        <f>SUM(K6:L6)</f>
        <v>200.00700000000001</v>
      </c>
      <c r="N6"/>
    </row>
    <row r="7" spans="1:25" ht="15.75" customHeight="1" x14ac:dyDescent="0.3">
      <c r="A7" s="133" t="s">
        <v>682</v>
      </c>
      <c r="B7" s="134"/>
      <c r="C7" s="135"/>
      <c r="D7" s="118">
        <v>100.003</v>
      </c>
      <c r="E7" s="118">
        <v>99.003</v>
      </c>
      <c r="F7" s="154">
        <f>SUM(D7:E7)</f>
        <v>199.006</v>
      </c>
      <c r="G7"/>
      <c r="H7" s="133" t="s">
        <v>674</v>
      </c>
      <c r="I7" s="134"/>
      <c r="J7" s="135"/>
      <c r="K7" s="118">
        <v>100.004</v>
      </c>
      <c r="L7" s="118">
        <v>99.003</v>
      </c>
      <c r="M7" s="154">
        <f>SUM(K7:L7)</f>
        <v>199.00700000000001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791</v>
      </c>
      <c r="B9" s="66"/>
      <c r="C9" s="67">
        <v>589</v>
      </c>
      <c r="D9" s="66"/>
      <c r="E9" s="68" t="s">
        <v>15</v>
      </c>
      <c r="F9" s="151">
        <f>SUM(F10:F12)</f>
        <v>592.01</v>
      </c>
      <c r="G9" s="70" t="s">
        <v>280</v>
      </c>
      <c r="H9" s="65" t="s">
        <v>792</v>
      </c>
      <c r="I9" s="66"/>
      <c r="J9" s="67">
        <v>582</v>
      </c>
      <c r="K9" s="66"/>
      <c r="L9" s="68" t="s">
        <v>15</v>
      </c>
      <c r="M9" s="151">
        <f>SUM(M10:M12)</f>
        <v>586.00400000000002</v>
      </c>
      <c r="N9"/>
    </row>
    <row r="10" spans="1:25" ht="15.75" customHeight="1" x14ac:dyDescent="0.3">
      <c r="A10" s="152" t="s">
        <v>106</v>
      </c>
      <c r="B10" s="125"/>
      <c r="C10" s="126"/>
      <c r="D10" s="131">
        <v>99.001000000000005</v>
      </c>
      <c r="E10" s="131">
        <v>98.001999999999995</v>
      </c>
      <c r="F10" s="132">
        <f>SUM(D10:E10)</f>
        <v>197.00299999999999</v>
      </c>
      <c r="G10"/>
      <c r="H10" s="152" t="s">
        <v>701</v>
      </c>
      <c r="I10" s="125"/>
      <c r="J10" s="126"/>
      <c r="K10" s="131">
        <v>100.003</v>
      </c>
      <c r="L10" s="131">
        <v>100</v>
      </c>
      <c r="M10" s="132">
        <f>SUM(K10:L10)</f>
        <v>200.00299999999999</v>
      </c>
      <c r="N10"/>
    </row>
    <row r="11" spans="1:25" ht="15.75" customHeight="1" x14ac:dyDescent="0.3">
      <c r="A11" s="128" t="s">
        <v>680</v>
      </c>
      <c r="B11" s="129"/>
      <c r="C11" s="130"/>
      <c r="D11" s="131">
        <v>100.003</v>
      </c>
      <c r="E11" s="131">
        <v>100.002</v>
      </c>
      <c r="F11" s="153">
        <f>SUM(D11:E11)</f>
        <v>200.005</v>
      </c>
      <c r="G11"/>
      <c r="H11" s="128" t="s">
        <v>703</v>
      </c>
      <c r="I11" s="129"/>
      <c r="J11" s="130"/>
      <c r="K11" s="131">
        <v>98.001000000000005</v>
      </c>
      <c r="L11" s="131">
        <v>98</v>
      </c>
      <c r="M11" s="153">
        <f>SUM(K11:L11)</f>
        <v>196.001</v>
      </c>
      <c r="N11"/>
    </row>
    <row r="12" spans="1:25" ht="15.75" customHeight="1" x14ac:dyDescent="0.3">
      <c r="A12" s="133" t="s">
        <v>691</v>
      </c>
      <c r="B12" s="134"/>
      <c r="C12" s="135"/>
      <c r="D12" s="118">
        <v>98.001000000000005</v>
      </c>
      <c r="E12" s="118">
        <v>97.001000000000005</v>
      </c>
      <c r="F12" s="154">
        <f>SUM(D12:E12)</f>
        <v>195.00200000000001</v>
      </c>
      <c r="G12"/>
      <c r="H12" s="133" t="s">
        <v>711</v>
      </c>
      <c r="I12" s="134"/>
      <c r="J12" s="135"/>
      <c r="K12" s="118">
        <v>98</v>
      </c>
      <c r="L12" s="118">
        <v>92</v>
      </c>
      <c r="M12" s="154">
        <f>SUM(K12:L12)</f>
        <v>190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793</v>
      </c>
      <c r="B14" s="66"/>
      <c r="C14" s="67">
        <v>585</v>
      </c>
      <c r="D14" s="66"/>
      <c r="E14" s="68" t="s">
        <v>15</v>
      </c>
      <c r="F14" s="151">
        <f>SUM(F15:F17)</f>
        <v>591.01099999999997</v>
      </c>
      <c r="G14" s="70" t="s">
        <v>280</v>
      </c>
      <c r="H14" s="65" t="s">
        <v>794</v>
      </c>
      <c r="I14" s="66"/>
      <c r="J14" s="67">
        <v>592</v>
      </c>
      <c r="K14" s="66"/>
      <c r="L14" s="68" t="s">
        <v>15</v>
      </c>
      <c r="M14" s="151">
        <f>SUM(M15:M17)</f>
        <v>591.00800000000004</v>
      </c>
      <c r="N14"/>
    </row>
    <row r="15" spans="1:25" ht="15.75" customHeight="1" x14ac:dyDescent="0.3">
      <c r="A15" s="152" t="s">
        <v>713</v>
      </c>
      <c r="B15" s="125"/>
      <c r="C15" s="126"/>
      <c r="D15" s="131">
        <v>98.001999999999995</v>
      </c>
      <c r="E15" s="131">
        <v>98</v>
      </c>
      <c r="F15" s="132">
        <f>SUM(D15:E15)</f>
        <v>196.00200000000001</v>
      </c>
      <c r="G15"/>
      <c r="H15" s="152" t="s">
        <v>672</v>
      </c>
      <c r="I15" s="125"/>
      <c r="J15" s="126"/>
      <c r="K15" s="131">
        <v>100.003</v>
      </c>
      <c r="L15" s="131">
        <v>100.003</v>
      </c>
      <c r="M15" s="132">
        <f>SUM(K15:L15)</f>
        <v>200.006</v>
      </c>
      <c r="N15"/>
    </row>
    <row r="16" spans="1:25" ht="15.75" customHeight="1" x14ac:dyDescent="0.3">
      <c r="A16" s="128" t="s">
        <v>708</v>
      </c>
      <c r="B16" s="129"/>
      <c r="C16" s="130"/>
      <c r="D16" s="131">
        <v>100.002</v>
      </c>
      <c r="E16" s="131">
        <v>98.001000000000005</v>
      </c>
      <c r="F16" s="153">
        <f>SUM(D16:E16)</f>
        <v>198.00299999999999</v>
      </c>
      <c r="G16"/>
      <c r="H16" s="128" t="s">
        <v>706</v>
      </c>
      <c r="I16" s="129"/>
      <c r="J16" s="130"/>
      <c r="K16" s="131">
        <v>96</v>
      </c>
      <c r="L16" s="131">
        <v>96</v>
      </c>
      <c r="M16" s="153">
        <f>SUM(K16:L16)</f>
        <v>192</v>
      </c>
      <c r="N16"/>
    </row>
    <row r="17" spans="1:20" ht="15.75" customHeight="1" x14ac:dyDescent="0.3">
      <c r="A17" s="133" t="s">
        <v>95</v>
      </c>
      <c r="B17" s="134"/>
      <c r="C17" s="135"/>
      <c r="D17" s="118">
        <v>100.003</v>
      </c>
      <c r="E17" s="118">
        <v>97.003</v>
      </c>
      <c r="F17" s="154">
        <f>SUM(D17:E17)</f>
        <v>197.006</v>
      </c>
      <c r="G17"/>
      <c r="H17" s="133" t="s">
        <v>676</v>
      </c>
      <c r="I17" s="134"/>
      <c r="J17" s="135"/>
      <c r="K17" s="118">
        <v>100</v>
      </c>
      <c r="L17" s="118">
        <v>99.001999999999995</v>
      </c>
      <c r="M17" s="154">
        <f>SUM(K17:L17)</f>
        <v>199.00200000000001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795</v>
      </c>
      <c r="E20" s="10"/>
      <c r="H20" s="78" t="s">
        <v>790</v>
      </c>
      <c r="I20" s="23">
        <v>3</v>
      </c>
      <c r="J20" s="23">
        <v>3</v>
      </c>
      <c r="K20" s="23"/>
      <c r="L20" s="23"/>
      <c r="M20" s="137">
        <v>1793.0429999999999</v>
      </c>
      <c r="N20" s="72">
        <v>6</v>
      </c>
    </row>
    <row r="21" spans="1:20" ht="15.75" customHeight="1" x14ac:dyDescent="0.3">
      <c r="B21" s="81" t="s">
        <v>796</v>
      </c>
      <c r="E21" s="10"/>
      <c r="H21" s="139" t="s">
        <v>794</v>
      </c>
      <c r="I21" s="24">
        <v>3</v>
      </c>
      <c r="J21" s="24">
        <v>2</v>
      </c>
      <c r="K21" s="24"/>
      <c r="L21" s="24">
        <v>1</v>
      </c>
      <c r="M21" s="138">
        <v>1773.027</v>
      </c>
      <c r="N21" s="25">
        <v>4</v>
      </c>
    </row>
    <row r="22" spans="1:20" ht="15.75" customHeight="1" x14ac:dyDescent="0.3">
      <c r="B22" s="9" t="s">
        <v>293</v>
      </c>
      <c r="E22" s="10"/>
      <c r="H22" s="73" t="s">
        <v>793</v>
      </c>
      <c r="I22" s="24">
        <v>3</v>
      </c>
      <c r="J22" s="24">
        <v>2</v>
      </c>
      <c r="K22" s="24"/>
      <c r="L22" s="24">
        <v>1</v>
      </c>
      <c r="M22" s="138">
        <v>1765.0230000000001</v>
      </c>
      <c r="N22" s="25">
        <v>4</v>
      </c>
    </row>
    <row r="23" spans="1:20" ht="15.75" customHeight="1" x14ac:dyDescent="0.3">
      <c r="H23" s="73" t="s">
        <v>791</v>
      </c>
      <c r="I23" s="24">
        <v>3</v>
      </c>
      <c r="J23" s="24">
        <v>1</v>
      </c>
      <c r="K23" s="24"/>
      <c r="L23" s="24">
        <v>2</v>
      </c>
      <c r="M23" s="138">
        <v>1774.0319999999999</v>
      </c>
      <c r="N23" s="25">
        <v>2</v>
      </c>
    </row>
    <row r="24" spans="1:20" ht="15.75" customHeight="1" x14ac:dyDescent="0.3">
      <c r="H24" s="139" t="s">
        <v>294</v>
      </c>
      <c r="I24" s="28">
        <v>3</v>
      </c>
      <c r="J24" s="28">
        <v>1</v>
      </c>
      <c r="K24" s="28"/>
      <c r="L24" s="28">
        <v>2</v>
      </c>
      <c r="M24" s="140">
        <v>1772.0340000000001</v>
      </c>
      <c r="N24" s="29">
        <v>2</v>
      </c>
    </row>
    <row r="25" spans="1:20" ht="15.75" customHeight="1" x14ac:dyDescent="0.3">
      <c r="H25" s="74" t="s">
        <v>792</v>
      </c>
      <c r="I25" s="35">
        <v>3</v>
      </c>
      <c r="J25" s="35"/>
      <c r="K25" s="35"/>
      <c r="L25" s="35">
        <v>3</v>
      </c>
      <c r="M25" s="141">
        <v>1762.0160000000001</v>
      </c>
      <c r="N25" s="36">
        <v>0</v>
      </c>
    </row>
    <row r="26" spans="1:20" ht="15.75" customHeight="1" x14ac:dyDescent="0.3"/>
    <row r="27" spans="1:20" ht="15.75" customHeight="1" x14ac:dyDescent="0.3">
      <c r="A27" s="83"/>
      <c r="B27" s="83"/>
      <c r="C27" s="83"/>
      <c r="D27" s="83"/>
      <c r="E27" s="84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797</v>
      </c>
      <c r="B30" s="66"/>
      <c r="C30" s="67">
        <v>580</v>
      </c>
      <c r="D30" s="76"/>
      <c r="E30" s="68" t="s">
        <v>15</v>
      </c>
      <c r="F30" s="151">
        <f>SUM(F31:F33)</f>
        <v>585.00700000000006</v>
      </c>
      <c r="G30" s="70" t="s">
        <v>280</v>
      </c>
      <c r="H30" s="65" t="s">
        <v>798</v>
      </c>
      <c r="I30" s="66"/>
      <c r="J30" s="67">
        <v>571</v>
      </c>
      <c r="K30" s="66"/>
      <c r="L30" s="68" t="s">
        <v>15</v>
      </c>
      <c r="M30" s="151">
        <f>SUM(M31:M33)</f>
        <v>581.00600000000009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2" t="s">
        <v>741</v>
      </c>
      <c r="B31" s="125"/>
      <c r="C31" s="126"/>
      <c r="D31" s="131">
        <v>97</v>
      </c>
      <c r="E31" s="131">
        <v>95</v>
      </c>
      <c r="F31" s="132">
        <f>SUM(D31:E31)</f>
        <v>192</v>
      </c>
      <c r="G31"/>
      <c r="H31" s="152" t="s">
        <v>723</v>
      </c>
      <c r="I31" s="125"/>
      <c r="J31" s="126"/>
      <c r="K31" s="131">
        <v>96.001000000000005</v>
      </c>
      <c r="L31" s="131">
        <v>94</v>
      </c>
      <c r="M31" s="132">
        <f>SUM(K31:L31)</f>
        <v>190.001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128" t="s">
        <v>704</v>
      </c>
      <c r="B32" s="129"/>
      <c r="C32" s="130"/>
      <c r="D32" s="131">
        <v>98.001000000000005</v>
      </c>
      <c r="E32" s="131">
        <v>96.001000000000005</v>
      </c>
      <c r="F32" s="153">
        <f>SUM(D32:E32)</f>
        <v>194.00200000000001</v>
      </c>
      <c r="G32"/>
      <c r="H32" s="128" t="s">
        <v>714</v>
      </c>
      <c r="I32" s="129"/>
      <c r="J32" s="130"/>
      <c r="K32" s="131">
        <v>97.003</v>
      </c>
      <c r="L32" s="131">
        <v>96</v>
      </c>
      <c r="M32" s="153">
        <f>SUM(K32:L32)</f>
        <v>193.00299999999999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133" t="s">
        <v>681</v>
      </c>
      <c r="B33" s="134"/>
      <c r="C33" s="135"/>
      <c r="D33" s="118">
        <v>100.003</v>
      </c>
      <c r="E33" s="118">
        <v>99.001999999999995</v>
      </c>
      <c r="F33" s="154">
        <f>SUM(D33:E33)</f>
        <v>199.005</v>
      </c>
      <c r="G33"/>
      <c r="H33" s="133" t="s">
        <v>745</v>
      </c>
      <c r="I33" s="134"/>
      <c r="J33" s="135"/>
      <c r="K33" s="118">
        <v>99.001999999999995</v>
      </c>
      <c r="L33" s="118">
        <v>99</v>
      </c>
      <c r="M33" s="154">
        <f>SUM(K33:L33)</f>
        <v>198.00200000000001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799</v>
      </c>
      <c r="B35" s="66"/>
      <c r="C35" s="67">
        <v>581</v>
      </c>
      <c r="D35" s="66"/>
      <c r="E35" s="68" t="s">
        <v>15</v>
      </c>
      <c r="F35" s="151">
        <f>SUM(F36:F38)</f>
        <v>585.01099999999997</v>
      </c>
      <c r="G35" s="70" t="s">
        <v>280</v>
      </c>
      <c r="H35" s="65" t="s">
        <v>800</v>
      </c>
      <c r="I35" s="66"/>
      <c r="J35" s="67">
        <v>570</v>
      </c>
      <c r="K35" s="66"/>
      <c r="L35" s="68" t="s">
        <v>15</v>
      </c>
      <c r="M35" s="151">
        <f>SUM(M36:M38)</f>
        <v>573.005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2" t="s">
        <v>731</v>
      </c>
      <c r="B36" s="125"/>
      <c r="C36" s="126"/>
      <c r="D36" s="131">
        <v>98.001000000000005</v>
      </c>
      <c r="E36" s="131">
        <v>96.001999999999995</v>
      </c>
      <c r="F36" s="132">
        <f>SUM(D36:E36)</f>
        <v>194.00299999999999</v>
      </c>
      <c r="G36"/>
      <c r="H36" s="152" t="s">
        <v>724</v>
      </c>
      <c r="I36" s="125"/>
      <c r="J36" s="126"/>
      <c r="K36" s="131">
        <v>93</v>
      </c>
      <c r="L36" s="131">
        <v>93</v>
      </c>
      <c r="M36" s="132">
        <f>SUM(K36:L36)</f>
        <v>186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128" t="s">
        <v>690</v>
      </c>
      <c r="B37" s="129"/>
      <c r="C37" s="130"/>
      <c r="D37" s="131">
        <v>99.004000000000005</v>
      </c>
      <c r="E37" s="131">
        <v>98.001000000000005</v>
      </c>
      <c r="F37" s="153">
        <f>SUM(D37:E37)</f>
        <v>197.005</v>
      </c>
      <c r="G37"/>
      <c r="H37" s="128" t="s">
        <v>801</v>
      </c>
      <c r="I37" s="129"/>
      <c r="J37" s="130"/>
      <c r="K37" s="131">
        <v>98.001999999999995</v>
      </c>
      <c r="L37" s="131">
        <v>96.001000000000005</v>
      </c>
      <c r="M37" s="153">
        <f>SUM(K37:L37)</f>
        <v>194.00299999999999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133" t="s">
        <v>22</v>
      </c>
      <c r="B38" s="134"/>
      <c r="C38" s="135"/>
      <c r="D38" s="118">
        <v>99.003</v>
      </c>
      <c r="E38" s="118">
        <v>95</v>
      </c>
      <c r="F38" s="154">
        <f>SUM(D38:E38)</f>
        <v>194.00299999999999</v>
      </c>
      <c r="G38"/>
      <c r="H38" s="133" t="s">
        <v>739</v>
      </c>
      <c r="I38" s="134"/>
      <c r="J38" s="135"/>
      <c r="K38" s="118">
        <v>99.001999999999995</v>
      </c>
      <c r="L38" s="118">
        <v>94</v>
      </c>
      <c r="M38" s="154">
        <f>SUM(K38:L38)</f>
        <v>193.00200000000001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802</v>
      </c>
      <c r="B40" s="66"/>
      <c r="C40" s="67">
        <v>574</v>
      </c>
      <c r="D40" s="66"/>
      <c r="E40" s="68" t="s">
        <v>15</v>
      </c>
      <c r="F40" s="151">
        <f>SUM(F41:F43)</f>
        <v>577.00600000000009</v>
      </c>
      <c r="G40" s="70" t="s">
        <v>280</v>
      </c>
      <c r="H40" s="47" t="s">
        <v>285</v>
      </c>
      <c r="I40" s="47"/>
      <c r="J40" s="47"/>
      <c r="K40" s="47"/>
      <c r="L40" s="47"/>
      <c r="M40" s="47"/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2" t="s">
        <v>260</v>
      </c>
      <c r="B41" s="125"/>
      <c r="C41" s="126"/>
      <c r="D41" s="131">
        <v>94</v>
      </c>
      <c r="E41" s="131">
        <v>92.001000000000005</v>
      </c>
      <c r="F41" s="132">
        <f>SUM(D41:E41)</f>
        <v>186.001</v>
      </c>
      <c r="G41"/>
      <c r="H41" s="47"/>
      <c r="I41" s="47"/>
      <c r="J41" s="47"/>
      <c r="K41" s="47"/>
      <c r="L41" s="47"/>
      <c r="M41" s="47"/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128" t="s">
        <v>693</v>
      </c>
      <c r="B42" s="129"/>
      <c r="C42" s="130"/>
      <c r="D42" s="131">
        <v>98.001000000000005</v>
      </c>
      <c r="E42" s="131">
        <v>97</v>
      </c>
      <c r="F42" s="153">
        <f>SUM(D42:E42)</f>
        <v>195.001</v>
      </c>
      <c r="G42"/>
      <c r="H42" s="47"/>
      <c r="I42" s="47"/>
      <c r="J42" s="47"/>
      <c r="K42" s="47"/>
      <c r="L42" s="47"/>
      <c r="M42" s="47"/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133" t="s">
        <v>372</v>
      </c>
      <c r="B43" s="134"/>
      <c r="C43" s="135"/>
      <c r="D43" s="118">
        <v>98.003</v>
      </c>
      <c r="E43" s="118">
        <v>98.001000000000005</v>
      </c>
      <c r="F43" s="154">
        <f>SUM(D43:E43)</f>
        <v>196.00400000000002</v>
      </c>
      <c r="G43"/>
      <c r="H43" s="47"/>
      <c r="I43" s="47"/>
      <c r="J43" s="47"/>
      <c r="K43" s="47"/>
      <c r="L43" s="47"/>
      <c r="M43" s="47"/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E45" s="10"/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803</v>
      </c>
      <c r="E46" s="10"/>
      <c r="H46" s="86" t="s">
        <v>799</v>
      </c>
      <c r="I46" s="87">
        <v>3</v>
      </c>
      <c r="J46" s="87">
        <v>3</v>
      </c>
      <c r="K46" s="87"/>
      <c r="L46" s="87"/>
      <c r="M46" s="155">
        <v>1756.028</v>
      </c>
      <c r="N46" s="88">
        <v>6</v>
      </c>
      <c r="O46" s="47"/>
      <c r="P46" s="47"/>
    </row>
    <row r="47" spans="1:20" ht="15.75" customHeight="1" x14ac:dyDescent="0.3">
      <c r="B47" s="89" t="s">
        <v>804</v>
      </c>
      <c r="E47" s="10"/>
      <c r="H47" s="90" t="s">
        <v>797</v>
      </c>
      <c r="I47" s="22">
        <v>3</v>
      </c>
      <c r="J47" s="22">
        <v>2</v>
      </c>
      <c r="K47" s="22"/>
      <c r="L47" s="22">
        <v>1</v>
      </c>
      <c r="M47" s="156">
        <v>1732.0210000000002</v>
      </c>
      <c r="N47" s="53">
        <v>4</v>
      </c>
      <c r="O47" s="47"/>
      <c r="P47" s="47"/>
    </row>
    <row r="48" spans="1:20" ht="15.75" customHeight="1" x14ac:dyDescent="0.3">
      <c r="B48" s="9" t="s">
        <v>293</v>
      </c>
      <c r="E48" s="10"/>
      <c r="H48" s="90" t="s">
        <v>800</v>
      </c>
      <c r="I48" s="22">
        <v>3</v>
      </c>
      <c r="J48" s="22">
        <v>2</v>
      </c>
      <c r="K48" s="22"/>
      <c r="L48" s="22">
        <v>1</v>
      </c>
      <c r="M48" s="156">
        <v>1729.0149999999999</v>
      </c>
      <c r="N48" s="53">
        <v>4</v>
      </c>
      <c r="O48" s="47"/>
      <c r="P48" s="47"/>
    </row>
    <row r="49" spans="1:16" ht="15.75" customHeight="1" x14ac:dyDescent="0.3">
      <c r="H49" s="90" t="s">
        <v>802</v>
      </c>
      <c r="I49" s="22">
        <v>3</v>
      </c>
      <c r="J49" s="22">
        <v>2</v>
      </c>
      <c r="K49" s="22"/>
      <c r="L49" s="22">
        <v>1</v>
      </c>
      <c r="M49" s="156">
        <v>1635.0180000000003</v>
      </c>
      <c r="N49" s="53">
        <v>4</v>
      </c>
      <c r="O49" s="47"/>
      <c r="P49" s="47"/>
    </row>
    <row r="50" spans="1:16" ht="15.75" customHeight="1" x14ac:dyDescent="0.3">
      <c r="H50" s="90" t="s">
        <v>798</v>
      </c>
      <c r="I50" s="22">
        <v>3</v>
      </c>
      <c r="J50" s="22"/>
      <c r="K50" s="22"/>
      <c r="L50" s="22">
        <v>3</v>
      </c>
      <c r="M50" s="156">
        <v>1732.019</v>
      </c>
      <c r="N50" s="53">
        <v>0</v>
      </c>
      <c r="O50" s="47"/>
      <c r="P50" s="47"/>
    </row>
    <row r="51" spans="1:16" ht="15.75" customHeight="1" x14ac:dyDescent="0.3">
      <c r="H51" s="91" t="s">
        <v>285</v>
      </c>
      <c r="I51" s="33"/>
      <c r="J51" s="33"/>
      <c r="K51" s="33"/>
      <c r="L51" s="33"/>
      <c r="M51" s="157"/>
      <c r="N51" s="56"/>
      <c r="O51" s="47"/>
      <c r="P51" s="47"/>
    </row>
    <row r="52" spans="1:16" ht="15.75" customHeight="1" x14ac:dyDescent="0.3">
      <c r="A52" s="75"/>
      <c r="B52" s="75"/>
      <c r="C52" s="75"/>
      <c r="D52" s="75"/>
      <c r="E52" s="75"/>
      <c r="F52" s="75"/>
      <c r="G52" s="142"/>
      <c r="H52" s="75"/>
      <c r="I52" s="75"/>
      <c r="J52" s="75"/>
      <c r="K52" s="75"/>
      <c r="L52" s="75"/>
      <c r="M52" s="75"/>
      <c r="N52" s="75"/>
    </row>
    <row r="53" spans="1:16" ht="15.75" customHeight="1" x14ac:dyDescent="0.3">
      <c r="A53" s="75" t="s">
        <v>596</v>
      </c>
      <c r="B53" s="75"/>
      <c r="C53" s="75"/>
      <c r="D53" s="75"/>
      <c r="E53" s="75"/>
      <c r="F53" s="75"/>
      <c r="G53" s="142"/>
      <c r="H53" s="75"/>
      <c r="I53" s="75"/>
      <c r="J53" s="75"/>
      <c r="K53" s="75"/>
      <c r="L53" s="75"/>
      <c r="M53" s="75"/>
      <c r="N53" s="75"/>
    </row>
    <row r="54" spans="1:16" ht="15.75" customHeight="1" x14ac:dyDescent="0.3">
      <c r="A54" s="75"/>
      <c r="B54" s="75"/>
      <c r="C54" s="75"/>
      <c r="D54" s="75"/>
      <c r="E54" s="75"/>
      <c r="F54" s="75"/>
      <c r="G54" s="142"/>
      <c r="H54" s="75"/>
      <c r="I54" s="75"/>
      <c r="J54" s="75"/>
      <c r="K54" s="75"/>
      <c r="L54" s="75"/>
      <c r="M54" s="75"/>
      <c r="N54" s="75"/>
    </row>
    <row r="55" spans="1:16" ht="15.75" customHeight="1" x14ac:dyDescent="0.3">
      <c r="A55" s="10" t="s">
        <v>597</v>
      </c>
      <c r="E55" s="103" t="s">
        <v>375</v>
      </c>
      <c r="G55" s="10"/>
      <c r="H55" s="75"/>
      <c r="I55" s="75"/>
      <c r="J55" s="75"/>
      <c r="K55" s="75"/>
      <c r="L55" s="75"/>
      <c r="M55" s="75"/>
      <c r="N55" s="75"/>
    </row>
    <row r="56" spans="1:16" ht="15.75" customHeight="1" x14ac:dyDescent="0.3">
      <c r="A56" s="10" t="s">
        <v>376</v>
      </c>
      <c r="E56" s="10"/>
      <c r="H56" s="75"/>
      <c r="I56" s="75"/>
      <c r="J56" s="75"/>
      <c r="K56" s="75"/>
      <c r="L56" s="75"/>
      <c r="M56" s="75"/>
      <c r="N56" s="75"/>
    </row>
    <row r="57" spans="1:16" ht="15.75" customHeight="1" x14ac:dyDescent="0.3">
      <c r="A57" s="75"/>
      <c r="B57" s="75"/>
      <c r="C57" s="75"/>
      <c r="D57" s="75"/>
      <c r="E57" s="75"/>
      <c r="F57" s="75"/>
      <c r="G57" s="142"/>
      <c r="H57" s="75"/>
      <c r="I57" s="75"/>
      <c r="J57" s="75"/>
      <c r="K57" s="75"/>
      <c r="L57" s="75"/>
      <c r="M57" s="75"/>
      <c r="N57" s="75"/>
    </row>
    <row r="58" spans="1:16" ht="15.75" customHeight="1" x14ac:dyDescent="0.3">
      <c r="A58" s="75"/>
      <c r="B58" s="75"/>
      <c r="C58" s="75"/>
      <c r="D58" s="75"/>
      <c r="E58" s="75"/>
      <c r="F58" s="75"/>
      <c r="G58" s="142"/>
      <c r="H58" s="75"/>
      <c r="I58" s="75"/>
      <c r="J58" s="75"/>
      <c r="K58" s="75"/>
      <c r="L58" s="75"/>
      <c r="M58" s="75"/>
      <c r="N58" s="75"/>
    </row>
    <row r="59" spans="1:16" ht="15.75" customHeight="1" x14ac:dyDescent="0.3">
      <c r="A59" s="75"/>
      <c r="B59" s="75"/>
      <c r="C59" s="75"/>
      <c r="D59" s="75"/>
      <c r="E59" s="75"/>
      <c r="F59" s="75"/>
      <c r="G59" s="142"/>
      <c r="H59" s="75"/>
      <c r="I59" s="75"/>
      <c r="J59" s="75"/>
      <c r="K59" s="75"/>
      <c r="L59" s="75"/>
      <c r="M59" s="75"/>
      <c r="N59" s="75"/>
    </row>
    <row r="60" spans="1:16" ht="15.75" customHeight="1" x14ac:dyDescent="0.3">
      <c r="A60" s="75"/>
      <c r="B60" s="75"/>
      <c r="C60" s="75"/>
      <c r="D60" s="75"/>
      <c r="E60" s="75"/>
      <c r="F60" s="75"/>
      <c r="G60" s="142"/>
      <c r="H60" s="75"/>
      <c r="I60" s="75"/>
      <c r="J60" s="75"/>
      <c r="K60" s="75"/>
      <c r="L60" s="75"/>
      <c r="M60" s="75"/>
      <c r="N60" s="75"/>
    </row>
    <row r="61" spans="1:16" ht="15.75" customHeight="1" x14ac:dyDescent="0.3">
      <c r="A61" s="75"/>
      <c r="B61" s="75"/>
      <c r="C61" s="75"/>
      <c r="D61" s="75"/>
      <c r="E61" s="75"/>
      <c r="F61" s="75"/>
      <c r="G61" s="142"/>
      <c r="H61" s="75"/>
      <c r="I61" s="75"/>
      <c r="J61" s="75"/>
      <c r="K61" s="75"/>
      <c r="L61" s="75"/>
      <c r="M61" s="75"/>
      <c r="N61" s="75"/>
    </row>
    <row r="62" spans="1:16" ht="15.75" customHeight="1" x14ac:dyDescent="0.3">
      <c r="A62" s="75"/>
      <c r="B62" s="75"/>
      <c r="C62" s="75"/>
      <c r="D62" s="75"/>
      <c r="E62" s="75"/>
      <c r="F62" s="75"/>
      <c r="G62" s="142"/>
      <c r="H62" s="75"/>
      <c r="I62" s="75"/>
      <c r="J62" s="75"/>
      <c r="K62" s="75"/>
      <c r="L62" s="75"/>
      <c r="M62" s="75"/>
      <c r="N62" s="75"/>
    </row>
    <row r="63" spans="1:16" ht="15.75" customHeight="1" x14ac:dyDescent="0.3">
      <c r="A63" s="75"/>
      <c r="B63" s="75"/>
      <c r="C63" s="75"/>
      <c r="D63" s="75"/>
      <c r="E63" s="75"/>
      <c r="F63" s="75"/>
      <c r="G63" s="142"/>
      <c r="H63" s="75"/>
      <c r="I63" s="75"/>
      <c r="J63" s="75"/>
      <c r="K63" s="75"/>
      <c r="L63" s="75"/>
      <c r="M63" s="75"/>
      <c r="N63" s="75"/>
    </row>
    <row r="64" spans="1:16" ht="15.75" customHeight="1" x14ac:dyDescent="0.3">
      <c r="A64" s="75"/>
      <c r="B64" s="75"/>
      <c r="C64" s="75"/>
      <c r="D64" s="75"/>
      <c r="E64" s="75"/>
      <c r="F64" s="75"/>
      <c r="G64" s="142"/>
      <c r="H64" s="75"/>
      <c r="I64" s="75"/>
      <c r="J64" s="75"/>
      <c r="K64" s="75"/>
      <c r="L64" s="75"/>
      <c r="M64" s="75"/>
      <c r="N64" s="75"/>
    </row>
    <row r="65" spans="1:14" ht="15.75" customHeight="1" x14ac:dyDescent="0.3">
      <c r="A65" s="75"/>
      <c r="B65" s="75"/>
      <c r="C65" s="75"/>
      <c r="D65" s="75"/>
      <c r="E65" s="75"/>
      <c r="F65" s="75"/>
      <c r="G65" s="142"/>
      <c r="H65" s="75"/>
      <c r="I65" s="75"/>
      <c r="J65" s="75"/>
      <c r="K65" s="75"/>
      <c r="L65" s="75"/>
      <c r="M65" s="75"/>
      <c r="N65" s="75"/>
    </row>
    <row r="66" spans="1:14" ht="15.75" customHeight="1" x14ac:dyDescent="0.3">
      <c r="A66" s="75"/>
      <c r="B66" s="75"/>
      <c r="C66" s="75"/>
      <c r="D66" s="75"/>
      <c r="E66" s="75"/>
      <c r="F66" s="75"/>
      <c r="G66" s="142"/>
      <c r="H66" s="75"/>
      <c r="I66" s="75"/>
      <c r="J66" s="75"/>
      <c r="K66" s="75"/>
      <c r="L66" s="75"/>
      <c r="M66" s="75"/>
      <c r="N66" s="75"/>
    </row>
    <row r="67" spans="1:14" ht="15.75" customHeight="1" x14ac:dyDescent="0.3">
      <c r="A67" s="75"/>
      <c r="B67" s="75"/>
      <c r="C67" s="75"/>
      <c r="D67" s="75"/>
      <c r="E67" s="75"/>
      <c r="F67" s="75"/>
      <c r="G67" s="142"/>
      <c r="H67" s="75"/>
      <c r="I67" s="75"/>
      <c r="J67" s="75"/>
      <c r="K67" s="75"/>
      <c r="L67" s="75"/>
      <c r="M67" s="75"/>
      <c r="N67" s="75"/>
    </row>
    <row r="68" spans="1:14" ht="15.75" customHeight="1" x14ac:dyDescent="0.3">
      <c r="A68" s="75"/>
      <c r="B68" s="75"/>
      <c r="C68" s="75"/>
      <c r="D68" s="75"/>
      <c r="E68" s="75"/>
      <c r="F68" s="75"/>
      <c r="G68" s="142"/>
      <c r="H68" s="75"/>
      <c r="I68" s="75"/>
      <c r="J68" s="75"/>
      <c r="K68" s="75"/>
      <c r="L68" s="75"/>
      <c r="M68" s="75"/>
      <c r="N68" s="75"/>
    </row>
    <row r="69" spans="1:14" ht="15.75" customHeight="1" x14ac:dyDescent="0.3">
      <c r="A69" s="75"/>
      <c r="B69" s="75"/>
      <c r="C69" s="75"/>
      <c r="D69" s="75"/>
      <c r="E69" s="75"/>
      <c r="F69" s="75"/>
      <c r="G69" s="142"/>
      <c r="H69" s="75"/>
      <c r="I69" s="75"/>
      <c r="J69" s="75"/>
      <c r="K69" s="75"/>
      <c r="L69" s="75"/>
      <c r="M69" s="75"/>
      <c r="N69" s="75"/>
    </row>
    <row r="70" spans="1:14" ht="15.75" customHeight="1" x14ac:dyDescent="0.3">
      <c r="A70" s="75"/>
      <c r="B70" s="75"/>
      <c r="C70" s="75"/>
      <c r="D70" s="75"/>
      <c r="E70" s="75"/>
      <c r="F70" s="75"/>
      <c r="G70" s="142"/>
      <c r="H70" s="75"/>
      <c r="I70" s="75"/>
      <c r="J70" s="75"/>
      <c r="K70" s="75"/>
      <c r="L70" s="75"/>
      <c r="M70" s="75"/>
      <c r="N70" s="75"/>
    </row>
    <row r="71" spans="1:14" ht="15.75" customHeight="1" x14ac:dyDescent="0.3">
      <c r="A71" s="75"/>
      <c r="B71" s="75"/>
      <c r="C71" s="75"/>
      <c r="D71" s="75"/>
      <c r="E71" s="75"/>
      <c r="F71" s="75"/>
      <c r="G71" s="142"/>
      <c r="H71" s="75"/>
      <c r="I71" s="75"/>
      <c r="J71" s="75"/>
      <c r="K71" s="75"/>
      <c r="L71" s="75"/>
      <c r="M71" s="75"/>
      <c r="N71" s="75"/>
    </row>
    <row r="72" spans="1:14" ht="15.75" customHeight="1" x14ac:dyDescent="0.3">
      <c r="A72" s="75"/>
      <c r="B72" s="75"/>
      <c r="C72" s="75"/>
      <c r="D72" s="75"/>
      <c r="E72" s="75"/>
      <c r="F72" s="75"/>
      <c r="G72" s="142"/>
      <c r="H72" s="75"/>
      <c r="I72" s="75"/>
      <c r="J72" s="75"/>
      <c r="K72" s="75"/>
      <c r="L72" s="75"/>
      <c r="M72" s="75"/>
      <c r="N72" s="75"/>
    </row>
    <row r="73" spans="1:14" ht="15.75" customHeight="1" x14ac:dyDescent="0.3">
      <c r="A73" s="75"/>
      <c r="B73" s="75"/>
      <c r="C73" s="75"/>
      <c r="D73" s="75"/>
      <c r="E73" s="75"/>
      <c r="F73" s="75"/>
      <c r="G73" s="142"/>
      <c r="H73" s="75"/>
      <c r="I73" s="75"/>
      <c r="J73" s="75"/>
      <c r="K73" s="75"/>
      <c r="L73" s="75"/>
      <c r="M73" s="75"/>
      <c r="N73" s="75"/>
    </row>
    <row r="74" spans="1:14" ht="15.75" customHeight="1" x14ac:dyDescent="0.3">
      <c r="A74" s="75"/>
      <c r="B74" s="75"/>
      <c r="C74" s="75"/>
      <c r="D74" s="75"/>
      <c r="E74" s="75"/>
      <c r="F74" s="75"/>
      <c r="G74" s="142"/>
      <c r="H74" s="75"/>
      <c r="I74" s="75"/>
      <c r="J74" s="75"/>
      <c r="K74" s="75"/>
      <c r="L74" s="75"/>
      <c r="M74" s="75"/>
      <c r="N74" s="75"/>
    </row>
    <row r="75" spans="1:14" ht="15.75" customHeight="1" x14ac:dyDescent="0.3">
      <c r="A75" s="75"/>
      <c r="B75" s="75"/>
      <c r="C75" s="75"/>
      <c r="D75" s="75"/>
      <c r="E75" s="75"/>
      <c r="F75" s="75"/>
      <c r="G75" s="142"/>
      <c r="H75" s="75"/>
      <c r="I75" s="75"/>
      <c r="J75" s="75"/>
      <c r="K75" s="75"/>
      <c r="L75" s="75"/>
      <c r="M75" s="75"/>
      <c r="N75" s="75"/>
    </row>
    <row r="76" spans="1:14" ht="15.75" customHeight="1" x14ac:dyDescent="0.3">
      <c r="A76" s="75"/>
      <c r="B76" s="75"/>
      <c r="C76" s="75"/>
      <c r="D76" s="75"/>
      <c r="E76" s="75"/>
      <c r="F76" s="75"/>
      <c r="G76" s="142"/>
      <c r="H76" s="75"/>
      <c r="I76" s="75"/>
      <c r="J76" s="75"/>
      <c r="K76" s="75"/>
      <c r="L76" s="75"/>
      <c r="M76" s="75"/>
      <c r="N76" s="75"/>
    </row>
    <row r="77" spans="1:14" ht="15.75" customHeight="1" x14ac:dyDescent="0.3">
      <c r="A77" s="75"/>
      <c r="B77" s="75"/>
      <c r="C77" s="75"/>
      <c r="D77" s="75"/>
      <c r="E77" s="75"/>
      <c r="F77" s="75"/>
      <c r="G77" s="142"/>
      <c r="H77" s="75"/>
      <c r="I77" s="75"/>
      <c r="J77" s="75"/>
      <c r="K77" s="75"/>
      <c r="L77" s="75"/>
      <c r="M77" s="75"/>
      <c r="N77" s="75"/>
    </row>
    <row r="78" spans="1:14" ht="15.75" customHeight="1" x14ac:dyDescent="0.3">
      <c r="A78" s="75"/>
      <c r="B78" s="75"/>
      <c r="C78" s="75"/>
      <c r="D78" s="75"/>
      <c r="E78" s="75"/>
      <c r="F78" s="75"/>
      <c r="G78" s="142"/>
      <c r="H78" s="75"/>
      <c r="I78" s="75"/>
      <c r="J78" s="75"/>
      <c r="K78" s="75"/>
      <c r="L78" s="75"/>
      <c r="M78" s="75"/>
      <c r="N78" s="75"/>
    </row>
    <row r="79" spans="1:14" ht="15.75" customHeight="1" x14ac:dyDescent="0.3">
      <c r="A79" s="75"/>
      <c r="B79" s="75"/>
      <c r="C79" s="75"/>
      <c r="D79" s="75"/>
      <c r="E79" s="75"/>
      <c r="F79" s="75"/>
      <c r="G79" s="142"/>
      <c r="H79" s="75"/>
      <c r="I79" s="75"/>
      <c r="J79" s="75"/>
      <c r="K79" s="75"/>
      <c r="L79" s="75"/>
      <c r="M79" s="75"/>
      <c r="N79" s="75"/>
    </row>
    <row r="80" spans="1:14" ht="15.75" customHeight="1" x14ac:dyDescent="0.3">
      <c r="A80" s="75"/>
      <c r="B80" s="75"/>
      <c r="C80" s="75"/>
      <c r="D80" s="75"/>
      <c r="E80" s="75"/>
      <c r="F80" s="75"/>
      <c r="G80" s="142"/>
      <c r="H80" s="75"/>
      <c r="I80" s="75"/>
      <c r="J80" s="75"/>
      <c r="K80" s="75"/>
      <c r="L80" s="75"/>
      <c r="M80" s="75"/>
      <c r="N80" s="75"/>
    </row>
    <row r="81" spans="1:14" ht="15.75" customHeight="1" x14ac:dyDescent="0.3">
      <c r="A81" s="75"/>
      <c r="B81" s="75"/>
      <c r="C81" s="75"/>
      <c r="D81" s="75"/>
      <c r="E81" s="75"/>
      <c r="F81" s="75"/>
      <c r="G81" s="142"/>
      <c r="H81" s="75"/>
      <c r="I81" s="75"/>
      <c r="J81" s="75"/>
      <c r="K81" s="75"/>
      <c r="L81" s="75"/>
      <c r="M81" s="75"/>
      <c r="N81" s="75"/>
    </row>
    <row r="82" spans="1:14" ht="15.75" customHeight="1" x14ac:dyDescent="0.3">
      <c r="A82" s="75"/>
      <c r="B82" s="75"/>
      <c r="C82" s="75"/>
      <c r="D82" s="75"/>
      <c r="E82" s="75"/>
      <c r="F82" s="75"/>
      <c r="G82" s="142"/>
      <c r="H82" s="75"/>
      <c r="I82" s="75"/>
      <c r="J82" s="75"/>
      <c r="K82" s="75"/>
      <c r="L82" s="75"/>
      <c r="M82" s="75"/>
      <c r="N82" s="75"/>
    </row>
    <row r="83" spans="1:14" ht="15.75" customHeight="1" x14ac:dyDescent="0.3">
      <c r="A83" s="75"/>
      <c r="B83" s="75"/>
      <c r="C83" s="75"/>
      <c r="D83" s="75"/>
      <c r="E83" s="75"/>
      <c r="F83" s="75"/>
      <c r="G83" s="142"/>
      <c r="H83" s="75"/>
      <c r="I83" s="75"/>
      <c r="J83" s="75"/>
      <c r="K83" s="75"/>
      <c r="L83" s="75"/>
      <c r="M83" s="75"/>
      <c r="N83" s="75"/>
    </row>
    <row r="84" spans="1:14" ht="15.75" customHeight="1" x14ac:dyDescent="0.3">
      <c r="A84" s="75"/>
      <c r="B84" s="75"/>
      <c r="C84" s="75"/>
      <c r="D84" s="75"/>
      <c r="E84" s="75"/>
      <c r="F84" s="75"/>
      <c r="G84" s="142"/>
      <c r="H84" s="75"/>
      <c r="I84" s="75"/>
      <c r="J84" s="75"/>
      <c r="K84" s="75"/>
      <c r="L84" s="75"/>
      <c r="M84" s="75"/>
      <c r="N84" s="75"/>
    </row>
    <row r="85" spans="1:14" ht="15.75" customHeight="1" x14ac:dyDescent="0.3">
      <c r="A85" s="75"/>
      <c r="B85" s="75"/>
      <c r="C85" s="75"/>
      <c r="D85" s="75"/>
      <c r="E85" s="75"/>
      <c r="F85" s="75"/>
      <c r="G85" s="142"/>
      <c r="H85" s="75"/>
      <c r="I85" s="75"/>
      <c r="J85" s="75"/>
      <c r="K85" s="75"/>
      <c r="L85" s="75"/>
      <c r="M85" s="75"/>
      <c r="N85" s="75"/>
    </row>
    <row r="86" spans="1:14" ht="15.75" customHeight="1" x14ac:dyDescent="0.3">
      <c r="A86" s="75"/>
      <c r="B86" s="75"/>
      <c r="C86" s="75"/>
      <c r="D86" s="75"/>
      <c r="E86" s="75"/>
      <c r="F86" s="75"/>
      <c r="G86" s="142"/>
      <c r="H86" s="75"/>
      <c r="I86" s="75"/>
      <c r="J86" s="75"/>
      <c r="K86" s="75"/>
      <c r="L86" s="75"/>
      <c r="M86" s="75"/>
      <c r="N86" s="75"/>
    </row>
    <row r="87" spans="1:14" ht="15.75" customHeight="1" x14ac:dyDescent="0.3">
      <c r="A87" s="75"/>
      <c r="B87" s="75"/>
      <c r="C87" s="75"/>
      <c r="D87" s="75"/>
      <c r="E87" s="75"/>
      <c r="F87" s="75"/>
      <c r="G87" s="142"/>
      <c r="H87" s="75"/>
      <c r="I87" s="75"/>
      <c r="J87" s="75"/>
      <c r="K87" s="75"/>
      <c r="L87" s="75"/>
      <c r="M87" s="75"/>
      <c r="N87" s="75"/>
    </row>
    <row r="88" spans="1:14" ht="15.75" customHeight="1" x14ac:dyDescent="0.3">
      <c r="A88" s="75"/>
      <c r="B88" s="75"/>
      <c r="C88" s="75"/>
      <c r="D88" s="75"/>
      <c r="E88" s="75"/>
      <c r="F88" s="75"/>
      <c r="G88" s="142"/>
      <c r="H88" s="75"/>
      <c r="I88" s="75"/>
      <c r="J88" s="75"/>
      <c r="K88" s="75"/>
      <c r="L88" s="75"/>
      <c r="M88" s="75"/>
      <c r="N88" s="75"/>
    </row>
    <row r="89" spans="1:14" ht="15.75" customHeight="1" x14ac:dyDescent="0.3">
      <c r="A89" s="75"/>
      <c r="B89" s="75"/>
      <c r="C89" s="75"/>
      <c r="D89" s="75"/>
      <c r="E89" s="75"/>
      <c r="F89" s="75"/>
      <c r="G89" s="142"/>
      <c r="H89" s="75"/>
      <c r="I89" s="75"/>
      <c r="J89" s="75"/>
      <c r="K89" s="75"/>
      <c r="L89" s="75"/>
      <c r="M89" s="75"/>
      <c r="N89" s="75"/>
    </row>
    <row r="90" spans="1:14" ht="15.75" customHeight="1" x14ac:dyDescent="0.3">
      <c r="A90" s="75"/>
      <c r="B90" s="75"/>
      <c r="C90" s="75"/>
      <c r="D90" s="75"/>
      <c r="E90" s="75"/>
      <c r="F90" s="75"/>
      <c r="G90" s="142"/>
      <c r="H90" s="75"/>
      <c r="I90" s="75"/>
      <c r="J90" s="75"/>
      <c r="K90" s="75"/>
      <c r="L90" s="75"/>
      <c r="M90" s="75"/>
      <c r="N90" s="75"/>
    </row>
    <row r="91" spans="1:14" ht="15.75" customHeight="1" x14ac:dyDescent="0.3">
      <c r="A91" s="75"/>
      <c r="B91" s="75"/>
      <c r="C91" s="75"/>
      <c r="D91" s="75"/>
      <c r="E91" s="75"/>
      <c r="F91" s="75"/>
      <c r="G91" s="142"/>
      <c r="H91" s="75"/>
      <c r="I91" s="75"/>
      <c r="J91" s="75"/>
      <c r="K91" s="75"/>
      <c r="L91" s="75"/>
      <c r="M91" s="75"/>
      <c r="N91" s="75"/>
    </row>
    <row r="92" spans="1:14" ht="15.75" customHeight="1" x14ac:dyDescent="0.3">
      <c r="A92" s="75"/>
      <c r="B92" s="75"/>
      <c r="C92" s="75"/>
      <c r="D92" s="75"/>
      <c r="E92" s="75"/>
      <c r="F92" s="75"/>
      <c r="G92" s="142"/>
      <c r="H92" s="75"/>
      <c r="I92" s="75"/>
      <c r="J92" s="75"/>
      <c r="K92" s="75"/>
      <c r="L92" s="75"/>
      <c r="M92" s="75"/>
      <c r="N92" s="75"/>
    </row>
    <row r="93" spans="1:14" ht="15.75" customHeight="1" x14ac:dyDescent="0.3">
      <c r="A93" s="75"/>
      <c r="B93" s="75"/>
      <c r="C93" s="75"/>
      <c r="D93" s="75"/>
      <c r="E93" s="75"/>
      <c r="F93" s="75"/>
      <c r="G93" s="142"/>
      <c r="H93" s="75"/>
      <c r="I93" s="75"/>
      <c r="J93" s="75"/>
      <c r="K93" s="75"/>
      <c r="L93" s="75"/>
      <c r="M93" s="75"/>
      <c r="N93" s="75"/>
    </row>
    <row r="94" spans="1:14" ht="15.75" customHeight="1" x14ac:dyDescent="0.3">
      <c r="A94" s="75"/>
      <c r="B94" s="75"/>
      <c r="C94" s="75"/>
      <c r="D94" s="75"/>
      <c r="E94" s="75"/>
      <c r="F94" s="75"/>
      <c r="G94" s="142"/>
      <c r="H94" s="75"/>
      <c r="I94" s="75"/>
      <c r="J94" s="75"/>
      <c r="K94" s="75"/>
      <c r="L94" s="75"/>
      <c r="M94" s="75"/>
      <c r="N94" s="75"/>
    </row>
    <row r="95" spans="1:14" ht="15.75" customHeight="1" x14ac:dyDescent="0.3">
      <c r="A95" s="75"/>
      <c r="B95" s="75"/>
      <c r="C95" s="75"/>
      <c r="D95" s="75"/>
      <c r="E95" s="75"/>
      <c r="F95" s="75"/>
      <c r="G95" s="142"/>
      <c r="H95" s="75"/>
      <c r="I95" s="75"/>
      <c r="J95" s="75"/>
      <c r="K95" s="75"/>
      <c r="L95" s="75"/>
      <c r="M95" s="75"/>
      <c r="N95" s="75"/>
    </row>
    <row r="96" spans="1:14" ht="15.75" customHeight="1" x14ac:dyDescent="0.3">
      <c r="A96" s="75"/>
      <c r="B96" s="75"/>
      <c r="C96" s="75"/>
      <c r="D96" s="75"/>
      <c r="E96" s="75"/>
      <c r="F96" s="75"/>
      <c r="G96" s="142"/>
      <c r="H96" s="75"/>
      <c r="I96" s="75"/>
      <c r="J96" s="75"/>
      <c r="K96" s="75"/>
      <c r="L96" s="75"/>
      <c r="M96" s="75"/>
      <c r="N96" s="75"/>
    </row>
    <row r="97" spans="1:14" ht="15.75" customHeight="1" x14ac:dyDescent="0.3">
      <c r="A97" s="75"/>
      <c r="B97" s="75"/>
      <c r="C97" s="75"/>
      <c r="D97" s="75"/>
      <c r="E97" s="75"/>
      <c r="F97" s="75"/>
      <c r="G97" s="142"/>
      <c r="H97" s="75"/>
      <c r="I97" s="75"/>
      <c r="J97" s="75"/>
      <c r="K97" s="75"/>
      <c r="L97" s="75"/>
      <c r="M97" s="75"/>
      <c r="N97" s="75"/>
    </row>
    <row r="98" spans="1:14" ht="15.75" customHeight="1" x14ac:dyDescent="0.3">
      <c r="A98" s="75"/>
      <c r="B98" s="75"/>
      <c r="C98" s="75"/>
      <c r="D98" s="75"/>
      <c r="E98" s="75"/>
      <c r="F98" s="75"/>
      <c r="G98" s="142"/>
      <c r="H98" s="75"/>
      <c r="I98" s="75"/>
      <c r="J98" s="75"/>
      <c r="K98" s="75"/>
      <c r="L98" s="75"/>
      <c r="M98" s="75"/>
      <c r="N98" s="75"/>
    </row>
    <row r="99" spans="1:14" ht="15.75" customHeight="1" x14ac:dyDescent="0.3">
      <c r="A99" s="75"/>
      <c r="B99" s="75"/>
      <c r="C99" s="75"/>
      <c r="D99" s="75"/>
      <c r="E99" s="75"/>
      <c r="F99" s="75"/>
      <c r="G99" s="142"/>
      <c r="H99" s="75"/>
      <c r="I99" s="75"/>
      <c r="J99" s="75"/>
      <c r="K99" s="75"/>
      <c r="L99" s="75"/>
      <c r="M99" s="75"/>
      <c r="N99" s="75"/>
    </row>
    <row r="100" spans="1:14" ht="15.75" customHeight="1" x14ac:dyDescent="0.3">
      <c r="A100" s="75"/>
      <c r="B100" s="75"/>
      <c r="C100" s="75"/>
      <c r="D100" s="75"/>
      <c r="E100" s="75"/>
      <c r="F100" s="75"/>
      <c r="G100" s="142"/>
      <c r="H100" s="75"/>
      <c r="I100" s="75"/>
      <c r="J100" s="75"/>
      <c r="K100" s="75"/>
      <c r="L100" s="75"/>
      <c r="M100" s="75"/>
      <c r="N100" s="75"/>
    </row>
    <row r="101" spans="1:14" ht="15.75" customHeight="1" x14ac:dyDescent="0.3">
      <c r="A101" s="75"/>
      <c r="B101" s="75"/>
      <c r="C101" s="75"/>
      <c r="D101" s="75"/>
      <c r="E101" s="75"/>
      <c r="F101" s="75"/>
      <c r="G101" s="142"/>
      <c r="H101" s="75"/>
      <c r="I101" s="75"/>
      <c r="J101" s="75"/>
      <c r="K101" s="75"/>
      <c r="L101" s="75"/>
      <c r="M101" s="75"/>
      <c r="N101" s="75"/>
    </row>
    <row r="102" spans="1:14" ht="15.75" customHeight="1" x14ac:dyDescent="0.3">
      <c r="A102" s="75"/>
      <c r="B102" s="75"/>
      <c r="C102" s="75"/>
      <c r="D102" s="75"/>
      <c r="E102" s="75"/>
      <c r="F102" s="75"/>
      <c r="G102" s="142"/>
      <c r="H102" s="75"/>
      <c r="I102" s="75"/>
      <c r="J102" s="75"/>
      <c r="K102" s="75"/>
      <c r="L102" s="75"/>
      <c r="M102" s="75"/>
      <c r="N102" s="75"/>
    </row>
    <row r="103" spans="1:14" ht="15.75" customHeight="1" x14ac:dyDescent="0.3">
      <c r="A103" s="75"/>
      <c r="B103" s="75"/>
      <c r="C103" s="75"/>
      <c r="D103" s="75"/>
      <c r="E103" s="75"/>
      <c r="F103" s="75"/>
      <c r="G103" s="142"/>
      <c r="H103" s="75"/>
      <c r="I103" s="75"/>
      <c r="J103" s="75"/>
      <c r="K103" s="75"/>
      <c r="L103" s="75"/>
      <c r="M103" s="75"/>
      <c r="N103" s="75"/>
    </row>
    <row r="104" spans="1:14" ht="15.75" customHeight="1" x14ac:dyDescent="0.3">
      <c r="A104" s="75"/>
      <c r="B104" s="75"/>
      <c r="C104" s="75"/>
      <c r="D104" s="75"/>
      <c r="E104" s="75"/>
      <c r="F104" s="75"/>
      <c r="G104" s="142"/>
      <c r="H104" s="75"/>
      <c r="I104" s="75"/>
      <c r="J104" s="75"/>
      <c r="K104" s="75"/>
      <c r="L104" s="75"/>
      <c r="M104" s="75"/>
      <c r="N104" s="75"/>
    </row>
    <row r="105" spans="1:14" ht="15.75" customHeight="1" x14ac:dyDescent="0.3">
      <c r="A105" s="75"/>
      <c r="B105" s="75"/>
      <c r="C105" s="75"/>
      <c r="D105" s="75"/>
      <c r="E105" s="75"/>
      <c r="F105" s="75"/>
      <c r="G105" s="142"/>
      <c r="H105" s="75"/>
      <c r="I105" s="75"/>
      <c r="J105" s="75"/>
      <c r="K105" s="75"/>
      <c r="L105" s="75"/>
      <c r="M105" s="75"/>
      <c r="N105" s="75"/>
    </row>
    <row r="106" spans="1:14" ht="15.75" customHeight="1" x14ac:dyDescent="0.3">
      <c r="A106" s="75"/>
      <c r="B106" s="75"/>
      <c r="C106" s="75"/>
      <c r="D106" s="75"/>
      <c r="E106" s="75"/>
      <c r="F106" s="75"/>
      <c r="G106" s="142"/>
      <c r="H106" s="75"/>
      <c r="I106" s="75"/>
      <c r="J106" s="75"/>
      <c r="K106" s="75"/>
      <c r="L106" s="75"/>
      <c r="M106" s="75"/>
      <c r="N106" s="75"/>
    </row>
    <row r="107" spans="1:14" ht="15.75" customHeight="1" x14ac:dyDescent="0.3">
      <c r="A107" s="75"/>
      <c r="B107" s="75"/>
      <c r="C107" s="75"/>
      <c r="D107" s="75"/>
      <c r="E107" s="75"/>
      <c r="F107" s="75"/>
      <c r="G107" s="142"/>
      <c r="H107" s="75"/>
      <c r="I107" s="75"/>
      <c r="J107" s="75"/>
      <c r="K107" s="75"/>
      <c r="L107" s="75"/>
      <c r="M107" s="75"/>
      <c r="N107" s="75"/>
    </row>
    <row r="108" spans="1:14" ht="15.75" customHeight="1" x14ac:dyDescent="0.3">
      <c r="A108" s="75"/>
      <c r="B108" s="75"/>
      <c r="C108" s="75"/>
      <c r="D108" s="75"/>
      <c r="E108" s="75"/>
      <c r="F108" s="75"/>
      <c r="G108" s="142"/>
      <c r="H108" s="75"/>
      <c r="I108" s="75"/>
      <c r="J108" s="75"/>
      <c r="K108" s="75"/>
      <c r="L108" s="75"/>
      <c r="M108" s="75"/>
      <c r="N108" s="75"/>
    </row>
    <row r="109" spans="1:14" ht="15.75" customHeight="1" x14ac:dyDescent="0.3">
      <c r="A109" s="75"/>
      <c r="B109" s="75"/>
      <c r="C109" s="75"/>
      <c r="D109" s="75"/>
      <c r="E109" s="75"/>
      <c r="F109" s="75"/>
      <c r="G109" s="142"/>
      <c r="H109" s="75"/>
      <c r="I109" s="75"/>
      <c r="J109" s="75"/>
      <c r="K109" s="75"/>
      <c r="L109" s="75"/>
      <c r="M109" s="75"/>
      <c r="N109" s="75"/>
    </row>
    <row r="110" spans="1:14" ht="15.75" customHeight="1" x14ac:dyDescent="0.3">
      <c r="A110" s="75"/>
      <c r="B110" s="75"/>
      <c r="C110" s="75"/>
      <c r="D110" s="75"/>
      <c r="E110" s="75"/>
      <c r="F110" s="75"/>
      <c r="G110" s="142"/>
      <c r="H110" s="75"/>
      <c r="I110" s="75"/>
      <c r="J110" s="75"/>
      <c r="K110" s="75"/>
      <c r="L110" s="75"/>
      <c r="M110" s="75"/>
      <c r="N110" s="75"/>
    </row>
    <row r="111" spans="1:14" ht="15.75" customHeight="1" x14ac:dyDescent="0.3">
      <c r="A111" s="75"/>
      <c r="B111" s="75"/>
      <c r="C111" s="75"/>
      <c r="D111" s="75"/>
      <c r="E111" s="75"/>
      <c r="F111" s="75"/>
      <c r="G111" s="142"/>
      <c r="H111" s="75"/>
      <c r="I111" s="75"/>
      <c r="J111" s="75"/>
      <c r="K111" s="75"/>
      <c r="L111" s="75"/>
      <c r="M111" s="75"/>
      <c r="N111" s="75"/>
    </row>
  </sheetData>
  <mergeCells count="1">
    <mergeCell ref="I2:N2"/>
  </mergeCells>
  <hyperlinks>
    <hyperlink ref="A2" location="'Index'!A3" tooltip="Go to the Index sheet" display="á" xr:uid="{37EF4BEB-3AC6-4A85-8A31-2B547198E67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00F2-36A1-43A9-9298-38C5657F9E1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805</v>
      </c>
      <c r="C1" s="2"/>
      <c r="D1" s="3"/>
      <c r="E1" s="3"/>
      <c r="F1" s="3"/>
      <c r="G1" s="2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320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806</v>
      </c>
      <c r="D3" s="9"/>
      <c r="E3" s="9" t="s">
        <v>807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16" t="s">
        <v>808</v>
      </c>
      <c r="C5" s="16" t="s">
        <v>207</v>
      </c>
      <c r="D5" s="113">
        <v>100.005</v>
      </c>
      <c r="E5" s="113">
        <v>100.005</v>
      </c>
      <c r="F5" s="114">
        <f t="shared" ref="F5:F14" si="0">SUM(D5,E5)</f>
        <v>200.01</v>
      </c>
      <c r="G5" s="18">
        <v>10</v>
      </c>
      <c r="H5" s="114">
        <v>600.02300000000002</v>
      </c>
      <c r="I5" s="43">
        <v>29</v>
      </c>
      <c r="K5" s="10"/>
    </row>
    <row r="6" spans="1:25" ht="15.75" customHeight="1" x14ac:dyDescent="0.3">
      <c r="A6" s="20">
        <v>5</v>
      </c>
      <c r="B6" s="21" t="s">
        <v>625</v>
      </c>
      <c r="C6" s="21" t="s">
        <v>621</v>
      </c>
      <c r="D6" s="115">
        <v>100.005</v>
      </c>
      <c r="E6" s="115">
        <v>100.004</v>
      </c>
      <c r="F6" s="116">
        <f t="shared" si="0"/>
        <v>200.00900000000001</v>
      </c>
      <c r="G6" s="23">
        <v>9</v>
      </c>
      <c r="H6" s="116">
        <v>600.024</v>
      </c>
      <c r="I6" s="25">
        <v>27</v>
      </c>
      <c r="N6" s="144"/>
      <c r="O6" s="144"/>
      <c r="P6" s="144"/>
      <c r="R6" s="144"/>
      <c r="S6" s="145"/>
    </row>
    <row r="7" spans="1:25" ht="15.75" customHeight="1" x14ac:dyDescent="0.3">
      <c r="A7" s="20">
        <v>2</v>
      </c>
      <c r="B7" s="21" t="s">
        <v>809</v>
      </c>
      <c r="C7" s="21" t="s">
        <v>79</v>
      </c>
      <c r="D7" s="115">
        <v>100.004</v>
      </c>
      <c r="E7" s="115">
        <v>100.004</v>
      </c>
      <c r="F7" s="116">
        <f t="shared" si="0"/>
        <v>200.00800000000001</v>
      </c>
      <c r="G7" s="23">
        <v>8</v>
      </c>
      <c r="H7" s="116">
        <v>598.01400000000001</v>
      </c>
      <c r="I7" s="29">
        <v>20</v>
      </c>
      <c r="J7" s="103"/>
      <c r="K7" s="10"/>
    </row>
    <row r="8" spans="1:25" ht="15.75" customHeight="1" x14ac:dyDescent="0.3">
      <c r="A8" s="20">
        <v>6</v>
      </c>
      <c r="B8" s="21" t="s">
        <v>186</v>
      </c>
      <c r="C8" s="21" t="s">
        <v>187</v>
      </c>
      <c r="D8" s="115">
        <v>100.003</v>
      </c>
      <c r="E8" s="115">
        <v>98.001999999999995</v>
      </c>
      <c r="F8" s="116">
        <f t="shared" si="0"/>
        <v>198.005</v>
      </c>
      <c r="G8" s="23">
        <v>4</v>
      </c>
      <c r="H8" s="116">
        <v>597.01400000000001</v>
      </c>
      <c r="I8" s="25">
        <v>20</v>
      </c>
    </row>
    <row r="9" spans="1:25" ht="15.75" customHeight="1" x14ac:dyDescent="0.3">
      <c r="A9" s="20">
        <v>7</v>
      </c>
      <c r="B9" s="21" t="s">
        <v>810</v>
      </c>
      <c r="C9" s="21" t="s">
        <v>93</v>
      </c>
      <c r="D9" s="115">
        <v>100.005</v>
      </c>
      <c r="E9" s="115">
        <v>99.001000000000005</v>
      </c>
      <c r="F9" s="116">
        <f t="shared" si="0"/>
        <v>199.006</v>
      </c>
      <c r="G9" s="23">
        <v>6</v>
      </c>
      <c r="H9" s="116">
        <v>596.01099999999997</v>
      </c>
      <c r="I9" s="25">
        <v>16</v>
      </c>
      <c r="P9" s="146"/>
      <c r="Q9" s="146"/>
      <c r="R9" s="146"/>
      <c r="S9" s="146"/>
    </row>
    <row r="10" spans="1:25" ht="15.75" customHeight="1" x14ac:dyDescent="0.3">
      <c r="A10" s="20">
        <v>8</v>
      </c>
      <c r="B10" s="21" t="s">
        <v>673</v>
      </c>
      <c r="C10" s="21" t="s">
        <v>87</v>
      </c>
      <c r="D10" s="115">
        <v>100.005</v>
      </c>
      <c r="E10" s="115">
        <v>99.001999999999995</v>
      </c>
      <c r="F10" s="116">
        <f t="shared" si="0"/>
        <v>199.00700000000001</v>
      </c>
      <c r="G10" s="23">
        <v>7</v>
      </c>
      <c r="H10" s="116">
        <v>588.0150000000001</v>
      </c>
      <c r="I10" s="25">
        <v>13</v>
      </c>
    </row>
    <row r="11" spans="1:25" ht="15.75" customHeight="1" x14ac:dyDescent="0.3">
      <c r="A11" s="20">
        <v>4</v>
      </c>
      <c r="B11" s="21" t="s">
        <v>811</v>
      </c>
      <c r="C11" s="21" t="s">
        <v>93</v>
      </c>
      <c r="D11" s="115">
        <v>100.002</v>
      </c>
      <c r="E11" s="115">
        <v>99.001999999999995</v>
      </c>
      <c r="F11" s="116">
        <f t="shared" si="0"/>
        <v>199.00399999999999</v>
      </c>
      <c r="G11" s="23">
        <v>5</v>
      </c>
      <c r="H11" s="116">
        <v>499.01099999999997</v>
      </c>
      <c r="I11" s="25">
        <v>13</v>
      </c>
    </row>
    <row r="12" spans="1:25" ht="15.75" customHeight="1" x14ac:dyDescent="0.3">
      <c r="A12" s="20">
        <v>10</v>
      </c>
      <c r="B12" s="21" t="s">
        <v>812</v>
      </c>
      <c r="C12" s="21" t="s">
        <v>19</v>
      </c>
      <c r="D12" s="115">
        <v>100.002</v>
      </c>
      <c r="E12" s="115">
        <v>97.001999999999995</v>
      </c>
      <c r="F12" s="116">
        <f t="shared" si="0"/>
        <v>197.00399999999999</v>
      </c>
      <c r="G12" s="23">
        <v>2</v>
      </c>
      <c r="H12" s="116">
        <v>590.00700000000006</v>
      </c>
      <c r="I12" s="25">
        <v>12</v>
      </c>
    </row>
    <row r="13" spans="1:25" ht="15.75" customHeight="1" x14ac:dyDescent="0.3">
      <c r="A13" s="20">
        <v>3</v>
      </c>
      <c r="B13" s="21" t="s">
        <v>544</v>
      </c>
      <c r="C13" s="21" t="s">
        <v>79</v>
      </c>
      <c r="D13" s="115">
        <v>99</v>
      </c>
      <c r="E13" s="115">
        <v>97.001000000000005</v>
      </c>
      <c r="F13" s="116">
        <f t="shared" si="0"/>
        <v>196.001</v>
      </c>
      <c r="G13" s="23">
        <v>1</v>
      </c>
      <c r="H13" s="116">
        <v>590.00699999999995</v>
      </c>
      <c r="I13" s="25">
        <v>8</v>
      </c>
    </row>
    <row r="14" spans="1:25" ht="15.75" customHeight="1" x14ac:dyDescent="0.3">
      <c r="A14" s="30">
        <v>9</v>
      </c>
      <c r="B14" s="32" t="s">
        <v>812</v>
      </c>
      <c r="C14" s="32" t="s">
        <v>238</v>
      </c>
      <c r="D14" s="118">
        <v>99.001999999999995</v>
      </c>
      <c r="E14" s="118">
        <v>98.003</v>
      </c>
      <c r="F14" s="119">
        <f t="shared" si="0"/>
        <v>197.005</v>
      </c>
      <c r="G14" s="34">
        <v>3</v>
      </c>
      <c r="H14" s="119">
        <v>588.01</v>
      </c>
      <c r="I14" s="36">
        <v>8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813</v>
      </c>
      <c r="D16" s="9"/>
      <c r="E16" s="9" t="s">
        <v>814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3</v>
      </c>
      <c r="B18" s="16" t="s">
        <v>815</v>
      </c>
      <c r="C18" s="16" t="s">
        <v>563</v>
      </c>
      <c r="D18" s="113">
        <v>100.002</v>
      </c>
      <c r="E18" s="113">
        <v>99.003</v>
      </c>
      <c r="F18" s="114">
        <f t="shared" ref="F18:F27" si="1">SUM(D18,E18)</f>
        <v>199.005</v>
      </c>
      <c r="G18" s="18">
        <v>7</v>
      </c>
      <c r="H18" s="114">
        <v>598.01099999999997</v>
      </c>
      <c r="I18" s="19">
        <v>24</v>
      </c>
    </row>
    <row r="19" spans="1:9" ht="15.75" customHeight="1" x14ac:dyDescent="0.3">
      <c r="A19" s="20">
        <v>2</v>
      </c>
      <c r="B19" s="21" t="s">
        <v>331</v>
      </c>
      <c r="C19" s="21" t="s">
        <v>332</v>
      </c>
      <c r="D19" s="115">
        <v>100.004</v>
      </c>
      <c r="E19" s="115">
        <v>100.003</v>
      </c>
      <c r="F19" s="116">
        <f t="shared" si="1"/>
        <v>200.00700000000001</v>
      </c>
      <c r="G19" s="23">
        <v>10</v>
      </c>
      <c r="H19" s="116">
        <v>597.01800000000003</v>
      </c>
      <c r="I19" s="25">
        <v>21</v>
      </c>
    </row>
    <row r="20" spans="1:9" ht="15.75" customHeight="1" x14ac:dyDescent="0.3">
      <c r="A20" s="20">
        <v>6</v>
      </c>
      <c r="B20" s="21" t="s">
        <v>816</v>
      </c>
      <c r="C20" s="21" t="s">
        <v>93</v>
      </c>
      <c r="D20" s="115">
        <v>100.002</v>
      </c>
      <c r="E20" s="115">
        <v>99.001000000000005</v>
      </c>
      <c r="F20" s="116">
        <f t="shared" si="1"/>
        <v>199.00299999999999</v>
      </c>
      <c r="G20" s="23">
        <v>6</v>
      </c>
      <c r="H20" s="116">
        <v>597.01</v>
      </c>
      <c r="I20" s="25">
        <v>21</v>
      </c>
    </row>
    <row r="21" spans="1:9" ht="15.75" customHeight="1" x14ac:dyDescent="0.3">
      <c r="A21" s="20">
        <v>8</v>
      </c>
      <c r="B21" s="21" t="s">
        <v>817</v>
      </c>
      <c r="C21" s="21" t="s">
        <v>546</v>
      </c>
      <c r="D21" s="115">
        <v>99.006</v>
      </c>
      <c r="E21" s="115">
        <v>98.003</v>
      </c>
      <c r="F21" s="116">
        <f t="shared" si="1"/>
        <v>197.00900000000001</v>
      </c>
      <c r="G21" s="23">
        <v>2</v>
      </c>
      <c r="H21" s="116">
        <v>597.01600000000008</v>
      </c>
      <c r="I21" s="25">
        <v>19</v>
      </c>
    </row>
    <row r="22" spans="1:9" ht="15.75" customHeight="1" x14ac:dyDescent="0.3">
      <c r="A22" s="20">
        <v>1</v>
      </c>
      <c r="B22" s="21" t="s">
        <v>818</v>
      </c>
      <c r="C22" s="21" t="s">
        <v>129</v>
      </c>
      <c r="D22" s="115">
        <v>100.003</v>
      </c>
      <c r="E22" s="115">
        <v>100</v>
      </c>
      <c r="F22" s="116">
        <f t="shared" si="1"/>
        <v>200.00299999999999</v>
      </c>
      <c r="G22" s="23">
        <v>8</v>
      </c>
      <c r="H22" s="116">
        <v>597.01099999999997</v>
      </c>
      <c r="I22" s="29">
        <v>19</v>
      </c>
    </row>
    <row r="23" spans="1:9" ht="15.75" customHeight="1" x14ac:dyDescent="0.3">
      <c r="A23" s="20">
        <v>9</v>
      </c>
      <c r="B23" s="21" t="s">
        <v>819</v>
      </c>
      <c r="C23" s="21" t="s">
        <v>34</v>
      </c>
      <c r="D23" s="115">
        <v>100.001</v>
      </c>
      <c r="E23" s="115">
        <v>98.001000000000005</v>
      </c>
      <c r="F23" s="116">
        <f t="shared" si="1"/>
        <v>198.00200000000001</v>
      </c>
      <c r="G23" s="23">
        <v>3</v>
      </c>
      <c r="H23" s="116">
        <v>595.00800000000004</v>
      </c>
      <c r="I23" s="25">
        <v>15</v>
      </c>
    </row>
    <row r="24" spans="1:9" ht="15.75" customHeight="1" x14ac:dyDescent="0.3">
      <c r="A24" s="20">
        <v>5</v>
      </c>
      <c r="B24" s="21" t="s">
        <v>820</v>
      </c>
      <c r="C24" s="21" t="s">
        <v>99</v>
      </c>
      <c r="D24" s="115">
        <v>99.003</v>
      </c>
      <c r="E24" s="115">
        <v>97</v>
      </c>
      <c r="F24" s="116">
        <f t="shared" si="1"/>
        <v>196.00299999999999</v>
      </c>
      <c r="G24" s="23">
        <v>1</v>
      </c>
      <c r="H24" s="116">
        <v>593.01499999999999</v>
      </c>
      <c r="I24" s="25">
        <v>14</v>
      </c>
    </row>
    <row r="25" spans="1:9" ht="15.75" customHeight="1" x14ac:dyDescent="0.3">
      <c r="A25" s="20">
        <v>7</v>
      </c>
      <c r="B25" s="21" t="s">
        <v>30</v>
      </c>
      <c r="C25" s="21" t="s">
        <v>31</v>
      </c>
      <c r="D25" s="115">
        <v>100.002</v>
      </c>
      <c r="E25" s="115">
        <v>99.001000000000005</v>
      </c>
      <c r="F25" s="116">
        <f t="shared" si="1"/>
        <v>199.00299999999999</v>
      </c>
      <c r="G25" s="23">
        <v>6</v>
      </c>
      <c r="H25" s="116">
        <v>594.01599999999996</v>
      </c>
      <c r="I25" s="25">
        <v>13</v>
      </c>
    </row>
    <row r="26" spans="1:9" ht="15.75" customHeight="1" x14ac:dyDescent="0.3">
      <c r="A26" s="20">
        <v>10</v>
      </c>
      <c r="B26" s="21" t="s">
        <v>821</v>
      </c>
      <c r="C26" s="21" t="s">
        <v>127</v>
      </c>
      <c r="D26" s="115">
        <v>100.003</v>
      </c>
      <c r="E26" s="115">
        <v>100.001</v>
      </c>
      <c r="F26" s="116">
        <f t="shared" si="1"/>
        <v>200.00400000000002</v>
      </c>
      <c r="G26" s="23">
        <v>9</v>
      </c>
      <c r="H26" s="116">
        <v>593.01</v>
      </c>
      <c r="I26" s="25">
        <v>13</v>
      </c>
    </row>
    <row r="27" spans="1:9" ht="15.75" customHeight="1" x14ac:dyDescent="0.3">
      <c r="A27" s="30">
        <v>4</v>
      </c>
      <c r="B27" s="32" t="s">
        <v>822</v>
      </c>
      <c r="C27" s="32" t="s">
        <v>823</v>
      </c>
      <c r="D27" s="118">
        <v>100.002</v>
      </c>
      <c r="E27" s="118">
        <v>99</v>
      </c>
      <c r="F27" s="119">
        <f t="shared" si="1"/>
        <v>199.00200000000001</v>
      </c>
      <c r="G27" s="34">
        <v>4</v>
      </c>
      <c r="H27" s="119">
        <v>591.00800000000004</v>
      </c>
      <c r="I27" s="36">
        <v>9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824</v>
      </c>
      <c r="D29" s="9"/>
      <c r="E29" s="9" t="s">
        <v>825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8" t="s">
        <v>11</v>
      </c>
      <c r="D30" s="66"/>
      <c r="E30" s="112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8</v>
      </c>
      <c r="B31" s="16" t="s">
        <v>826</v>
      </c>
      <c r="C31" s="16" t="s">
        <v>29</v>
      </c>
      <c r="D31" s="113">
        <v>100.006</v>
      </c>
      <c r="E31" s="113">
        <v>99.003</v>
      </c>
      <c r="F31" s="114">
        <f t="shared" ref="F31:F40" si="2">SUM(D31,E31)</f>
        <v>199.00900000000001</v>
      </c>
      <c r="G31" s="158">
        <v>9</v>
      </c>
      <c r="H31" s="114">
        <v>598.024</v>
      </c>
      <c r="I31" s="19">
        <v>27</v>
      </c>
    </row>
    <row r="32" spans="1:9" ht="15.75" customHeight="1" x14ac:dyDescent="0.3">
      <c r="A32" s="20">
        <v>2</v>
      </c>
      <c r="B32" s="21" t="s">
        <v>827</v>
      </c>
      <c r="C32" s="21" t="s">
        <v>29</v>
      </c>
      <c r="D32" s="115">
        <v>100.005</v>
      </c>
      <c r="E32" s="115">
        <v>100.002</v>
      </c>
      <c r="F32" s="116">
        <f t="shared" si="2"/>
        <v>200.00700000000001</v>
      </c>
      <c r="G32" s="159">
        <v>10</v>
      </c>
      <c r="H32" s="116">
        <v>599.01300000000003</v>
      </c>
      <c r="I32" s="25">
        <v>26</v>
      </c>
    </row>
    <row r="33" spans="1:9" ht="15.75" customHeight="1" x14ac:dyDescent="0.3">
      <c r="A33" s="20">
        <v>5</v>
      </c>
      <c r="B33" s="21" t="s">
        <v>828</v>
      </c>
      <c r="C33" s="21" t="s">
        <v>548</v>
      </c>
      <c r="D33" s="115">
        <v>100.004</v>
      </c>
      <c r="E33" s="115">
        <v>99.001000000000005</v>
      </c>
      <c r="F33" s="116">
        <f t="shared" si="2"/>
        <v>199.005</v>
      </c>
      <c r="G33" s="159">
        <v>8</v>
      </c>
      <c r="H33" s="116">
        <v>596.02099999999996</v>
      </c>
      <c r="I33" s="25">
        <v>23</v>
      </c>
    </row>
    <row r="34" spans="1:9" ht="15.75" customHeight="1" x14ac:dyDescent="0.3">
      <c r="A34" s="20">
        <v>3</v>
      </c>
      <c r="B34" s="21" t="s">
        <v>557</v>
      </c>
      <c r="C34" s="21" t="s">
        <v>546</v>
      </c>
      <c r="D34" s="115">
        <v>100.005</v>
      </c>
      <c r="E34" s="115">
        <v>98.001999999999995</v>
      </c>
      <c r="F34" s="116">
        <f t="shared" si="2"/>
        <v>198.00700000000001</v>
      </c>
      <c r="G34" s="159">
        <v>4</v>
      </c>
      <c r="H34" s="116">
        <v>596.02099999999996</v>
      </c>
      <c r="I34" s="25">
        <v>19</v>
      </c>
    </row>
    <row r="35" spans="1:9" ht="15.75" customHeight="1" x14ac:dyDescent="0.3">
      <c r="A35" s="20">
        <v>10</v>
      </c>
      <c r="B35" s="21" t="s">
        <v>620</v>
      </c>
      <c r="C35" s="21" t="s">
        <v>621</v>
      </c>
      <c r="D35" s="115">
        <v>99.004999999999995</v>
      </c>
      <c r="E35" s="115">
        <v>99.003</v>
      </c>
      <c r="F35" s="116">
        <f t="shared" si="2"/>
        <v>198.00799999999998</v>
      </c>
      <c r="G35" s="159">
        <v>5</v>
      </c>
      <c r="H35" s="116">
        <v>498.01799999999997</v>
      </c>
      <c r="I35" s="25">
        <v>16</v>
      </c>
    </row>
    <row r="36" spans="1:9" ht="15.75" customHeight="1" x14ac:dyDescent="0.3">
      <c r="A36" s="20">
        <v>4</v>
      </c>
      <c r="B36" s="21" t="s">
        <v>829</v>
      </c>
      <c r="C36" s="21" t="s">
        <v>93</v>
      </c>
      <c r="D36" s="115">
        <v>100.002</v>
      </c>
      <c r="E36" s="115">
        <v>99.001999999999995</v>
      </c>
      <c r="F36" s="116">
        <f t="shared" si="2"/>
        <v>199.00399999999999</v>
      </c>
      <c r="G36" s="159">
        <v>7</v>
      </c>
      <c r="H36" s="116">
        <v>591.01</v>
      </c>
      <c r="I36" s="25">
        <v>13</v>
      </c>
    </row>
    <row r="37" spans="1:9" ht="15.75" customHeight="1" x14ac:dyDescent="0.3">
      <c r="A37" s="20">
        <v>7</v>
      </c>
      <c r="B37" s="21" t="s">
        <v>830</v>
      </c>
      <c r="C37" s="21" t="s">
        <v>29</v>
      </c>
      <c r="D37" s="115">
        <v>100.002</v>
      </c>
      <c r="E37" s="115">
        <v>99.001000000000005</v>
      </c>
      <c r="F37" s="116">
        <f t="shared" si="2"/>
        <v>199.00299999999999</v>
      </c>
      <c r="G37" s="159">
        <v>6</v>
      </c>
      <c r="H37" s="116">
        <v>592.01199999999994</v>
      </c>
      <c r="I37" s="25">
        <v>12</v>
      </c>
    </row>
    <row r="38" spans="1:9" ht="15.75" customHeight="1" x14ac:dyDescent="0.3">
      <c r="A38" s="20">
        <v>9</v>
      </c>
      <c r="B38" s="21" t="s">
        <v>831</v>
      </c>
      <c r="C38" s="21" t="s">
        <v>832</v>
      </c>
      <c r="D38" s="115">
        <v>98.003</v>
      </c>
      <c r="E38" s="115">
        <v>97</v>
      </c>
      <c r="F38" s="116">
        <f t="shared" si="2"/>
        <v>195.00299999999999</v>
      </c>
      <c r="G38" s="159">
        <v>1</v>
      </c>
      <c r="H38" s="116">
        <v>591.01</v>
      </c>
      <c r="I38" s="25">
        <v>12</v>
      </c>
    </row>
    <row r="39" spans="1:9" ht="15.75" customHeight="1" x14ac:dyDescent="0.3">
      <c r="A39" s="20">
        <v>1</v>
      </c>
      <c r="B39" s="21" t="s">
        <v>833</v>
      </c>
      <c r="C39" s="21" t="s">
        <v>832</v>
      </c>
      <c r="D39" s="115">
        <v>98.004000000000005</v>
      </c>
      <c r="E39" s="115">
        <v>98</v>
      </c>
      <c r="F39" s="116">
        <f t="shared" si="2"/>
        <v>196.00400000000002</v>
      </c>
      <c r="G39" s="159">
        <v>2</v>
      </c>
      <c r="H39" s="116">
        <v>589.01</v>
      </c>
      <c r="I39" s="29">
        <v>9</v>
      </c>
    </row>
    <row r="40" spans="1:9" ht="15.75" customHeight="1" x14ac:dyDescent="0.3">
      <c r="A40" s="30">
        <v>6</v>
      </c>
      <c r="B40" s="32" t="s">
        <v>623</v>
      </c>
      <c r="C40" s="32" t="s">
        <v>621</v>
      </c>
      <c r="D40" s="118">
        <v>100.002</v>
      </c>
      <c r="E40" s="118">
        <v>97.001000000000005</v>
      </c>
      <c r="F40" s="119">
        <f t="shared" si="2"/>
        <v>197.00299999999999</v>
      </c>
      <c r="G40" s="160">
        <v>3</v>
      </c>
      <c r="H40" s="119">
        <v>588.01400000000001</v>
      </c>
      <c r="I40" s="36">
        <v>9</v>
      </c>
    </row>
    <row r="41" spans="1:9" ht="15.75" customHeight="1" x14ac:dyDescent="0.3"/>
    <row r="42" spans="1:9" ht="15.75" customHeight="1" x14ac:dyDescent="0.3">
      <c r="A42" s="1"/>
      <c r="B42" s="8" t="s">
        <v>50</v>
      </c>
      <c r="C42" s="9" t="s">
        <v>834</v>
      </c>
      <c r="D42" s="9"/>
      <c r="E42" s="9" t="s">
        <v>835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8" t="s">
        <v>11</v>
      </c>
      <c r="D43" s="66"/>
      <c r="E43" s="112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10</v>
      </c>
      <c r="B44" s="16" t="s">
        <v>836</v>
      </c>
      <c r="C44" s="16" t="s">
        <v>735</v>
      </c>
      <c r="D44" s="113">
        <v>100.001</v>
      </c>
      <c r="E44" s="113">
        <v>99.004999999999995</v>
      </c>
      <c r="F44" s="114">
        <f t="shared" ref="F44:F53" si="3">SUM(D44,E44)</f>
        <v>199.006</v>
      </c>
      <c r="G44" s="18">
        <v>9</v>
      </c>
      <c r="H44" s="114">
        <v>597.01299999999992</v>
      </c>
      <c r="I44" s="19">
        <v>25</v>
      </c>
    </row>
    <row r="45" spans="1:9" ht="15.75" customHeight="1" x14ac:dyDescent="0.3">
      <c r="A45" s="20">
        <v>5</v>
      </c>
      <c r="B45" s="21" t="s">
        <v>211</v>
      </c>
      <c r="C45" s="21" t="s">
        <v>23</v>
      </c>
      <c r="D45" s="115">
        <v>100.004</v>
      </c>
      <c r="E45" s="115">
        <v>99.001000000000005</v>
      </c>
      <c r="F45" s="116">
        <f t="shared" si="3"/>
        <v>199.005</v>
      </c>
      <c r="G45" s="23">
        <v>8</v>
      </c>
      <c r="H45" s="116">
        <v>598.01099999999997</v>
      </c>
      <c r="I45" s="25">
        <v>23</v>
      </c>
    </row>
    <row r="46" spans="1:9" ht="15.75" customHeight="1" x14ac:dyDescent="0.3">
      <c r="A46" s="20">
        <v>8</v>
      </c>
      <c r="B46" s="21" t="s">
        <v>837</v>
      </c>
      <c r="C46" s="21" t="s">
        <v>838</v>
      </c>
      <c r="D46" s="115">
        <v>98.001999999999995</v>
      </c>
      <c r="E46" s="115">
        <v>98.001000000000005</v>
      </c>
      <c r="F46" s="116">
        <f t="shared" si="3"/>
        <v>196.00299999999999</v>
      </c>
      <c r="G46" s="23">
        <v>4</v>
      </c>
      <c r="H46" s="116">
        <v>593.0139999999999</v>
      </c>
      <c r="I46" s="25">
        <v>21</v>
      </c>
    </row>
    <row r="47" spans="1:9" ht="15.75" customHeight="1" x14ac:dyDescent="0.3">
      <c r="A47" s="20">
        <v>6</v>
      </c>
      <c r="B47" s="21" t="s">
        <v>839</v>
      </c>
      <c r="C47" s="21" t="s">
        <v>207</v>
      </c>
      <c r="D47" s="115">
        <v>99</v>
      </c>
      <c r="E47" s="115">
        <v>99</v>
      </c>
      <c r="F47" s="116">
        <f t="shared" si="3"/>
        <v>198</v>
      </c>
      <c r="G47" s="23">
        <v>7</v>
      </c>
      <c r="H47" s="116">
        <v>593.00800000000004</v>
      </c>
      <c r="I47" s="25">
        <v>19</v>
      </c>
    </row>
    <row r="48" spans="1:9" ht="15.75" customHeight="1" x14ac:dyDescent="0.3">
      <c r="A48" s="20">
        <v>2</v>
      </c>
      <c r="B48" s="21" t="s">
        <v>556</v>
      </c>
      <c r="C48" s="21" t="s">
        <v>546</v>
      </c>
      <c r="D48" s="115">
        <v>98.001999999999995</v>
      </c>
      <c r="E48" s="115">
        <v>98.001000000000005</v>
      </c>
      <c r="F48" s="116">
        <f t="shared" si="3"/>
        <v>196.00299999999999</v>
      </c>
      <c r="G48" s="23">
        <v>4</v>
      </c>
      <c r="H48" s="116">
        <v>593.01099999999997</v>
      </c>
      <c r="I48" s="25">
        <v>18</v>
      </c>
    </row>
    <row r="49" spans="1:9" ht="15.75" customHeight="1" x14ac:dyDescent="0.3">
      <c r="A49" s="20">
        <v>9</v>
      </c>
      <c r="B49" s="21" t="s">
        <v>840</v>
      </c>
      <c r="C49" s="21" t="s">
        <v>838</v>
      </c>
      <c r="D49" s="115">
        <v>100.002</v>
      </c>
      <c r="E49" s="115">
        <v>100</v>
      </c>
      <c r="F49" s="116">
        <f t="shared" si="3"/>
        <v>200.00200000000001</v>
      </c>
      <c r="G49" s="23">
        <v>10</v>
      </c>
      <c r="H49" s="116">
        <v>592.00900000000001</v>
      </c>
      <c r="I49" s="25">
        <v>18</v>
      </c>
    </row>
    <row r="50" spans="1:9" ht="15.75" customHeight="1" x14ac:dyDescent="0.3">
      <c r="A50" s="20">
        <v>4</v>
      </c>
      <c r="B50" s="21" t="s">
        <v>643</v>
      </c>
      <c r="C50" s="21" t="s">
        <v>138</v>
      </c>
      <c r="D50" s="115">
        <v>99.004000000000005</v>
      </c>
      <c r="E50" s="115">
        <v>98.001999999999995</v>
      </c>
      <c r="F50" s="116">
        <f t="shared" si="3"/>
        <v>197.006</v>
      </c>
      <c r="G50" s="23">
        <v>6</v>
      </c>
      <c r="H50" s="116">
        <v>592.01499999999999</v>
      </c>
      <c r="I50" s="25">
        <v>17</v>
      </c>
    </row>
    <row r="51" spans="1:9" ht="15.75" customHeight="1" x14ac:dyDescent="0.3">
      <c r="A51" s="20">
        <v>7</v>
      </c>
      <c r="B51" s="21" t="s">
        <v>841</v>
      </c>
      <c r="C51" s="21" t="s">
        <v>838</v>
      </c>
      <c r="D51" s="115">
        <v>99.001000000000005</v>
      </c>
      <c r="E51" s="115">
        <v>98.001999999999995</v>
      </c>
      <c r="F51" s="116">
        <f t="shared" si="3"/>
        <v>197.00299999999999</v>
      </c>
      <c r="G51" s="23">
        <v>5</v>
      </c>
      <c r="H51" s="116">
        <v>592.01</v>
      </c>
      <c r="I51" s="25">
        <v>15</v>
      </c>
    </row>
    <row r="52" spans="1:9" ht="15.75" customHeight="1" x14ac:dyDescent="0.3">
      <c r="A52" s="20">
        <v>1</v>
      </c>
      <c r="B52" s="21" t="s">
        <v>842</v>
      </c>
      <c r="C52" s="21" t="s">
        <v>69</v>
      </c>
      <c r="D52" s="143">
        <v>96</v>
      </c>
      <c r="E52" s="115">
        <v>95.001000000000005</v>
      </c>
      <c r="F52" s="116">
        <f t="shared" si="3"/>
        <v>191.001</v>
      </c>
      <c r="G52" s="23">
        <v>2</v>
      </c>
      <c r="H52" s="116">
        <v>583.00599999999997</v>
      </c>
      <c r="I52" s="29">
        <v>8</v>
      </c>
    </row>
    <row r="53" spans="1:9" ht="15.75" customHeight="1" x14ac:dyDescent="0.3">
      <c r="A53" s="30">
        <v>3</v>
      </c>
      <c r="B53" s="32" t="s">
        <v>843</v>
      </c>
      <c r="C53" s="32" t="s">
        <v>34</v>
      </c>
      <c r="D53" s="118" t="s">
        <v>139</v>
      </c>
      <c r="E53" s="118"/>
      <c r="F53" s="119">
        <f t="shared" si="3"/>
        <v>0</v>
      </c>
      <c r="G53" s="34">
        <v>0</v>
      </c>
      <c r="H53" s="119">
        <v>194.00200000000001</v>
      </c>
      <c r="I53" s="36">
        <v>3</v>
      </c>
    </row>
    <row r="54" spans="1:9" ht="15.75" customHeight="1" x14ac:dyDescent="0.3"/>
    <row r="55" spans="1:9" ht="15.75" customHeight="1" x14ac:dyDescent="0.3">
      <c r="A55" s="1"/>
      <c r="B55" s="8" t="s">
        <v>80</v>
      </c>
      <c r="C55" s="9" t="s">
        <v>844</v>
      </c>
      <c r="D55" s="9"/>
      <c r="E55" s="9" t="s">
        <v>845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8" t="s">
        <v>11</v>
      </c>
      <c r="D56" s="66"/>
      <c r="E56" s="112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8</v>
      </c>
      <c r="B57" s="16" t="s">
        <v>846</v>
      </c>
      <c r="C57" s="16" t="s">
        <v>546</v>
      </c>
      <c r="D57" s="113">
        <v>98.003</v>
      </c>
      <c r="E57" s="113">
        <v>98.001000000000005</v>
      </c>
      <c r="F57" s="114">
        <f t="shared" ref="F57:F66" si="4">SUM(D57,E57)</f>
        <v>196.00400000000002</v>
      </c>
      <c r="G57" s="18">
        <v>5</v>
      </c>
      <c r="H57" s="114">
        <v>594.01400000000001</v>
      </c>
      <c r="I57" s="19">
        <v>25</v>
      </c>
    </row>
    <row r="58" spans="1:9" ht="15.75" customHeight="1" x14ac:dyDescent="0.3">
      <c r="A58" s="20">
        <v>10</v>
      </c>
      <c r="B58" s="21" t="s">
        <v>98</v>
      </c>
      <c r="C58" s="21" t="s">
        <v>99</v>
      </c>
      <c r="D58" s="115">
        <v>99.004000000000005</v>
      </c>
      <c r="E58" s="115">
        <v>98.003</v>
      </c>
      <c r="F58" s="116">
        <f t="shared" si="4"/>
        <v>197.00700000000001</v>
      </c>
      <c r="G58" s="23">
        <v>9</v>
      </c>
      <c r="H58" s="116">
        <v>591.01400000000001</v>
      </c>
      <c r="I58" s="25">
        <v>24</v>
      </c>
    </row>
    <row r="59" spans="1:9" ht="15.75" customHeight="1" x14ac:dyDescent="0.3">
      <c r="A59" s="20">
        <v>6</v>
      </c>
      <c r="B59" s="21" t="s">
        <v>847</v>
      </c>
      <c r="C59" s="21" t="s">
        <v>546</v>
      </c>
      <c r="D59" s="115">
        <v>99.001999999999995</v>
      </c>
      <c r="E59" s="115">
        <v>97.001000000000005</v>
      </c>
      <c r="F59" s="116">
        <f t="shared" si="4"/>
        <v>196.00299999999999</v>
      </c>
      <c r="G59" s="23">
        <v>4</v>
      </c>
      <c r="H59" s="116">
        <v>593.01</v>
      </c>
      <c r="I59" s="25">
        <v>22</v>
      </c>
    </row>
    <row r="60" spans="1:9" ht="15.75" customHeight="1" x14ac:dyDescent="0.3">
      <c r="A60" s="20">
        <v>9</v>
      </c>
      <c r="B60" s="21" t="s">
        <v>848</v>
      </c>
      <c r="C60" s="21" t="s">
        <v>735</v>
      </c>
      <c r="D60" s="115">
        <v>100.006</v>
      </c>
      <c r="E60" s="115">
        <v>97.001000000000005</v>
      </c>
      <c r="F60" s="116">
        <f t="shared" si="4"/>
        <v>197.00700000000001</v>
      </c>
      <c r="G60" s="23">
        <v>9</v>
      </c>
      <c r="H60" s="116">
        <v>590.01199999999994</v>
      </c>
      <c r="I60" s="25">
        <v>20</v>
      </c>
    </row>
    <row r="61" spans="1:9" ht="15.75" customHeight="1" x14ac:dyDescent="0.3">
      <c r="A61" s="20">
        <v>3</v>
      </c>
      <c r="B61" s="21" t="s">
        <v>849</v>
      </c>
      <c r="C61" s="21" t="s">
        <v>41</v>
      </c>
      <c r="D61" s="115">
        <v>99.001000000000005</v>
      </c>
      <c r="E61" s="115">
        <v>98.004999999999995</v>
      </c>
      <c r="F61" s="116">
        <f t="shared" si="4"/>
        <v>197.006</v>
      </c>
      <c r="G61" s="23">
        <v>7</v>
      </c>
      <c r="H61" s="116">
        <v>587.01099999999997</v>
      </c>
      <c r="I61" s="25">
        <v>16</v>
      </c>
    </row>
    <row r="62" spans="1:9" ht="15.75" customHeight="1" x14ac:dyDescent="0.3">
      <c r="A62" s="20">
        <v>2</v>
      </c>
      <c r="B62" s="21" t="s">
        <v>850</v>
      </c>
      <c r="C62" s="21" t="s">
        <v>702</v>
      </c>
      <c r="D62" s="115">
        <v>99.003</v>
      </c>
      <c r="E62" s="115">
        <v>97.004000000000005</v>
      </c>
      <c r="F62" s="116">
        <f t="shared" si="4"/>
        <v>196.00700000000001</v>
      </c>
      <c r="G62" s="23">
        <v>6</v>
      </c>
      <c r="H62" s="116">
        <v>586.0150000000001</v>
      </c>
      <c r="I62" s="25">
        <v>15</v>
      </c>
    </row>
    <row r="63" spans="1:9" ht="15.75" customHeight="1" x14ac:dyDescent="0.3">
      <c r="A63" s="20">
        <v>4</v>
      </c>
      <c r="B63" s="21" t="s">
        <v>851</v>
      </c>
      <c r="C63" s="21" t="s">
        <v>23</v>
      </c>
      <c r="D63" s="115">
        <v>99.001000000000005</v>
      </c>
      <c r="E63" s="115">
        <v>97</v>
      </c>
      <c r="F63" s="116">
        <f t="shared" si="4"/>
        <v>196.001</v>
      </c>
      <c r="G63" s="23">
        <v>3</v>
      </c>
      <c r="H63" s="116">
        <v>588.005</v>
      </c>
      <c r="I63" s="25">
        <v>14</v>
      </c>
    </row>
    <row r="64" spans="1:9" ht="15.75" customHeight="1" x14ac:dyDescent="0.3">
      <c r="A64" s="20">
        <v>5</v>
      </c>
      <c r="B64" s="21" t="s">
        <v>852</v>
      </c>
      <c r="C64" s="21" t="s">
        <v>771</v>
      </c>
      <c r="D64" s="115">
        <v>100.003</v>
      </c>
      <c r="E64" s="115">
        <v>98.003</v>
      </c>
      <c r="F64" s="116">
        <f t="shared" si="4"/>
        <v>198.006</v>
      </c>
      <c r="G64" s="23">
        <v>10</v>
      </c>
      <c r="H64" s="116">
        <v>583.01200000000006</v>
      </c>
      <c r="I64" s="25">
        <v>13</v>
      </c>
    </row>
    <row r="65" spans="1:9" ht="15.75" customHeight="1" x14ac:dyDescent="0.3">
      <c r="A65" s="20">
        <v>1</v>
      </c>
      <c r="B65" s="21" t="s">
        <v>853</v>
      </c>
      <c r="C65" s="21" t="s">
        <v>838</v>
      </c>
      <c r="D65" s="115">
        <v>98.004000000000005</v>
      </c>
      <c r="E65" s="115">
        <v>97.001000000000005</v>
      </c>
      <c r="F65" s="116">
        <f t="shared" si="4"/>
        <v>195.005</v>
      </c>
      <c r="G65" s="23">
        <v>2</v>
      </c>
      <c r="H65" s="116">
        <v>586.01099999999997</v>
      </c>
      <c r="I65" s="29">
        <v>12</v>
      </c>
    </row>
    <row r="66" spans="1:9" ht="15.75" customHeight="1" x14ac:dyDescent="0.3">
      <c r="A66" s="30">
        <v>7</v>
      </c>
      <c r="B66" s="32" t="s">
        <v>854</v>
      </c>
      <c r="C66" s="32" t="s">
        <v>702</v>
      </c>
      <c r="D66" s="118">
        <v>100.003</v>
      </c>
      <c r="E66" s="118">
        <v>95.001000000000005</v>
      </c>
      <c r="F66" s="119">
        <f t="shared" si="4"/>
        <v>195.00400000000002</v>
      </c>
      <c r="G66" s="34">
        <v>1</v>
      </c>
      <c r="H66" s="119">
        <v>582.00600000000009</v>
      </c>
      <c r="I66" s="36">
        <v>5</v>
      </c>
    </row>
    <row r="67" spans="1:9" ht="15.75" customHeight="1" x14ac:dyDescent="0.3"/>
    <row r="68" spans="1:9" ht="15.75" customHeight="1" x14ac:dyDescent="0.3">
      <c r="B68" s="10" t="s">
        <v>596</v>
      </c>
    </row>
    <row r="69" spans="1:9" ht="15.75" customHeight="1" x14ac:dyDescent="0.3"/>
    <row r="70" spans="1:9" ht="15.75" customHeight="1" x14ac:dyDescent="0.3">
      <c r="B70" s="10" t="s">
        <v>597</v>
      </c>
      <c r="E70" s="44" t="s">
        <v>375</v>
      </c>
    </row>
    <row r="71" spans="1:9" ht="15.75" customHeight="1" x14ac:dyDescent="0.3">
      <c r="B71" s="10" t="s">
        <v>376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0FC78A7-A9F9-40A8-BE52-5B6CE9ABB1F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08A1-41BB-4F06-A46F-D75268980DC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805</v>
      </c>
      <c r="C1" s="2"/>
      <c r="D1" s="3"/>
      <c r="E1" s="3"/>
      <c r="F1" s="3"/>
      <c r="G1" s="2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83</v>
      </c>
      <c r="C3" s="9" t="s">
        <v>855</v>
      </c>
      <c r="D3" s="9"/>
      <c r="E3" s="9" t="s">
        <v>536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9</v>
      </c>
      <c r="B5" s="48" t="s">
        <v>188</v>
      </c>
      <c r="C5" s="48" t="s">
        <v>41</v>
      </c>
      <c r="D5" s="113">
        <v>100.001</v>
      </c>
      <c r="E5" s="113">
        <v>97.001000000000005</v>
      </c>
      <c r="F5" s="114">
        <f t="shared" ref="F5:F14" si="0">SUM(D5,E5)</f>
        <v>197.00200000000001</v>
      </c>
      <c r="G5" s="18">
        <v>9</v>
      </c>
      <c r="H5" s="120">
        <v>594.0150000000001</v>
      </c>
      <c r="I5" s="49">
        <v>28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4</v>
      </c>
      <c r="B6" s="52" t="s">
        <v>564</v>
      </c>
      <c r="C6" s="52" t="s">
        <v>31</v>
      </c>
      <c r="D6" s="115">
        <v>100.003</v>
      </c>
      <c r="E6" s="115">
        <v>99</v>
      </c>
      <c r="F6" s="116">
        <f t="shared" si="0"/>
        <v>199.00299999999999</v>
      </c>
      <c r="G6" s="23">
        <v>10</v>
      </c>
      <c r="H6" s="121">
        <v>596.01099999999997</v>
      </c>
      <c r="I6" s="53">
        <v>27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6</v>
      </c>
      <c r="B7" s="52" t="s">
        <v>856</v>
      </c>
      <c r="C7" s="52" t="s">
        <v>164</v>
      </c>
      <c r="D7" s="115">
        <v>98.001000000000005</v>
      </c>
      <c r="E7" s="115">
        <v>97.001000000000005</v>
      </c>
      <c r="F7" s="116">
        <f t="shared" si="0"/>
        <v>195.00200000000001</v>
      </c>
      <c r="G7" s="23">
        <v>6</v>
      </c>
      <c r="H7" s="121">
        <v>588.01</v>
      </c>
      <c r="I7" s="53">
        <v>21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2</v>
      </c>
      <c r="B8" s="52" t="s">
        <v>629</v>
      </c>
      <c r="C8" s="52" t="s">
        <v>621</v>
      </c>
      <c r="D8" s="115">
        <v>98</v>
      </c>
      <c r="E8" s="115">
        <v>96.001999999999995</v>
      </c>
      <c r="F8" s="116">
        <f t="shared" si="0"/>
        <v>194.00200000000001</v>
      </c>
      <c r="G8" s="23">
        <v>3</v>
      </c>
      <c r="H8" s="121">
        <v>588.00800000000004</v>
      </c>
      <c r="I8" s="53">
        <v>17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5</v>
      </c>
      <c r="B9" s="52" t="s">
        <v>857</v>
      </c>
      <c r="C9" s="52" t="s">
        <v>207</v>
      </c>
      <c r="D9" s="115">
        <v>97.001999999999995</v>
      </c>
      <c r="E9" s="115">
        <v>97</v>
      </c>
      <c r="F9" s="116">
        <f t="shared" si="0"/>
        <v>194.00200000000001</v>
      </c>
      <c r="G9" s="23">
        <v>3</v>
      </c>
      <c r="H9" s="121">
        <v>587.00800000000004</v>
      </c>
      <c r="I9" s="53">
        <v>15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10</v>
      </c>
      <c r="B10" s="52" t="s">
        <v>858</v>
      </c>
      <c r="C10" s="52" t="s">
        <v>838</v>
      </c>
      <c r="D10" s="115">
        <v>98.001999999999995</v>
      </c>
      <c r="E10" s="115">
        <v>93.001000000000005</v>
      </c>
      <c r="F10" s="116">
        <f t="shared" si="0"/>
        <v>191.00299999999999</v>
      </c>
      <c r="G10" s="23">
        <v>1</v>
      </c>
      <c r="H10" s="121">
        <v>584.01</v>
      </c>
      <c r="I10" s="53">
        <v>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3</v>
      </c>
      <c r="B11" s="52" t="s">
        <v>210</v>
      </c>
      <c r="C11" s="52" t="s">
        <v>41</v>
      </c>
      <c r="D11" s="115">
        <v>98.001000000000005</v>
      </c>
      <c r="E11" s="115">
        <v>98</v>
      </c>
      <c r="F11" s="116">
        <f t="shared" si="0"/>
        <v>196.001</v>
      </c>
      <c r="G11" s="23">
        <v>7</v>
      </c>
      <c r="H11" s="121">
        <v>585.005</v>
      </c>
      <c r="I11" s="53">
        <v>14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1">
        <v>8</v>
      </c>
      <c r="B12" s="52" t="s">
        <v>859</v>
      </c>
      <c r="C12" s="52" t="s">
        <v>207</v>
      </c>
      <c r="D12" s="115">
        <v>98.001999999999995</v>
      </c>
      <c r="E12" s="115">
        <v>98.001000000000005</v>
      </c>
      <c r="F12" s="116">
        <f t="shared" si="0"/>
        <v>196.00299999999999</v>
      </c>
      <c r="G12" s="23">
        <v>8</v>
      </c>
      <c r="H12" s="121">
        <v>582.00700000000006</v>
      </c>
      <c r="I12" s="53">
        <v>12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7</v>
      </c>
      <c r="B13" s="52" t="s">
        <v>860</v>
      </c>
      <c r="C13" s="52" t="s">
        <v>93</v>
      </c>
      <c r="D13" s="115">
        <v>98.001000000000005</v>
      </c>
      <c r="E13" s="115">
        <v>97</v>
      </c>
      <c r="F13" s="116">
        <f t="shared" si="0"/>
        <v>195.001</v>
      </c>
      <c r="G13" s="23">
        <v>5</v>
      </c>
      <c r="H13" s="121">
        <v>574.00400000000002</v>
      </c>
      <c r="I13" s="53">
        <v>11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0">
        <v>1</v>
      </c>
      <c r="B14" s="32" t="s">
        <v>861</v>
      </c>
      <c r="C14" s="32" t="s">
        <v>34</v>
      </c>
      <c r="D14" s="118">
        <v>98</v>
      </c>
      <c r="E14" s="118">
        <v>97.001000000000005</v>
      </c>
      <c r="F14" s="119">
        <f t="shared" si="0"/>
        <v>195.001</v>
      </c>
      <c r="G14" s="34">
        <v>5</v>
      </c>
      <c r="H14" s="119">
        <v>580.00599999999997</v>
      </c>
      <c r="I14" s="40">
        <v>9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111</v>
      </c>
      <c r="C16" s="9" t="s">
        <v>862</v>
      </c>
      <c r="D16" s="9"/>
      <c r="E16" s="9" t="s">
        <v>863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8</v>
      </c>
      <c r="B18" s="48" t="s">
        <v>864</v>
      </c>
      <c r="C18" s="48" t="s">
        <v>105</v>
      </c>
      <c r="D18" s="113">
        <v>99.006</v>
      </c>
      <c r="E18" s="113">
        <v>97.003</v>
      </c>
      <c r="F18" s="114">
        <f t="shared" ref="F18:F27" si="1">SUM(D18,E18)</f>
        <v>196.00900000000001</v>
      </c>
      <c r="G18" s="18">
        <v>5</v>
      </c>
      <c r="H18" s="120">
        <v>591.01400000000001</v>
      </c>
      <c r="I18" s="49">
        <v>24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1">
        <v>10</v>
      </c>
      <c r="B19" s="52" t="s">
        <v>865</v>
      </c>
      <c r="C19" s="52" t="s">
        <v>866</v>
      </c>
      <c r="D19" s="115">
        <v>100.006</v>
      </c>
      <c r="E19" s="115">
        <v>98.004000000000005</v>
      </c>
      <c r="F19" s="116">
        <f t="shared" si="1"/>
        <v>198.01</v>
      </c>
      <c r="G19" s="23">
        <v>9</v>
      </c>
      <c r="H19" s="121">
        <v>591.01599999999996</v>
      </c>
      <c r="I19" s="53">
        <v>23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5</v>
      </c>
      <c r="B20" s="52" t="s">
        <v>211</v>
      </c>
      <c r="C20" s="52" t="s">
        <v>644</v>
      </c>
      <c r="D20" s="115">
        <v>100.001</v>
      </c>
      <c r="E20" s="115">
        <v>99.001000000000005</v>
      </c>
      <c r="F20" s="116">
        <f t="shared" si="1"/>
        <v>199.00200000000001</v>
      </c>
      <c r="G20" s="23">
        <v>10</v>
      </c>
      <c r="H20" s="121">
        <v>590.01199999999994</v>
      </c>
      <c r="I20" s="53">
        <v>22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1">
        <v>4</v>
      </c>
      <c r="B21" s="52" t="s">
        <v>867</v>
      </c>
      <c r="C21" s="52" t="s">
        <v>23</v>
      </c>
      <c r="D21" s="115">
        <v>99.003</v>
      </c>
      <c r="E21" s="115">
        <v>99.001000000000005</v>
      </c>
      <c r="F21" s="116">
        <f t="shared" si="1"/>
        <v>198.00400000000002</v>
      </c>
      <c r="G21" s="23">
        <v>7</v>
      </c>
      <c r="H21" s="121">
        <v>590.00700000000006</v>
      </c>
      <c r="I21" s="53">
        <v>20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7</v>
      </c>
      <c r="B22" s="52" t="s">
        <v>868</v>
      </c>
      <c r="C22" s="52" t="s">
        <v>164</v>
      </c>
      <c r="D22" s="115">
        <v>99.006</v>
      </c>
      <c r="E22" s="115">
        <v>99.003</v>
      </c>
      <c r="F22" s="116">
        <f t="shared" si="1"/>
        <v>198.00900000000001</v>
      </c>
      <c r="G22" s="23">
        <v>8</v>
      </c>
      <c r="H22" s="121">
        <v>586.01400000000001</v>
      </c>
      <c r="I22" s="53">
        <v>18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9</v>
      </c>
      <c r="B23" s="52" t="s">
        <v>869</v>
      </c>
      <c r="C23" s="52" t="s">
        <v>27</v>
      </c>
      <c r="D23" s="115">
        <v>98.001000000000005</v>
      </c>
      <c r="E23" s="115">
        <v>97.001000000000005</v>
      </c>
      <c r="F23" s="116">
        <f t="shared" si="1"/>
        <v>195.00200000000001</v>
      </c>
      <c r="G23" s="23">
        <v>2</v>
      </c>
      <c r="H23" s="121">
        <v>587.01199999999994</v>
      </c>
      <c r="I23" s="53">
        <v>16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1">
        <v>6</v>
      </c>
      <c r="B24" s="52" t="s">
        <v>549</v>
      </c>
      <c r="C24" s="52" t="s">
        <v>105</v>
      </c>
      <c r="D24" s="115">
        <v>99.001000000000005</v>
      </c>
      <c r="E24" s="115">
        <v>97.001000000000005</v>
      </c>
      <c r="F24" s="116">
        <f t="shared" si="1"/>
        <v>196.00200000000001</v>
      </c>
      <c r="G24" s="23">
        <v>4</v>
      </c>
      <c r="H24" s="121">
        <v>586.01099999999997</v>
      </c>
      <c r="I24" s="53">
        <v>14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20">
        <v>1</v>
      </c>
      <c r="B25" s="21" t="s">
        <v>870</v>
      </c>
      <c r="C25" s="21" t="s">
        <v>207</v>
      </c>
      <c r="D25" s="115">
        <v>100.001</v>
      </c>
      <c r="E25" s="115">
        <v>98</v>
      </c>
      <c r="F25" s="116">
        <f t="shared" si="1"/>
        <v>198.001</v>
      </c>
      <c r="G25" s="23">
        <v>6</v>
      </c>
      <c r="H25" s="116">
        <v>586.00599999999997</v>
      </c>
      <c r="I25" s="29">
        <v>14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3</v>
      </c>
      <c r="B26" s="52" t="s">
        <v>643</v>
      </c>
      <c r="C26" s="52" t="s">
        <v>644</v>
      </c>
      <c r="D26" s="115">
        <v>99.001000000000005</v>
      </c>
      <c r="E26" s="115">
        <v>97</v>
      </c>
      <c r="F26" s="116">
        <f t="shared" si="1"/>
        <v>196.001</v>
      </c>
      <c r="G26" s="23">
        <v>3</v>
      </c>
      <c r="H26" s="121">
        <v>585.005</v>
      </c>
      <c r="I26" s="53">
        <v>11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4">
        <v>2</v>
      </c>
      <c r="B27" s="55" t="s">
        <v>415</v>
      </c>
      <c r="C27" s="55" t="s">
        <v>34</v>
      </c>
      <c r="D27" s="118" t="s">
        <v>197</v>
      </c>
      <c r="E27" s="118"/>
      <c r="F27" s="119">
        <f t="shared" si="1"/>
        <v>0</v>
      </c>
      <c r="G27" s="34">
        <v>0</v>
      </c>
      <c r="H27" s="122">
        <v>0</v>
      </c>
      <c r="I27" s="56">
        <v>0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114</v>
      </c>
      <c r="C29" s="9" t="s">
        <v>871</v>
      </c>
      <c r="D29" s="9"/>
      <c r="E29" s="9" t="s">
        <v>872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8" t="s">
        <v>11</v>
      </c>
      <c r="D30" s="66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15">
        <v>7</v>
      </c>
      <c r="B31" s="48" t="s">
        <v>622</v>
      </c>
      <c r="C31" s="48" t="s">
        <v>31</v>
      </c>
      <c r="D31" s="113">
        <v>100.002</v>
      </c>
      <c r="E31" s="113">
        <v>99.001000000000005</v>
      </c>
      <c r="F31" s="114">
        <f t="shared" ref="F31:F40" si="2">SUM(D31,E31)</f>
        <v>199.00299999999999</v>
      </c>
      <c r="G31" s="18">
        <v>10</v>
      </c>
      <c r="H31" s="120">
        <v>593.00900000000001</v>
      </c>
      <c r="I31" s="49">
        <v>27</v>
      </c>
      <c r="J31" s="47"/>
      <c r="K31" s="47"/>
      <c r="L31" s="110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51">
        <v>2</v>
      </c>
      <c r="B32" s="52" t="s">
        <v>873</v>
      </c>
      <c r="C32" s="52" t="s">
        <v>644</v>
      </c>
      <c r="D32" s="115">
        <v>99.001000000000005</v>
      </c>
      <c r="E32" s="115">
        <v>99</v>
      </c>
      <c r="F32" s="116">
        <f t="shared" si="2"/>
        <v>198.001</v>
      </c>
      <c r="G32" s="23">
        <v>8</v>
      </c>
      <c r="H32" s="121">
        <v>593.00900000000001</v>
      </c>
      <c r="I32" s="53">
        <v>24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1</v>
      </c>
      <c r="B33" s="21" t="s">
        <v>874</v>
      </c>
      <c r="C33" s="21" t="s">
        <v>838</v>
      </c>
      <c r="D33" s="115">
        <v>99.001000000000005</v>
      </c>
      <c r="E33" s="115">
        <v>96.001000000000005</v>
      </c>
      <c r="F33" s="116">
        <f t="shared" si="2"/>
        <v>195.00200000000001</v>
      </c>
      <c r="G33" s="23">
        <v>5</v>
      </c>
      <c r="H33" s="116">
        <v>591.00800000000004</v>
      </c>
      <c r="I33" s="29">
        <v>24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51">
        <v>8</v>
      </c>
      <c r="B34" s="52" t="s">
        <v>875</v>
      </c>
      <c r="C34" s="52" t="s">
        <v>332</v>
      </c>
      <c r="D34" s="115">
        <v>99.003</v>
      </c>
      <c r="E34" s="115">
        <v>97.003</v>
      </c>
      <c r="F34" s="116">
        <f t="shared" si="2"/>
        <v>196.006</v>
      </c>
      <c r="G34" s="23">
        <v>7</v>
      </c>
      <c r="H34" s="121">
        <v>590.01</v>
      </c>
      <c r="I34" s="53">
        <v>22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51">
        <v>10</v>
      </c>
      <c r="B35" s="52" t="s">
        <v>812</v>
      </c>
      <c r="C35" s="52" t="s">
        <v>164</v>
      </c>
      <c r="D35" s="115">
        <v>99.004000000000005</v>
      </c>
      <c r="E35" s="115">
        <v>95</v>
      </c>
      <c r="F35" s="116">
        <f t="shared" si="2"/>
        <v>194.00400000000002</v>
      </c>
      <c r="G35" s="23">
        <v>3</v>
      </c>
      <c r="H35" s="121">
        <v>586.00900000000001</v>
      </c>
      <c r="I35" s="53">
        <v>17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1">
        <v>4</v>
      </c>
      <c r="B36" s="52" t="s">
        <v>876</v>
      </c>
      <c r="C36" s="52" t="s">
        <v>93</v>
      </c>
      <c r="D36" s="115">
        <v>100</v>
      </c>
      <c r="E36" s="115">
        <v>99.001000000000005</v>
      </c>
      <c r="F36" s="116">
        <f t="shared" si="2"/>
        <v>199.001</v>
      </c>
      <c r="G36" s="23">
        <v>9</v>
      </c>
      <c r="H36" s="121">
        <v>394.00300000000004</v>
      </c>
      <c r="I36" s="53">
        <v>15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20">
        <v>5</v>
      </c>
      <c r="B37" s="52" t="s">
        <v>747</v>
      </c>
      <c r="C37" s="52" t="s">
        <v>207</v>
      </c>
      <c r="D37" s="115">
        <v>98.001000000000005</v>
      </c>
      <c r="E37" s="115">
        <v>98</v>
      </c>
      <c r="F37" s="116">
        <f t="shared" si="2"/>
        <v>196.001</v>
      </c>
      <c r="G37" s="23">
        <v>6</v>
      </c>
      <c r="H37" s="121">
        <v>580.00300000000004</v>
      </c>
      <c r="I37" s="53">
        <v>13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51">
        <v>6</v>
      </c>
      <c r="B38" s="52" t="s">
        <v>654</v>
      </c>
      <c r="C38" s="52" t="s">
        <v>644</v>
      </c>
      <c r="D38" s="115">
        <v>97.003</v>
      </c>
      <c r="E38" s="115">
        <v>97.001999999999995</v>
      </c>
      <c r="F38" s="116">
        <f t="shared" si="2"/>
        <v>194.005</v>
      </c>
      <c r="G38" s="23">
        <v>4</v>
      </c>
      <c r="H38" s="121">
        <v>583.01</v>
      </c>
      <c r="I38" s="53">
        <v>11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20">
        <v>9</v>
      </c>
      <c r="B39" s="52" t="s">
        <v>877</v>
      </c>
      <c r="C39" s="52" t="s">
        <v>34</v>
      </c>
      <c r="D39" s="115">
        <v>99.003</v>
      </c>
      <c r="E39" s="115">
        <v>93</v>
      </c>
      <c r="F39" s="116">
        <f t="shared" si="2"/>
        <v>192.00299999999999</v>
      </c>
      <c r="G39" s="23">
        <v>2</v>
      </c>
      <c r="H39" s="121">
        <v>572.005</v>
      </c>
      <c r="I39" s="53">
        <v>11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30">
        <v>3</v>
      </c>
      <c r="B40" s="55" t="s">
        <v>878</v>
      </c>
      <c r="C40" s="55" t="s">
        <v>548</v>
      </c>
      <c r="D40" s="118" t="s">
        <v>197</v>
      </c>
      <c r="E40" s="118"/>
      <c r="F40" s="119">
        <f t="shared" si="2"/>
        <v>0</v>
      </c>
      <c r="G40" s="34">
        <v>0</v>
      </c>
      <c r="H40" s="122">
        <v>0</v>
      </c>
      <c r="I40" s="56">
        <v>0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"/>
      <c r="B42" s="8" t="s">
        <v>141</v>
      </c>
      <c r="C42" s="9" t="s">
        <v>879</v>
      </c>
      <c r="D42" s="9"/>
      <c r="E42" s="9" t="s">
        <v>880</v>
      </c>
      <c r="F42" s="8"/>
      <c r="G42" s="8"/>
      <c r="H42" s="8"/>
      <c r="I42" s="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1">
        <v>2</v>
      </c>
      <c r="B43" s="12" t="s">
        <v>10</v>
      </c>
      <c r="C43" s="98" t="s">
        <v>11</v>
      </c>
      <c r="D43" s="66"/>
      <c r="E43" s="112"/>
      <c r="F43" s="13" t="s">
        <v>12</v>
      </c>
      <c r="G43" s="13" t="s">
        <v>13</v>
      </c>
      <c r="H43" s="13" t="s">
        <v>14</v>
      </c>
      <c r="I43" s="14" t="s">
        <v>15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7">
        <v>6</v>
      </c>
      <c r="B44" s="48" t="s">
        <v>617</v>
      </c>
      <c r="C44" s="48" t="s">
        <v>548</v>
      </c>
      <c r="D44" s="113">
        <v>100.004</v>
      </c>
      <c r="E44" s="113">
        <v>95.001999999999995</v>
      </c>
      <c r="F44" s="114">
        <f t="shared" ref="F44:F53" si="3">SUM(D44,E44)</f>
        <v>195.006</v>
      </c>
      <c r="G44" s="18">
        <v>7</v>
      </c>
      <c r="H44" s="120">
        <v>591.01699999999994</v>
      </c>
      <c r="I44" s="49">
        <v>27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1</v>
      </c>
      <c r="B45" s="21" t="s">
        <v>881</v>
      </c>
      <c r="C45" s="21" t="s">
        <v>138</v>
      </c>
      <c r="D45" s="115">
        <v>99.001000000000005</v>
      </c>
      <c r="E45" s="115">
        <v>98.001000000000005</v>
      </c>
      <c r="F45" s="116">
        <f t="shared" si="3"/>
        <v>197.00200000000001</v>
      </c>
      <c r="G45" s="23">
        <v>9</v>
      </c>
      <c r="H45" s="116">
        <v>591.00800000000004</v>
      </c>
      <c r="I45" s="29">
        <v>25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20">
        <v>3</v>
      </c>
      <c r="B46" s="52" t="s">
        <v>649</v>
      </c>
      <c r="C46" s="52" t="s">
        <v>621</v>
      </c>
      <c r="D46" s="115">
        <v>100.002</v>
      </c>
      <c r="E46" s="115">
        <v>99.001000000000005</v>
      </c>
      <c r="F46" s="116">
        <f t="shared" si="3"/>
        <v>199.00299999999999</v>
      </c>
      <c r="G46" s="23">
        <v>10</v>
      </c>
      <c r="H46" s="121">
        <v>590.005</v>
      </c>
      <c r="I46" s="53">
        <v>22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9</v>
      </c>
      <c r="B47" s="52" t="s">
        <v>882</v>
      </c>
      <c r="C47" s="52" t="s">
        <v>93</v>
      </c>
      <c r="D47" s="115">
        <v>98.003</v>
      </c>
      <c r="E47" s="115">
        <v>98</v>
      </c>
      <c r="F47" s="116">
        <f t="shared" si="3"/>
        <v>196.00299999999999</v>
      </c>
      <c r="G47" s="23">
        <v>8</v>
      </c>
      <c r="H47" s="121">
        <v>588.00800000000004</v>
      </c>
      <c r="I47" s="53">
        <v>20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20">
        <v>5</v>
      </c>
      <c r="B48" s="52" t="s">
        <v>883</v>
      </c>
      <c r="C48" s="52" t="s">
        <v>207</v>
      </c>
      <c r="D48" s="115">
        <v>96.001000000000005</v>
      </c>
      <c r="E48" s="115">
        <v>94.001000000000005</v>
      </c>
      <c r="F48" s="116">
        <f t="shared" si="3"/>
        <v>190.00200000000001</v>
      </c>
      <c r="G48" s="23">
        <v>2</v>
      </c>
      <c r="H48" s="121">
        <v>583.01</v>
      </c>
      <c r="I48" s="53">
        <v>17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1">
        <v>4</v>
      </c>
      <c r="B49" s="52" t="s">
        <v>577</v>
      </c>
      <c r="C49" s="52" t="s">
        <v>27</v>
      </c>
      <c r="D49" s="115">
        <v>100.003</v>
      </c>
      <c r="E49" s="115">
        <v>95.001999999999995</v>
      </c>
      <c r="F49" s="116">
        <f t="shared" si="3"/>
        <v>195.005</v>
      </c>
      <c r="G49" s="23">
        <v>6</v>
      </c>
      <c r="H49" s="121">
        <v>585.00599999999997</v>
      </c>
      <c r="I49" s="53">
        <v>15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1">
        <v>10</v>
      </c>
      <c r="B50" s="52" t="s">
        <v>884</v>
      </c>
      <c r="C50" s="52" t="s">
        <v>702</v>
      </c>
      <c r="D50" s="115">
        <v>97.001000000000005</v>
      </c>
      <c r="E50" s="115">
        <v>96.001999999999995</v>
      </c>
      <c r="F50" s="116">
        <f t="shared" si="3"/>
        <v>193.00299999999999</v>
      </c>
      <c r="G50" s="23">
        <v>4</v>
      </c>
      <c r="H50" s="121">
        <v>583.00600000000009</v>
      </c>
      <c r="I50" s="53">
        <v>15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1">
        <v>8</v>
      </c>
      <c r="B51" s="52" t="s">
        <v>885</v>
      </c>
      <c r="C51" s="52" t="s">
        <v>93</v>
      </c>
      <c r="D51" s="115">
        <v>96.001999999999995</v>
      </c>
      <c r="E51" s="115">
        <v>95.001000000000005</v>
      </c>
      <c r="F51" s="116">
        <f t="shared" si="3"/>
        <v>191.00299999999999</v>
      </c>
      <c r="G51" s="23">
        <v>3</v>
      </c>
      <c r="H51" s="121">
        <v>579.00700000000006</v>
      </c>
      <c r="I51" s="53">
        <v>12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51">
        <v>2</v>
      </c>
      <c r="B52" s="52" t="s">
        <v>886</v>
      </c>
      <c r="C52" s="52" t="s">
        <v>838</v>
      </c>
      <c r="D52" s="115">
        <v>98</v>
      </c>
      <c r="E52" s="115">
        <v>96</v>
      </c>
      <c r="F52" s="116">
        <f t="shared" si="3"/>
        <v>194</v>
      </c>
      <c r="G52" s="23">
        <v>5</v>
      </c>
      <c r="H52" s="121">
        <v>580.00700000000006</v>
      </c>
      <c r="I52" s="53">
        <v>11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30">
        <v>7</v>
      </c>
      <c r="B53" s="55" t="s">
        <v>724</v>
      </c>
      <c r="C53" s="55" t="s">
        <v>702</v>
      </c>
      <c r="D53" s="118">
        <v>96.001999999999995</v>
      </c>
      <c r="E53" s="118">
        <v>94</v>
      </c>
      <c r="F53" s="119">
        <f t="shared" si="3"/>
        <v>190.00200000000001</v>
      </c>
      <c r="G53" s="34">
        <v>2</v>
      </c>
      <c r="H53" s="122">
        <v>570.005</v>
      </c>
      <c r="I53" s="56">
        <v>4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1"/>
      <c r="B55" s="8" t="s">
        <v>144</v>
      </c>
      <c r="C55" s="9" t="s">
        <v>887</v>
      </c>
      <c r="D55" s="9"/>
      <c r="E55" s="9" t="s">
        <v>888</v>
      </c>
      <c r="F55" s="8"/>
      <c r="G55" s="8"/>
      <c r="H55" s="8"/>
      <c r="I55" s="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11">
        <v>2</v>
      </c>
      <c r="B56" s="12" t="s">
        <v>10</v>
      </c>
      <c r="C56" s="98" t="s">
        <v>11</v>
      </c>
      <c r="D56" s="66"/>
      <c r="E56" s="112"/>
      <c r="F56" s="13" t="s">
        <v>12</v>
      </c>
      <c r="G56" s="13" t="s">
        <v>13</v>
      </c>
      <c r="H56" s="13" t="s">
        <v>14</v>
      </c>
      <c r="I56" s="14" t="s">
        <v>15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57">
        <v>6</v>
      </c>
      <c r="B57" s="48" t="s">
        <v>545</v>
      </c>
      <c r="C57" s="48" t="s">
        <v>546</v>
      </c>
      <c r="D57" s="113">
        <v>99.001000000000005</v>
      </c>
      <c r="E57" s="113">
        <v>98.004000000000005</v>
      </c>
      <c r="F57" s="114">
        <f t="shared" ref="F57:F66" si="4">SUM(D57,E57)</f>
        <v>197.005</v>
      </c>
      <c r="G57" s="18">
        <v>10</v>
      </c>
      <c r="H57" s="120">
        <v>592.01199999999994</v>
      </c>
      <c r="I57" s="49">
        <v>26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51">
        <v>2</v>
      </c>
      <c r="B58" s="52" t="s">
        <v>889</v>
      </c>
      <c r="C58" s="52" t="s">
        <v>838</v>
      </c>
      <c r="D58" s="115">
        <v>97</v>
      </c>
      <c r="E58" s="115">
        <v>96</v>
      </c>
      <c r="F58" s="116">
        <f t="shared" si="4"/>
        <v>193</v>
      </c>
      <c r="G58" s="23">
        <v>3</v>
      </c>
      <c r="H58" s="121">
        <v>588.01</v>
      </c>
      <c r="I58" s="53">
        <v>20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51">
        <v>8</v>
      </c>
      <c r="B59" s="52" t="s">
        <v>890</v>
      </c>
      <c r="C59" s="52" t="s">
        <v>644</v>
      </c>
      <c r="D59" s="115">
        <v>97.001000000000005</v>
      </c>
      <c r="E59" s="115">
        <v>96.001999999999995</v>
      </c>
      <c r="F59" s="116">
        <f t="shared" si="4"/>
        <v>193.00299999999999</v>
      </c>
      <c r="G59" s="23">
        <v>5</v>
      </c>
      <c r="H59" s="121">
        <v>587.00800000000004</v>
      </c>
      <c r="I59" s="53">
        <v>19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51">
        <v>10</v>
      </c>
      <c r="B60" s="52" t="s">
        <v>891</v>
      </c>
      <c r="C60" s="52" t="s">
        <v>164</v>
      </c>
      <c r="D60" s="115">
        <v>98.004000000000005</v>
      </c>
      <c r="E60" s="115">
        <v>97.001000000000005</v>
      </c>
      <c r="F60" s="116">
        <f t="shared" si="4"/>
        <v>195.005</v>
      </c>
      <c r="G60" s="23">
        <v>7</v>
      </c>
      <c r="H60" s="121">
        <v>585.01099999999997</v>
      </c>
      <c r="I60" s="53">
        <v>19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20">
        <v>9</v>
      </c>
      <c r="B61" s="52" t="s">
        <v>631</v>
      </c>
      <c r="C61" s="52" t="s">
        <v>127</v>
      </c>
      <c r="D61" s="115">
        <v>99.001999999999995</v>
      </c>
      <c r="E61" s="115">
        <v>94</v>
      </c>
      <c r="F61" s="116">
        <f t="shared" si="4"/>
        <v>193.00200000000001</v>
      </c>
      <c r="G61" s="23">
        <v>4</v>
      </c>
      <c r="H61" s="121">
        <v>585.00800000000004</v>
      </c>
      <c r="I61" s="53">
        <v>18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20">
        <v>5</v>
      </c>
      <c r="B62" s="52" t="s">
        <v>892</v>
      </c>
      <c r="C62" s="52" t="s">
        <v>735</v>
      </c>
      <c r="D62" s="115">
        <v>97.001000000000005</v>
      </c>
      <c r="E62" s="115">
        <v>95.003</v>
      </c>
      <c r="F62" s="116">
        <f t="shared" si="4"/>
        <v>192.00400000000002</v>
      </c>
      <c r="G62" s="23">
        <v>1</v>
      </c>
      <c r="H62" s="121">
        <v>587.01300000000003</v>
      </c>
      <c r="I62" s="53">
        <v>15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20">
        <v>1</v>
      </c>
      <c r="B63" s="21" t="s">
        <v>701</v>
      </c>
      <c r="C63" s="21" t="s">
        <v>702</v>
      </c>
      <c r="D63" s="115">
        <v>99.003</v>
      </c>
      <c r="E63" s="115">
        <v>97.001000000000005</v>
      </c>
      <c r="F63" s="116">
        <f t="shared" si="4"/>
        <v>196.00400000000002</v>
      </c>
      <c r="G63" s="23">
        <v>9</v>
      </c>
      <c r="H63" s="116">
        <v>580.00800000000004</v>
      </c>
      <c r="I63" s="29">
        <v>15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20">
        <v>3</v>
      </c>
      <c r="B64" s="52" t="s">
        <v>893</v>
      </c>
      <c r="C64" s="52" t="s">
        <v>838</v>
      </c>
      <c r="D64" s="115">
        <v>99.001000000000005</v>
      </c>
      <c r="E64" s="115">
        <v>97.001000000000005</v>
      </c>
      <c r="F64" s="116">
        <f t="shared" si="4"/>
        <v>196.00200000000001</v>
      </c>
      <c r="G64" s="23">
        <v>8</v>
      </c>
      <c r="H64" s="121">
        <v>582.00700000000006</v>
      </c>
      <c r="I64" s="53">
        <v>14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51">
        <v>4</v>
      </c>
      <c r="B65" s="52" t="s">
        <v>624</v>
      </c>
      <c r="C65" s="52" t="s">
        <v>621</v>
      </c>
      <c r="D65" s="115">
        <v>98</v>
      </c>
      <c r="E65" s="115">
        <v>95</v>
      </c>
      <c r="F65" s="116">
        <f t="shared" si="4"/>
        <v>193</v>
      </c>
      <c r="G65" s="23">
        <v>3</v>
      </c>
      <c r="H65" s="121">
        <v>581.00300000000004</v>
      </c>
      <c r="I65" s="53">
        <v>12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30">
        <v>7</v>
      </c>
      <c r="B66" s="55" t="s">
        <v>235</v>
      </c>
      <c r="C66" s="55" t="s">
        <v>93</v>
      </c>
      <c r="D66" s="118">
        <v>98</v>
      </c>
      <c r="E66" s="118">
        <v>97</v>
      </c>
      <c r="F66" s="119">
        <f t="shared" si="4"/>
        <v>195</v>
      </c>
      <c r="G66" s="34">
        <v>6</v>
      </c>
      <c r="H66" s="122">
        <v>578.00599999999997</v>
      </c>
      <c r="I66" s="56">
        <v>10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 t="s">
        <v>596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10" t="s">
        <v>597</v>
      </c>
      <c r="E70" s="44" t="s">
        <v>375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10" t="s">
        <v>376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9A2714F-E56D-4CB9-8F2F-0E4C029961B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DE99-1050-4938-ACBB-997E001CAF5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805</v>
      </c>
      <c r="C1" s="2"/>
      <c r="D1" s="3"/>
      <c r="E1" s="3"/>
      <c r="F1" s="3"/>
      <c r="G1" s="2"/>
      <c r="H1" s="3"/>
      <c r="I1" s="4" t="s">
        <v>764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171</v>
      </c>
      <c r="C3" s="9" t="s">
        <v>894</v>
      </c>
      <c r="D3" s="9"/>
      <c r="E3" s="9" t="s">
        <v>552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5</v>
      </c>
      <c r="B5" s="48" t="s">
        <v>895</v>
      </c>
      <c r="C5" s="48" t="s">
        <v>832</v>
      </c>
      <c r="D5" s="147">
        <v>99</v>
      </c>
      <c r="E5" s="147">
        <v>100.001</v>
      </c>
      <c r="F5" s="114">
        <f t="shared" ref="F5:F14" si="0">SUM(D5,E5)</f>
        <v>199.001</v>
      </c>
      <c r="G5" s="18">
        <v>10</v>
      </c>
      <c r="H5" s="120">
        <v>594.00300000000004</v>
      </c>
      <c r="I5" s="49">
        <v>29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2</v>
      </c>
      <c r="B6" s="52" t="s">
        <v>896</v>
      </c>
      <c r="C6" s="52" t="s">
        <v>41</v>
      </c>
      <c r="D6" s="148">
        <v>98.001999999999995</v>
      </c>
      <c r="E6" s="148">
        <v>98.003</v>
      </c>
      <c r="F6" s="116">
        <f t="shared" si="0"/>
        <v>196.005</v>
      </c>
      <c r="G6" s="23">
        <v>7</v>
      </c>
      <c r="H6" s="121">
        <v>588.01</v>
      </c>
      <c r="I6" s="53">
        <v>23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6</v>
      </c>
      <c r="B7" s="52" t="s">
        <v>897</v>
      </c>
      <c r="C7" s="52" t="s">
        <v>838</v>
      </c>
      <c r="D7" s="148">
        <v>98</v>
      </c>
      <c r="E7" s="148">
        <v>96</v>
      </c>
      <c r="F7" s="116">
        <f t="shared" si="0"/>
        <v>194</v>
      </c>
      <c r="G7" s="23">
        <v>5</v>
      </c>
      <c r="H7" s="121">
        <v>586.00599999999997</v>
      </c>
      <c r="I7" s="53">
        <v>22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7</v>
      </c>
      <c r="B8" s="52" t="s">
        <v>634</v>
      </c>
      <c r="C8" s="52" t="s">
        <v>621</v>
      </c>
      <c r="D8" s="148">
        <v>97.001999999999995</v>
      </c>
      <c r="E8" s="148">
        <v>97.001999999999995</v>
      </c>
      <c r="F8" s="116">
        <f t="shared" si="0"/>
        <v>194.00399999999999</v>
      </c>
      <c r="G8" s="23">
        <v>6</v>
      </c>
      <c r="H8" s="121">
        <v>582.01</v>
      </c>
      <c r="I8" s="53">
        <v>19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9</v>
      </c>
      <c r="B9" s="52" t="s">
        <v>898</v>
      </c>
      <c r="C9" s="52" t="s">
        <v>563</v>
      </c>
      <c r="D9" s="148">
        <v>99.001999999999995</v>
      </c>
      <c r="E9" s="148">
        <v>98.003</v>
      </c>
      <c r="F9" s="116">
        <f t="shared" si="0"/>
        <v>197.005</v>
      </c>
      <c r="G9" s="23">
        <v>9</v>
      </c>
      <c r="H9" s="121">
        <v>579.00700000000006</v>
      </c>
      <c r="I9" s="53">
        <v>17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4</v>
      </c>
      <c r="B10" s="52" t="s">
        <v>899</v>
      </c>
      <c r="C10" s="52" t="s">
        <v>23</v>
      </c>
      <c r="D10" s="148">
        <v>96.001999999999995</v>
      </c>
      <c r="E10" s="148">
        <v>96.001000000000005</v>
      </c>
      <c r="F10" s="116">
        <f t="shared" si="0"/>
        <v>192.00299999999999</v>
      </c>
      <c r="G10" s="23">
        <v>4</v>
      </c>
      <c r="H10" s="121">
        <v>583.00299999999993</v>
      </c>
      <c r="I10" s="53">
        <v>16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1">
        <v>10</v>
      </c>
      <c r="B11" s="52" t="s">
        <v>900</v>
      </c>
      <c r="C11" s="52" t="s">
        <v>164</v>
      </c>
      <c r="D11" s="148">
        <v>97</v>
      </c>
      <c r="E11" s="148">
        <v>100.001</v>
      </c>
      <c r="F11" s="116">
        <f t="shared" si="0"/>
        <v>197.001</v>
      </c>
      <c r="G11" s="23">
        <v>8</v>
      </c>
      <c r="H11" s="121">
        <v>580.00199999999995</v>
      </c>
      <c r="I11" s="53">
        <v>15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1">
        <v>8</v>
      </c>
      <c r="B12" s="52" t="s">
        <v>901</v>
      </c>
      <c r="C12" s="52" t="s">
        <v>34</v>
      </c>
      <c r="D12" s="148">
        <v>94.001000000000005</v>
      </c>
      <c r="E12" s="148">
        <v>96</v>
      </c>
      <c r="F12" s="116">
        <f t="shared" si="0"/>
        <v>190.001</v>
      </c>
      <c r="G12" s="23">
        <v>3</v>
      </c>
      <c r="H12" s="121">
        <v>575.00700000000006</v>
      </c>
      <c r="I12" s="53">
        <v>12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3</v>
      </c>
      <c r="B13" s="52" t="s">
        <v>902</v>
      </c>
      <c r="C13" s="52" t="s">
        <v>563</v>
      </c>
      <c r="D13" s="148">
        <v>91.001000000000005</v>
      </c>
      <c r="E13" s="148">
        <v>91</v>
      </c>
      <c r="F13" s="116">
        <f t="shared" si="0"/>
        <v>182.001</v>
      </c>
      <c r="G13" s="23">
        <v>2</v>
      </c>
      <c r="H13" s="121">
        <v>561.00400000000002</v>
      </c>
      <c r="I13" s="53">
        <v>7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0">
        <v>1</v>
      </c>
      <c r="B14" s="32" t="s">
        <v>903</v>
      </c>
      <c r="C14" s="32" t="s">
        <v>127</v>
      </c>
      <c r="D14" s="149" t="s">
        <v>139</v>
      </c>
      <c r="E14" s="150"/>
      <c r="F14" s="119">
        <f t="shared" si="0"/>
        <v>0</v>
      </c>
      <c r="G14" s="34">
        <v>0</v>
      </c>
      <c r="H14" s="119">
        <v>377.00400000000002</v>
      </c>
      <c r="I14" s="40">
        <v>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174</v>
      </c>
      <c r="C16" s="9" t="s">
        <v>904</v>
      </c>
      <c r="D16" s="9"/>
      <c r="E16" s="9" t="s">
        <v>905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8</v>
      </c>
      <c r="B18" s="48" t="s">
        <v>906</v>
      </c>
      <c r="C18" s="48" t="s">
        <v>93</v>
      </c>
      <c r="D18" s="147">
        <v>98.003</v>
      </c>
      <c r="E18" s="147">
        <v>100.002</v>
      </c>
      <c r="F18" s="114">
        <f t="shared" ref="F18:F27" si="1">SUM(D18,E18)</f>
        <v>198.005</v>
      </c>
      <c r="G18" s="18">
        <v>10</v>
      </c>
      <c r="H18" s="120">
        <v>591.01199999999994</v>
      </c>
      <c r="I18" s="49">
        <v>28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7</v>
      </c>
      <c r="B19" s="52" t="s">
        <v>907</v>
      </c>
      <c r="C19" s="52" t="s">
        <v>644</v>
      </c>
      <c r="D19" s="148">
        <v>98</v>
      </c>
      <c r="E19" s="148">
        <v>98.001999999999995</v>
      </c>
      <c r="F19" s="116">
        <f t="shared" si="1"/>
        <v>196.00200000000001</v>
      </c>
      <c r="G19" s="23">
        <v>9</v>
      </c>
      <c r="H19" s="121">
        <v>585.00400000000002</v>
      </c>
      <c r="I19" s="53">
        <v>24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1">
        <v>4</v>
      </c>
      <c r="B20" s="52" t="s">
        <v>908</v>
      </c>
      <c r="C20" s="52" t="s">
        <v>27</v>
      </c>
      <c r="D20" s="148">
        <v>100.002</v>
      </c>
      <c r="E20" s="148">
        <v>96</v>
      </c>
      <c r="F20" s="116">
        <f t="shared" si="1"/>
        <v>196.00200000000001</v>
      </c>
      <c r="G20" s="23">
        <v>9</v>
      </c>
      <c r="H20" s="121">
        <v>583.00700000000006</v>
      </c>
      <c r="I20" s="53">
        <v>23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1">
        <v>2</v>
      </c>
      <c r="B21" s="52" t="s">
        <v>909</v>
      </c>
      <c r="C21" s="52" t="s">
        <v>93</v>
      </c>
      <c r="D21" s="148">
        <v>94</v>
      </c>
      <c r="E21" s="148">
        <v>94.001000000000005</v>
      </c>
      <c r="F21" s="116">
        <f t="shared" si="1"/>
        <v>188.001</v>
      </c>
      <c r="G21" s="23">
        <v>2</v>
      </c>
      <c r="H21" s="121">
        <v>579.00199999999995</v>
      </c>
      <c r="I21" s="53">
        <v>18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3</v>
      </c>
      <c r="B22" s="52" t="s">
        <v>910</v>
      </c>
      <c r="C22" s="52" t="s">
        <v>207</v>
      </c>
      <c r="D22" s="148">
        <v>97</v>
      </c>
      <c r="E22" s="148">
        <v>96.003</v>
      </c>
      <c r="F22" s="116">
        <f t="shared" si="1"/>
        <v>193.00299999999999</v>
      </c>
      <c r="G22" s="23">
        <v>7</v>
      </c>
      <c r="H22" s="121">
        <v>576.00600000000009</v>
      </c>
      <c r="I22" s="53">
        <v>18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9</v>
      </c>
      <c r="B23" s="52" t="s">
        <v>911</v>
      </c>
      <c r="C23" s="52" t="s">
        <v>164</v>
      </c>
      <c r="D23" s="148">
        <v>96</v>
      </c>
      <c r="E23" s="148">
        <v>96.001000000000005</v>
      </c>
      <c r="F23" s="116">
        <f t="shared" si="1"/>
        <v>192.001</v>
      </c>
      <c r="G23" s="23">
        <v>5</v>
      </c>
      <c r="H23" s="121">
        <v>576.00400000000002</v>
      </c>
      <c r="I23" s="53">
        <v>17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1">
        <v>10</v>
      </c>
      <c r="B24" s="52" t="s">
        <v>912</v>
      </c>
      <c r="C24" s="52" t="s">
        <v>101</v>
      </c>
      <c r="D24" s="148">
        <v>93</v>
      </c>
      <c r="E24" s="148">
        <v>96</v>
      </c>
      <c r="F24" s="116">
        <f t="shared" si="1"/>
        <v>189</v>
      </c>
      <c r="G24" s="23">
        <v>3</v>
      </c>
      <c r="H24" s="121">
        <v>574</v>
      </c>
      <c r="I24" s="53">
        <v>15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20">
        <v>5</v>
      </c>
      <c r="B25" s="52" t="s">
        <v>395</v>
      </c>
      <c r="C25" s="52" t="s">
        <v>29</v>
      </c>
      <c r="D25" s="148">
        <v>96</v>
      </c>
      <c r="E25" s="148">
        <v>97.001999999999995</v>
      </c>
      <c r="F25" s="116">
        <f t="shared" si="1"/>
        <v>193.00200000000001</v>
      </c>
      <c r="G25" s="23">
        <v>6</v>
      </c>
      <c r="H25" s="121">
        <v>566.00400000000002</v>
      </c>
      <c r="I25" s="53">
        <v>11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1</v>
      </c>
      <c r="B26" s="21" t="s">
        <v>570</v>
      </c>
      <c r="C26" s="21" t="s">
        <v>27</v>
      </c>
      <c r="D26" s="148">
        <v>93.001000000000005</v>
      </c>
      <c r="E26" s="148">
        <v>97.001999999999995</v>
      </c>
      <c r="F26" s="116">
        <f t="shared" si="1"/>
        <v>190.00299999999999</v>
      </c>
      <c r="G26" s="23">
        <v>4</v>
      </c>
      <c r="H26" s="116">
        <v>565.00599999999997</v>
      </c>
      <c r="I26" s="29">
        <v>11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4">
        <v>6</v>
      </c>
      <c r="B27" s="55" t="s">
        <v>913</v>
      </c>
      <c r="C27" s="55" t="s">
        <v>735</v>
      </c>
      <c r="D27" s="161">
        <v>96.001000000000005</v>
      </c>
      <c r="E27" s="162">
        <v>90</v>
      </c>
      <c r="F27" s="119">
        <f t="shared" si="1"/>
        <v>186.001</v>
      </c>
      <c r="G27" s="34">
        <v>1</v>
      </c>
      <c r="H27" s="122">
        <v>553.00300000000004</v>
      </c>
      <c r="I27" s="56">
        <v>3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198</v>
      </c>
      <c r="C29" s="9" t="s">
        <v>914</v>
      </c>
      <c r="D29" s="9"/>
      <c r="E29" s="9" t="s">
        <v>915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8" t="s">
        <v>11</v>
      </c>
      <c r="D30" s="66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57">
        <v>4</v>
      </c>
      <c r="B31" s="163" t="s">
        <v>916</v>
      </c>
      <c r="C31" s="48" t="s">
        <v>29</v>
      </c>
      <c r="D31" s="147">
        <v>96</v>
      </c>
      <c r="E31" s="147">
        <v>98.001000000000005</v>
      </c>
      <c r="F31" s="114">
        <f t="shared" ref="F31:F40" si="2">SUM(D31,E31)</f>
        <v>194.001</v>
      </c>
      <c r="G31" s="18">
        <v>7</v>
      </c>
      <c r="H31" s="120">
        <v>586.00699999999995</v>
      </c>
      <c r="I31" s="49">
        <v>26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7</v>
      </c>
      <c r="B32" s="52" t="s">
        <v>917</v>
      </c>
      <c r="C32" s="52" t="s">
        <v>838</v>
      </c>
      <c r="D32" s="148">
        <v>97</v>
      </c>
      <c r="E32" s="148">
        <v>97.001000000000005</v>
      </c>
      <c r="F32" s="116">
        <f t="shared" si="2"/>
        <v>194.001</v>
      </c>
      <c r="G32" s="23">
        <v>7</v>
      </c>
      <c r="H32" s="121">
        <v>585.00800000000004</v>
      </c>
      <c r="I32" s="53">
        <v>25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1">
        <v>8</v>
      </c>
      <c r="B33" s="52" t="s">
        <v>572</v>
      </c>
      <c r="C33" s="52" t="s">
        <v>27</v>
      </c>
      <c r="D33" s="148">
        <v>100</v>
      </c>
      <c r="E33" s="148">
        <v>99.001999999999995</v>
      </c>
      <c r="F33" s="116">
        <f t="shared" si="2"/>
        <v>199.00200000000001</v>
      </c>
      <c r="G33" s="23">
        <v>10</v>
      </c>
      <c r="H33" s="121">
        <v>587.00600000000009</v>
      </c>
      <c r="I33" s="53">
        <v>24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3</v>
      </c>
      <c r="B34" s="52" t="s">
        <v>918</v>
      </c>
      <c r="C34" s="52" t="s">
        <v>19</v>
      </c>
      <c r="D34" s="148">
        <v>98</v>
      </c>
      <c r="E34" s="148">
        <v>97</v>
      </c>
      <c r="F34" s="116">
        <f t="shared" si="2"/>
        <v>195</v>
      </c>
      <c r="G34" s="23">
        <v>9</v>
      </c>
      <c r="H34" s="121">
        <v>578.00400000000002</v>
      </c>
      <c r="I34" s="53">
        <v>21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9</v>
      </c>
      <c r="B35" s="52" t="s">
        <v>919</v>
      </c>
      <c r="C35" s="52" t="s">
        <v>105</v>
      </c>
      <c r="D35" s="148">
        <v>97.003</v>
      </c>
      <c r="E35" s="148">
        <v>95.001000000000005</v>
      </c>
      <c r="F35" s="116">
        <f t="shared" si="2"/>
        <v>192.00400000000002</v>
      </c>
      <c r="G35" s="23">
        <v>5</v>
      </c>
      <c r="H35" s="121">
        <v>577.00900000000001</v>
      </c>
      <c r="I35" s="53">
        <v>20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1">
        <v>10</v>
      </c>
      <c r="B36" s="52" t="s">
        <v>33</v>
      </c>
      <c r="C36" s="52" t="s">
        <v>771</v>
      </c>
      <c r="D36" s="148">
        <v>96.001999999999995</v>
      </c>
      <c r="E36" s="148">
        <v>98.001999999999995</v>
      </c>
      <c r="F36" s="116">
        <f t="shared" si="2"/>
        <v>194.00399999999999</v>
      </c>
      <c r="G36" s="23">
        <v>8</v>
      </c>
      <c r="H36" s="121">
        <v>573.00700000000006</v>
      </c>
      <c r="I36" s="53">
        <v>16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20">
        <v>1</v>
      </c>
      <c r="B37" s="21" t="s">
        <v>920</v>
      </c>
      <c r="C37" s="21" t="s">
        <v>644</v>
      </c>
      <c r="D37" s="148">
        <v>96.001000000000005</v>
      </c>
      <c r="E37" s="148">
        <v>95.001999999999995</v>
      </c>
      <c r="F37" s="116">
        <f t="shared" si="2"/>
        <v>191.00299999999999</v>
      </c>
      <c r="G37" s="23">
        <v>4</v>
      </c>
      <c r="H37" s="116">
        <v>573.00700000000006</v>
      </c>
      <c r="I37" s="29">
        <v>14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20">
        <v>5</v>
      </c>
      <c r="B38" s="52" t="s">
        <v>921</v>
      </c>
      <c r="C38" s="52" t="s">
        <v>621</v>
      </c>
      <c r="D38" s="148">
        <v>96.001999999999995</v>
      </c>
      <c r="E38" s="148">
        <v>94.001000000000005</v>
      </c>
      <c r="F38" s="116">
        <f t="shared" si="2"/>
        <v>190.00299999999999</v>
      </c>
      <c r="G38" s="23">
        <v>3</v>
      </c>
      <c r="H38" s="121">
        <v>571.00800000000004</v>
      </c>
      <c r="I38" s="53">
        <v>12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51">
        <v>2</v>
      </c>
      <c r="B39" s="52" t="s">
        <v>582</v>
      </c>
      <c r="C39" s="52" t="s">
        <v>27</v>
      </c>
      <c r="D39" s="148">
        <v>95</v>
      </c>
      <c r="E39" s="148">
        <v>91</v>
      </c>
      <c r="F39" s="116">
        <f t="shared" si="2"/>
        <v>186</v>
      </c>
      <c r="G39" s="23">
        <v>2</v>
      </c>
      <c r="H39" s="121">
        <v>566.00199999999995</v>
      </c>
      <c r="I39" s="53">
        <v>8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54">
        <v>6</v>
      </c>
      <c r="B40" s="55" t="s">
        <v>922</v>
      </c>
      <c r="C40" s="55" t="s">
        <v>332</v>
      </c>
      <c r="D40" s="149" t="s">
        <v>139</v>
      </c>
      <c r="E40" s="150"/>
      <c r="F40" s="119">
        <f t="shared" si="2"/>
        <v>0</v>
      </c>
      <c r="G40" s="34">
        <v>0</v>
      </c>
      <c r="H40" s="122">
        <v>0</v>
      </c>
      <c r="I40" s="56">
        <v>0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"/>
      <c r="B42" s="8" t="s">
        <v>201</v>
      </c>
      <c r="C42" s="9" t="s">
        <v>923</v>
      </c>
      <c r="D42" s="9"/>
      <c r="E42" s="9" t="s">
        <v>924</v>
      </c>
      <c r="F42" s="8"/>
      <c r="G42" s="8"/>
      <c r="H42" s="8"/>
      <c r="I42" s="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1">
        <v>2</v>
      </c>
      <c r="B43" s="12" t="s">
        <v>10</v>
      </c>
      <c r="C43" s="98" t="s">
        <v>11</v>
      </c>
      <c r="D43" s="66"/>
      <c r="E43" s="112"/>
      <c r="F43" s="13" t="s">
        <v>12</v>
      </c>
      <c r="G43" s="13" t="s">
        <v>13</v>
      </c>
      <c r="H43" s="13" t="s">
        <v>14</v>
      </c>
      <c r="I43" s="14" t="s">
        <v>15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7">
        <v>4</v>
      </c>
      <c r="B44" s="48" t="s">
        <v>925</v>
      </c>
      <c r="C44" s="48" t="s">
        <v>548</v>
      </c>
      <c r="D44" s="147">
        <v>100.001</v>
      </c>
      <c r="E44" s="147">
        <v>98.004999999999995</v>
      </c>
      <c r="F44" s="114">
        <f t="shared" ref="F44:F53" si="3">SUM(D44,E44)</f>
        <v>198.006</v>
      </c>
      <c r="G44" s="18">
        <v>10</v>
      </c>
      <c r="H44" s="120">
        <v>594.01099999999997</v>
      </c>
      <c r="I44" s="49">
        <v>29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51">
        <v>10</v>
      </c>
      <c r="B45" s="52" t="s">
        <v>926</v>
      </c>
      <c r="C45" s="52" t="s">
        <v>866</v>
      </c>
      <c r="D45" s="148">
        <v>100.001</v>
      </c>
      <c r="E45" s="148">
        <v>97.001000000000005</v>
      </c>
      <c r="F45" s="116">
        <f t="shared" si="3"/>
        <v>197.00200000000001</v>
      </c>
      <c r="G45" s="23">
        <v>9</v>
      </c>
      <c r="H45" s="121">
        <v>594.00800000000004</v>
      </c>
      <c r="I45" s="53">
        <v>29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51">
        <v>2</v>
      </c>
      <c r="B46" s="52" t="s">
        <v>154</v>
      </c>
      <c r="C46" s="52" t="s">
        <v>60</v>
      </c>
      <c r="D46" s="148">
        <v>96</v>
      </c>
      <c r="E46" s="148">
        <v>98</v>
      </c>
      <c r="F46" s="116">
        <f t="shared" si="3"/>
        <v>194</v>
      </c>
      <c r="G46" s="23">
        <v>7</v>
      </c>
      <c r="H46" s="121">
        <v>577.00400000000002</v>
      </c>
      <c r="I46" s="53">
        <v>19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5</v>
      </c>
      <c r="B47" s="52" t="s">
        <v>927</v>
      </c>
      <c r="C47" s="52" t="s">
        <v>76</v>
      </c>
      <c r="D47" s="148">
        <v>97</v>
      </c>
      <c r="E47" s="148">
        <v>99.001000000000005</v>
      </c>
      <c r="F47" s="116">
        <f t="shared" si="3"/>
        <v>196.001</v>
      </c>
      <c r="G47" s="23">
        <v>8</v>
      </c>
      <c r="H47" s="121">
        <v>580.00599999999997</v>
      </c>
      <c r="I47" s="53">
        <v>18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20">
        <v>1</v>
      </c>
      <c r="B48" s="21" t="s">
        <v>928</v>
      </c>
      <c r="C48" s="21" t="s">
        <v>207</v>
      </c>
      <c r="D48" s="148">
        <v>96.003</v>
      </c>
      <c r="E48" s="148">
        <v>93</v>
      </c>
      <c r="F48" s="116">
        <f t="shared" si="3"/>
        <v>189.00299999999999</v>
      </c>
      <c r="G48" s="23">
        <v>5</v>
      </c>
      <c r="H48" s="116">
        <v>577.00700000000006</v>
      </c>
      <c r="I48" s="29">
        <v>16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20">
        <v>7</v>
      </c>
      <c r="B49" s="52" t="s">
        <v>929</v>
      </c>
      <c r="C49" s="52" t="s">
        <v>34</v>
      </c>
      <c r="D49" s="148">
        <v>95.001000000000005</v>
      </c>
      <c r="E49" s="148">
        <v>90</v>
      </c>
      <c r="F49" s="116">
        <f t="shared" si="3"/>
        <v>185.001</v>
      </c>
      <c r="G49" s="23">
        <v>3</v>
      </c>
      <c r="H49" s="121">
        <v>574.00300000000004</v>
      </c>
      <c r="I49" s="53">
        <v>16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20">
        <v>9</v>
      </c>
      <c r="B50" s="52" t="s">
        <v>733</v>
      </c>
      <c r="C50" s="52" t="s">
        <v>164</v>
      </c>
      <c r="D50" s="148">
        <v>97</v>
      </c>
      <c r="E50" s="148">
        <v>94.001000000000005</v>
      </c>
      <c r="F50" s="116">
        <f t="shared" si="3"/>
        <v>191.001</v>
      </c>
      <c r="G50" s="23">
        <v>6</v>
      </c>
      <c r="H50" s="121">
        <v>571.005</v>
      </c>
      <c r="I50" s="53">
        <v>13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1">
        <v>6</v>
      </c>
      <c r="B51" s="52" t="s">
        <v>930</v>
      </c>
      <c r="C51" s="52" t="s">
        <v>105</v>
      </c>
      <c r="D51" s="148">
        <v>96.001000000000005</v>
      </c>
      <c r="E51" s="148">
        <v>92</v>
      </c>
      <c r="F51" s="116">
        <f t="shared" si="3"/>
        <v>188.001</v>
      </c>
      <c r="G51" s="23">
        <v>4</v>
      </c>
      <c r="H51" s="121">
        <v>567.00599999999997</v>
      </c>
      <c r="I51" s="53">
        <v>11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20">
        <v>3</v>
      </c>
      <c r="B52" s="52" t="s">
        <v>931</v>
      </c>
      <c r="C52" s="52" t="s">
        <v>29</v>
      </c>
      <c r="D52" s="148">
        <v>89</v>
      </c>
      <c r="E52" s="148">
        <v>94</v>
      </c>
      <c r="F52" s="116">
        <f t="shared" si="3"/>
        <v>183</v>
      </c>
      <c r="G52" s="23">
        <v>1</v>
      </c>
      <c r="H52" s="121">
        <v>562.00300000000004</v>
      </c>
      <c r="I52" s="53">
        <v>9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54">
        <v>8</v>
      </c>
      <c r="B53" s="55" t="s">
        <v>932</v>
      </c>
      <c r="C53" s="55" t="s">
        <v>207</v>
      </c>
      <c r="D53" s="161">
        <v>93.001000000000005</v>
      </c>
      <c r="E53" s="162">
        <v>92</v>
      </c>
      <c r="F53" s="119">
        <f t="shared" si="3"/>
        <v>185.001</v>
      </c>
      <c r="G53" s="34">
        <v>3</v>
      </c>
      <c r="H53" s="122">
        <v>560.00300000000004</v>
      </c>
      <c r="I53" s="56">
        <v>7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1"/>
      <c r="B55" s="8" t="s">
        <v>223</v>
      </c>
      <c r="C55" s="9" t="s">
        <v>639</v>
      </c>
      <c r="D55" s="9"/>
      <c r="E55" s="9" t="s">
        <v>933</v>
      </c>
      <c r="F55" s="8"/>
      <c r="G55" s="8"/>
      <c r="H55" s="8"/>
      <c r="I55" s="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11">
        <v>2</v>
      </c>
      <c r="B56" s="12" t="s">
        <v>10</v>
      </c>
      <c r="C56" s="98" t="s">
        <v>11</v>
      </c>
      <c r="D56" s="66"/>
      <c r="E56" s="112"/>
      <c r="F56" s="13" t="s">
        <v>12</v>
      </c>
      <c r="G56" s="13" t="s">
        <v>13</v>
      </c>
      <c r="H56" s="13" t="s">
        <v>14</v>
      </c>
      <c r="I56" s="14" t="s">
        <v>15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15">
        <v>9</v>
      </c>
      <c r="B57" s="48" t="s">
        <v>934</v>
      </c>
      <c r="C57" s="48" t="s">
        <v>138</v>
      </c>
      <c r="D57" s="147">
        <v>100.001</v>
      </c>
      <c r="E57" s="147">
        <v>99.001999999999995</v>
      </c>
      <c r="F57" s="114">
        <f t="shared" ref="F57:F66" si="4">SUM(D57,E57)</f>
        <v>199.00299999999999</v>
      </c>
      <c r="G57" s="18">
        <v>10</v>
      </c>
      <c r="H57" s="120">
        <v>589.00600000000009</v>
      </c>
      <c r="I57" s="49">
        <v>28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5</v>
      </c>
      <c r="B58" s="52" t="s">
        <v>576</v>
      </c>
      <c r="C58" s="52" t="s">
        <v>563</v>
      </c>
      <c r="D58" s="148">
        <v>99.001000000000005</v>
      </c>
      <c r="E58" s="148">
        <v>98.001000000000005</v>
      </c>
      <c r="F58" s="116">
        <f t="shared" si="4"/>
        <v>197.00200000000001</v>
      </c>
      <c r="G58" s="23">
        <v>9</v>
      </c>
      <c r="H58" s="121">
        <v>586.00500000000011</v>
      </c>
      <c r="I58" s="53">
        <v>26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51">
        <v>10</v>
      </c>
      <c r="B59" s="52" t="s">
        <v>935</v>
      </c>
      <c r="C59" s="52" t="s">
        <v>99</v>
      </c>
      <c r="D59" s="148">
        <v>96.001000000000005</v>
      </c>
      <c r="E59" s="148">
        <v>97</v>
      </c>
      <c r="F59" s="116">
        <f t="shared" si="4"/>
        <v>193.001</v>
      </c>
      <c r="G59" s="23">
        <v>6</v>
      </c>
      <c r="H59" s="121">
        <v>577.00400000000002</v>
      </c>
      <c r="I59" s="53">
        <v>22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20">
        <v>7</v>
      </c>
      <c r="B60" s="52" t="s">
        <v>936</v>
      </c>
      <c r="C60" s="52" t="s">
        <v>60</v>
      </c>
      <c r="D60" s="148">
        <v>95.001000000000005</v>
      </c>
      <c r="E60" s="148">
        <v>98</v>
      </c>
      <c r="F60" s="116">
        <f t="shared" si="4"/>
        <v>193.001</v>
      </c>
      <c r="G60" s="23">
        <v>6</v>
      </c>
      <c r="H60" s="121">
        <v>572.005</v>
      </c>
      <c r="I60" s="53">
        <v>19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1">
        <v>6</v>
      </c>
      <c r="B61" s="52" t="s">
        <v>937</v>
      </c>
      <c r="C61" s="52" t="s">
        <v>838</v>
      </c>
      <c r="D61" s="148">
        <v>96.001000000000005</v>
      </c>
      <c r="E61" s="148">
        <v>96.001000000000005</v>
      </c>
      <c r="F61" s="116">
        <f t="shared" si="4"/>
        <v>192.00200000000001</v>
      </c>
      <c r="G61" s="23">
        <v>4</v>
      </c>
      <c r="H61" s="121">
        <v>573.00299999999993</v>
      </c>
      <c r="I61" s="53">
        <v>18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51">
        <v>4</v>
      </c>
      <c r="B62" s="52" t="s">
        <v>938</v>
      </c>
      <c r="C62" s="52" t="s">
        <v>101</v>
      </c>
      <c r="D62" s="148">
        <v>97.001000000000005</v>
      </c>
      <c r="E62" s="148">
        <v>98</v>
      </c>
      <c r="F62" s="116">
        <f t="shared" si="4"/>
        <v>195.001</v>
      </c>
      <c r="G62" s="23">
        <v>7</v>
      </c>
      <c r="H62" s="121">
        <v>571.00400000000002</v>
      </c>
      <c r="I62" s="53">
        <v>17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20">
        <v>1</v>
      </c>
      <c r="B63" s="21" t="s">
        <v>939</v>
      </c>
      <c r="C63" s="21" t="s">
        <v>105</v>
      </c>
      <c r="D63" s="148">
        <v>99.001999999999995</v>
      </c>
      <c r="E63" s="148">
        <v>96.001000000000005</v>
      </c>
      <c r="F63" s="116">
        <f t="shared" si="4"/>
        <v>195.00299999999999</v>
      </c>
      <c r="G63" s="23">
        <v>8</v>
      </c>
      <c r="H63" s="116">
        <v>563.00399999999991</v>
      </c>
      <c r="I63" s="29">
        <v>15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20">
        <v>3</v>
      </c>
      <c r="B64" s="52" t="s">
        <v>940</v>
      </c>
      <c r="C64" s="52" t="s">
        <v>34</v>
      </c>
      <c r="D64" s="148">
        <v>92</v>
      </c>
      <c r="E64" s="148">
        <v>96.001000000000005</v>
      </c>
      <c r="F64" s="116">
        <f t="shared" si="4"/>
        <v>188.001</v>
      </c>
      <c r="G64" s="23">
        <v>2</v>
      </c>
      <c r="H64" s="121">
        <v>565.00599999999997</v>
      </c>
      <c r="I64" s="53">
        <v>12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51">
        <v>2</v>
      </c>
      <c r="B65" s="52" t="s">
        <v>941</v>
      </c>
      <c r="C65" s="52" t="s">
        <v>942</v>
      </c>
      <c r="D65" s="148">
        <v>95.001999999999995</v>
      </c>
      <c r="E65" s="148">
        <v>96.001000000000005</v>
      </c>
      <c r="F65" s="116">
        <f t="shared" si="4"/>
        <v>191.00299999999999</v>
      </c>
      <c r="G65" s="23">
        <v>3</v>
      </c>
      <c r="H65" s="121">
        <v>191.00299999999999</v>
      </c>
      <c r="I65" s="53">
        <v>3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54">
        <v>8</v>
      </c>
      <c r="B66" s="55" t="s">
        <v>943</v>
      </c>
      <c r="C66" s="55" t="s">
        <v>105</v>
      </c>
      <c r="D66" s="149" t="s">
        <v>139</v>
      </c>
      <c r="E66" s="150"/>
      <c r="F66" s="119">
        <f t="shared" si="4"/>
        <v>0</v>
      </c>
      <c r="G66" s="34">
        <v>0</v>
      </c>
      <c r="H66" s="122">
        <v>0</v>
      </c>
      <c r="I66" s="56">
        <v>0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 t="s">
        <v>596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10" t="s">
        <v>782</v>
      </c>
      <c r="E70" s="44" t="s">
        <v>375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10" t="s">
        <v>376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15B58A4-8857-4C7C-82F7-C8D6A8D7566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3163-5829-4DFF-9021-878C68A8F86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805</v>
      </c>
      <c r="C1" s="2"/>
      <c r="D1" s="3"/>
      <c r="E1" s="3"/>
      <c r="F1" s="3"/>
      <c r="G1" s="2"/>
      <c r="H1" s="3"/>
      <c r="I1" s="4" t="s">
        <v>764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226</v>
      </c>
      <c r="C3" s="9" t="s">
        <v>944</v>
      </c>
      <c r="D3" s="9"/>
      <c r="E3" s="9" t="s">
        <v>737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1</v>
      </c>
      <c r="B5" s="16" t="s">
        <v>568</v>
      </c>
      <c r="C5" s="16" t="s">
        <v>559</v>
      </c>
      <c r="D5" s="147">
        <v>99.001000000000005</v>
      </c>
      <c r="E5" s="147">
        <v>99.003</v>
      </c>
      <c r="F5" s="114">
        <f t="shared" ref="F5:F14" si="0">SUM(D5,E5)</f>
        <v>198.00400000000002</v>
      </c>
      <c r="G5" s="18">
        <v>10</v>
      </c>
      <c r="H5" s="114">
        <v>591.01200000000006</v>
      </c>
      <c r="I5" s="43">
        <v>29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8</v>
      </c>
      <c r="B6" s="52" t="s">
        <v>945</v>
      </c>
      <c r="C6" s="52" t="s">
        <v>31</v>
      </c>
      <c r="D6" s="148">
        <v>99</v>
      </c>
      <c r="E6" s="148">
        <v>96.001000000000005</v>
      </c>
      <c r="F6" s="116">
        <f t="shared" si="0"/>
        <v>195.001</v>
      </c>
      <c r="G6" s="23">
        <v>9</v>
      </c>
      <c r="H6" s="121">
        <v>588.00599999999997</v>
      </c>
      <c r="I6" s="53">
        <v>28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5</v>
      </c>
      <c r="B7" s="52" t="s">
        <v>946</v>
      </c>
      <c r="C7" s="52" t="s">
        <v>39</v>
      </c>
      <c r="D7" s="148">
        <v>97</v>
      </c>
      <c r="E7" s="148">
        <v>97</v>
      </c>
      <c r="F7" s="116">
        <f t="shared" si="0"/>
        <v>194</v>
      </c>
      <c r="G7" s="23">
        <v>7</v>
      </c>
      <c r="H7" s="121">
        <v>585.005</v>
      </c>
      <c r="I7" s="53">
        <v>23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6</v>
      </c>
      <c r="B8" s="52" t="s">
        <v>947</v>
      </c>
      <c r="C8" s="52" t="s">
        <v>93</v>
      </c>
      <c r="D8" s="148">
        <v>96.001999999999995</v>
      </c>
      <c r="E8" s="148">
        <v>98</v>
      </c>
      <c r="F8" s="116">
        <f t="shared" si="0"/>
        <v>194.00200000000001</v>
      </c>
      <c r="G8" s="23">
        <v>8</v>
      </c>
      <c r="H8" s="121">
        <v>582.01</v>
      </c>
      <c r="I8" s="53">
        <v>22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2" t="s">
        <v>948</v>
      </c>
      <c r="C9" s="52" t="s">
        <v>207</v>
      </c>
      <c r="D9" s="148">
        <v>92</v>
      </c>
      <c r="E9" s="148">
        <v>94</v>
      </c>
      <c r="F9" s="116">
        <f t="shared" si="0"/>
        <v>186</v>
      </c>
      <c r="G9" s="23">
        <v>3</v>
      </c>
      <c r="H9" s="121">
        <v>572.005</v>
      </c>
      <c r="I9" s="53">
        <v>15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10</v>
      </c>
      <c r="B10" s="52" t="s">
        <v>569</v>
      </c>
      <c r="C10" s="52" t="s">
        <v>563</v>
      </c>
      <c r="D10" s="148">
        <v>94</v>
      </c>
      <c r="E10" s="148">
        <v>97.001000000000005</v>
      </c>
      <c r="F10" s="116">
        <f t="shared" si="0"/>
        <v>191.001</v>
      </c>
      <c r="G10" s="23">
        <v>6</v>
      </c>
      <c r="H10" s="121">
        <v>570.005</v>
      </c>
      <c r="I10" s="53">
        <v>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1">
        <v>2</v>
      </c>
      <c r="B11" s="52" t="s">
        <v>949</v>
      </c>
      <c r="C11" s="52" t="s">
        <v>19</v>
      </c>
      <c r="D11" s="148">
        <v>95.001000000000005</v>
      </c>
      <c r="E11" s="148">
        <v>95.001000000000005</v>
      </c>
      <c r="F11" s="116">
        <f t="shared" si="0"/>
        <v>190.00200000000001</v>
      </c>
      <c r="G11" s="23">
        <v>5</v>
      </c>
      <c r="H11" s="121">
        <v>568.00500000000011</v>
      </c>
      <c r="I11" s="53">
        <v>13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1">
        <v>4</v>
      </c>
      <c r="B12" s="52" t="s">
        <v>950</v>
      </c>
      <c r="C12" s="52" t="s">
        <v>129</v>
      </c>
      <c r="D12" s="148">
        <v>93.001000000000005</v>
      </c>
      <c r="E12" s="148">
        <v>96</v>
      </c>
      <c r="F12" s="116">
        <f t="shared" si="0"/>
        <v>189.001</v>
      </c>
      <c r="G12" s="23">
        <v>4</v>
      </c>
      <c r="H12" s="121">
        <v>553.00400000000002</v>
      </c>
      <c r="I12" s="53">
        <v>10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9</v>
      </c>
      <c r="B13" s="52" t="s">
        <v>236</v>
      </c>
      <c r="C13" s="52" t="s">
        <v>60</v>
      </c>
      <c r="D13" s="148">
        <v>94</v>
      </c>
      <c r="E13" s="148">
        <v>92</v>
      </c>
      <c r="F13" s="116">
        <f t="shared" si="0"/>
        <v>186</v>
      </c>
      <c r="G13" s="23">
        <v>3</v>
      </c>
      <c r="H13" s="121">
        <v>551.00099999999998</v>
      </c>
      <c r="I13" s="53">
        <v>8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0">
        <v>3</v>
      </c>
      <c r="B14" s="55" t="s">
        <v>951</v>
      </c>
      <c r="C14" s="55" t="s">
        <v>563</v>
      </c>
      <c r="D14" s="149">
        <v>86</v>
      </c>
      <c r="E14" s="150">
        <v>84</v>
      </c>
      <c r="F14" s="119">
        <f t="shared" si="0"/>
        <v>170</v>
      </c>
      <c r="G14" s="34">
        <v>1</v>
      </c>
      <c r="H14" s="122">
        <v>505</v>
      </c>
      <c r="I14" s="56">
        <v>3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250</v>
      </c>
      <c r="C16" s="9" t="s">
        <v>574</v>
      </c>
      <c r="D16" s="9"/>
      <c r="E16" s="9" t="s">
        <v>952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6</v>
      </c>
      <c r="B18" s="48" t="s">
        <v>953</v>
      </c>
      <c r="C18" s="48" t="s">
        <v>207</v>
      </c>
      <c r="D18" s="147">
        <v>99.003</v>
      </c>
      <c r="E18" s="147">
        <v>99</v>
      </c>
      <c r="F18" s="114">
        <f t="shared" ref="F18:F26" si="1">SUM(D18,E18)</f>
        <v>198.00299999999999</v>
      </c>
      <c r="G18" s="18">
        <v>9</v>
      </c>
      <c r="H18" s="120">
        <v>592.01199999999994</v>
      </c>
      <c r="I18" s="49">
        <v>26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1">
        <v>2</v>
      </c>
      <c r="B19" s="52" t="s">
        <v>954</v>
      </c>
      <c r="C19" s="52" t="s">
        <v>105</v>
      </c>
      <c r="D19" s="148">
        <v>97.003</v>
      </c>
      <c r="E19" s="148">
        <v>94</v>
      </c>
      <c r="F19" s="116">
        <f t="shared" si="1"/>
        <v>191.00299999999999</v>
      </c>
      <c r="G19" s="23">
        <v>8</v>
      </c>
      <c r="H19" s="121">
        <v>578.005</v>
      </c>
      <c r="I19" s="53">
        <v>25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7</v>
      </c>
      <c r="B20" s="52" t="s">
        <v>955</v>
      </c>
      <c r="C20" s="52" t="s">
        <v>702</v>
      </c>
      <c r="D20" s="148">
        <v>96.001000000000005</v>
      </c>
      <c r="E20" s="148">
        <v>92.001000000000005</v>
      </c>
      <c r="F20" s="116">
        <f t="shared" si="1"/>
        <v>188.00200000000001</v>
      </c>
      <c r="G20" s="23">
        <v>7</v>
      </c>
      <c r="H20" s="121">
        <v>571.00400000000002</v>
      </c>
      <c r="I20" s="53">
        <v>22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1">
        <v>4</v>
      </c>
      <c r="B21" s="52" t="s">
        <v>956</v>
      </c>
      <c r="C21" s="52" t="s">
        <v>548</v>
      </c>
      <c r="D21" s="148">
        <v>94.001000000000005</v>
      </c>
      <c r="E21" s="148">
        <v>94.001000000000005</v>
      </c>
      <c r="F21" s="116">
        <f t="shared" si="1"/>
        <v>188.00200000000001</v>
      </c>
      <c r="G21" s="23">
        <v>7</v>
      </c>
      <c r="H21" s="121">
        <v>566.00299999999993</v>
      </c>
      <c r="I21" s="53">
        <v>19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1</v>
      </c>
      <c r="B22" s="21" t="s">
        <v>957</v>
      </c>
      <c r="C22" s="21" t="s">
        <v>238</v>
      </c>
      <c r="D22" s="148">
        <v>95</v>
      </c>
      <c r="E22" s="148">
        <v>92.001000000000005</v>
      </c>
      <c r="F22" s="116">
        <f t="shared" si="1"/>
        <v>187.001</v>
      </c>
      <c r="G22" s="23">
        <v>5</v>
      </c>
      <c r="H22" s="116">
        <v>562.00099999999998</v>
      </c>
      <c r="I22" s="29">
        <v>16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3</v>
      </c>
      <c r="B23" s="52" t="s">
        <v>958</v>
      </c>
      <c r="C23" s="52" t="s">
        <v>238</v>
      </c>
      <c r="D23" s="148">
        <v>89</v>
      </c>
      <c r="E23" s="148">
        <v>88</v>
      </c>
      <c r="F23" s="116">
        <f t="shared" si="1"/>
        <v>177</v>
      </c>
      <c r="G23" s="23">
        <v>3</v>
      </c>
      <c r="H23" s="121">
        <v>529</v>
      </c>
      <c r="I23" s="53">
        <v>11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9</v>
      </c>
      <c r="B24" s="52" t="s">
        <v>752</v>
      </c>
      <c r="C24" s="52" t="s">
        <v>34</v>
      </c>
      <c r="D24" s="148" t="s">
        <v>139</v>
      </c>
      <c r="E24" s="148"/>
      <c r="F24" s="116">
        <f t="shared" si="1"/>
        <v>0</v>
      </c>
      <c r="G24" s="23">
        <v>0</v>
      </c>
      <c r="H24" s="121">
        <v>176</v>
      </c>
      <c r="I24" s="53">
        <v>6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1">
        <v>8</v>
      </c>
      <c r="B25" s="52" t="s">
        <v>959</v>
      </c>
      <c r="C25" s="52" t="s">
        <v>105</v>
      </c>
      <c r="D25" s="148">
        <v>93.001000000000005</v>
      </c>
      <c r="E25" s="148">
        <v>92.001000000000005</v>
      </c>
      <c r="F25" s="116">
        <f t="shared" si="1"/>
        <v>185.00200000000001</v>
      </c>
      <c r="G25" s="23">
        <v>4</v>
      </c>
      <c r="H25" s="121">
        <v>185.00200000000001</v>
      </c>
      <c r="I25" s="53">
        <v>4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30">
        <v>5</v>
      </c>
      <c r="B26" s="55" t="s">
        <v>960</v>
      </c>
      <c r="C26" s="55" t="s">
        <v>87</v>
      </c>
      <c r="D26" s="149" t="s">
        <v>139</v>
      </c>
      <c r="E26" s="150"/>
      <c r="F26" s="119">
        <f t="shared" si="1"/>
        <v>0</v>
      </c>
      <c r="G26" s="34">
        <v>0</v>
      </c>
      <c r="H26" s="122">
        <v>0</v>
      </c>
      <c r="I26" s="56">
        <v>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1"/>
      <c r="B28" s="8" t="s">
        <v>961</v>
      </c>
      <c r="C28" s="9" t="s">
        <v>962</v>
      </c>
      <c r="D28" s="9"/>
      <c r="E28" s="9" t="s">
        <v>963</v>
      </c>
      <c r="F28" s="8"/>
      <c r="G28" s="8"/>
      <c r="H28" s="8"/>
      <c r="I28" s="8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1">
        <v>2</v>
      </c>
      <c r="B29" s="12" t="s">
        <v>10</v>
      </c>
      <c r="C29" s="98" t="s">
        <v>11</v>
      </c>
      <c r="D29" s="66"/>
      <c r="E29" s="112"/>
      <c r="F29" s="13" t="s">
        <v>12</v>
      </c>
      <c r="G29" s="13" t="s">
        <v>13</v>
      </c>
      <c r="H29" s="13" t="s">
        <v>14</v>
      </c>
      <c r="I29" s="14" t="s">
        <v>15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57">
        <v>4</v>
      </c>
      <c r="B30" s="48" t="s">
        <v>964</v>
      </c>
      <c r="C30" s="48" t="s">
        <v>105</v>
      </c>
      <c r="D30" s="147">
        <v>100.002</v>
      </c>
      <c r="E30" s="147">
        <v>96.001999999999995</v>
      </c>
      <c r="F30" s="114">
        <f t="shared" ref="F30:F38" si="2">SUM(D30,E30)</f>
        <v>196.00399999999999</v>
      </c>
      <c r="G30" s="18">
        <v>9</v>
      </c>
      <c r="H30" s="120">
        <v>582.00599999999997</v>
      </c>
      <c r="I30" s="49">
        <v>25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20">
        <v>3</v>
      </c>
      <c r="B31" s="52" t="s">
        <v>965</v>
      </c>
      <c r="C31" s="52" t="s">
        <v>207</v>
      </c>
      <c r="D31" s="148">
        <v>95.001000000000005</v>
      </c>
      <c r="E31" s="148">
        <v>97.001000000000005</v>
      </c>
      <c r="F31" s="116">
        <f t="shared" si="2"/>
        <v>192.00200000000001</v>
      </c>
      <c r="G31" s="23">
        <v>8</v>
      </c>
      <c r="H31" s="121">
        <v>578.00700000000006</v>
      </c>
      <c r="I31" s="53">
        <v>24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51">
        <v>6</v>
      </c>
      <c r="B32" s="52" t="s">
        <v>661</v>
      </c>
      <c r="C32" s="52" t="s">
        <v>332</v>
      </c>
      <c r="D32" s="148">
        <v>95.001000000000005</v>
      </c>
      <c r="E32" s="148">
        <v>95</v>
      </c>
      <c r="F32" s="116">
        <f t="shared" si="2"/>
        <v>190.001</v>
      </c>
      <c r="G32" s="23">
        <v>7</v>
      </c>
      <c r="H32" s="121">
        <v>565.00300000000004</v>
      </c>
      <c r="I32" s="53">
        <v>19</v>
      </c>
      <c r="J32" s="47"/>
      <c r="K32" s="47"/>
      <c r="L32" s="110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7</v>
      </c>
      <c r="B33" s="52" t="s">
        <v>966</v>
      </c>
      <c r="C33" s="52" t="s">
        <v>101</v>
      </c>
      <c r="D33" s="148">
        <v>91</v>
      </c>
      <c r="E33" s="148">
        <v>95</v>
      </c>
      <c r="F33" s="116">
        <f t="shared" si="2"/>
        <v>186</v>
      </c>
      <c r="G33" s="23">
        <v>4</v>
      </c>
      <c r="H33" s="121">
        <v>567.00299999999993</v>
      </c>
      <c r="I33" s="53">
        <v>17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1</v>
      </c>
      <c r="B34" s="21" t="s">
        <v>967</v>
      </c>
      <c r="C34" s="21" t="s">
        <v>57</v>
      </c>
      <c r="D34" s="148">
        <v>93.001000000000005</v>
      </c>
      <c r="E34" s="148">
        <v>94.001000000000005</v>
      </c>
      <c r="F34" s="116">
        <f t="shared" si="2"/>
        <v>187.00200000000001</v>
      </c>
      <c r="G34" s="23">
        <v>5</v>
      </c>
      <c r="H34" s="116">
        <v>555.00299999999993</v>
      </c>
      <c r="I34" s="29">
        <v>12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51">
        <v>2</v>
      </c>
      <c r="B35" s="52" t="s">
        <v>968</v>
      </c>
      <c r="C35" s="52" t="s">
        <v>207</v>
      </c>
      <c r="D35" s="148">
        <v>92</v>
      </c>
      <c r="E35" s="148">
        <v>92.001000000000005</v>
      </c>
      <c r="F35" s="116">
        <f t="shared" si="2"/>
        <v>184.001</v>
      </c>
      <c r="G35" s="23">
        <v>3</v>
      </c>
      <c r="H35" s="121">
        <v>466.00199999999995</v>
      </c>
      <c r="I35" s="53">
        <v>11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20">
        <v>9</v>
      </c>
      <c r="B36" s="52" t="s">
        <v>969</v>
      </c>
      <c r="C36" s="52" t="s">
        <v>105</v>
      </c>
      <c r="D36" s="148">
        <v>95.001000000000005</v>
      </c>
      <c r="E36" s="148">
        <v>94.001999999999995</v>
      </c>
      <c r="F36" s="116">
        <f t="shared" si="2"/>
        <v>189.00299999999999</v>
      </c>
      <c r="G36" s="23">
        <v>6</v>
      </c>
      <c r="H36" s="121">
        <v>378.00299999999999</v>
      </c>
      <c r="I36" s="53">
        <v>11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20">
        <v>5</v>
      </c>
      <c r="B37" s="52" t="s">
        <v>970</v>
      </c>
      <c r="C37" s="52" t="s">
        <v>207</v>
      </c>
      <c r="D37" s="148">
        <v>91.001000000000005</v>
      </c>
      <c r="E37" s="148">
        <v>93</v>
      </c>
      <c r="F37" s="116">
        <f t="shared" si="2"/>
        <v>184.001</v>
      </c>
      <c r="G37" s="23">
        <v>3</v>
      </c>
      <c r="H37" s="121">
        <v>549.00300000000004</v>
      </c>
      <c r="I37" s="53">
        <v>10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54">
        <v>8</v>
      </c>
      <c r="B38" s="55" t="s">
        <v>260</v>
      </c>
      <c r="C38" s="55" t="s">
        <v>60</v>
      </c>
      <c r="D38" s="161">
        <v>95</v>
      </c>
      <c r="E38" s="162">
        <v>87</v>
      </c>
      <c r="F38" s="119">
        <f t="shared" si="2"/>
        <v>182</v>
      </c>
      <c r="G38" s="34">
        <v>1</v>
      </c>
      <c r="H38" s="122">
        <v>552.00099999999998</v>
      </c>
      <c r="I38" s="56">
        <v>8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1"/>
      <c r="B40" s="8" t="s">
        <v>971</v>
      </c>
      <c r="C40" s="9" t="s">
        <v>972</v>
      </c>
      <c r="D40" s="9"/>
      <c r="E40" s="9" t="s">
        <v>973</v>
      </c>
      <c r="F40" s="8"/>
      <c r="G40" s="8"/>
      <c r="H40" s="8"/>
      <c r="I40" s="8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11">
        <v>2</v>
      </c>
      <c r="B41" s="12" t="s">
        <v>10</v>
      </c>
      <c r="C41" s="98" t="s">
        <v>11</v>
      </c>
      <c r="D41" s="66"/>
      <c r="E41" s="112"/>
      <c r="F41" s="13" t="s">
        <v>12</v>
      </c>
      <c r="G41" s="13" t="s">
        <v>13</v>
      </c>
      <c r="H41" s="13" t="s">
        <v>14</v>
      </c>
      <c r="I41" s="14" t="s">
        <v>15</v>
      </c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5">
        <v>5</v>
      </c>
      <c r="B42" s="48" t="s">
        <v>974</v>
      </c>
      <c r="C42" s="48" t="s">
        <v>866</v>
      </c>
      <c r="D42" s="147">
        <v>98</v>
      </c>
      <c r="E42" s="147">
        <v>96.001000000000005</v>
      </c>
      <c r="F42" s="114">
        <f t="shared" ref="F42:F50" si="3">SUM(D42,E42)</f>
        <v>194.001</v>
      </c>
      <c r="G42" s="18">
        <v>9</v>
      </c>
      <c r="H42" s="120">
        <v>584.00900000000001</v>
      </c>
      <c r="I42" s="49">
        <v>26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51">
        <v>4</v>
      </c>
      <c r="B43" s="52" t="s">
        <v>975</v>
      </c>
      <c r="C43" s="52" t="s">
        <v>105</v>
      </c>
      <c r="D43" s="148">
        <v>96.001999999999995</v>
      </c>
      <c r="E43" s="148">
        <v>96.001999999999995</v>
      </c>
      <c r="F43" s="116">
        <f t="shared" si="3"/>
        <v>192.00399999999999</v>
      </c>
      <c r="G43" s="23">
        <v>6</v>
      </c>
      <c r="H43" s="121">
        <v>581.00900000000001</v>
      </c>
      <c r="I43" s="53">
        <v>22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1">
        <v>8</v>
      </c>
      <c r="B44" s="52" t="s">
        <v>491</v>
      </c>
      <c r="C44" s="52" t="s">
        <v>34</v>
      </c>
      <c r="D44" s="148">
        <v>97.001999999999995</v>
      </c>
      <c r="E44" s="148">
        <v>96</v>
      </c>
      <c r="F44" s="116">
        <f t="shared" si="3"/>
        <v>193.00200000000001</v>
      </c>
      <c r="G44" s="23">
        <v>7</v>
      </c>
      <c r="H44" s="121">
        <v>572.00600000000009</v>
      </c>
      <c r="I44" s="53">
        <v>20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3</v>
      </c>
      <c r="B45" s="52" t="s">
        <v>976</v>
      </c>
      <c r="C45" s="52" t="s">
        <v>563</v>
      </c>
      <c r="D45" s="148">
        <v>90</v>
      </c>
      <c r="E45" s="148">
        <v>0</v>
      </c>
      <c r="F45" s="116">
        <f t="shared" si="3"/>
        <v>90</v>
      </c>
      <c r="G45" s="23">
        <v>2</v>
      </c>
      <c r="H45" s="121">
        <v>476.00300000000004</v>
      </c>
      <c r="I45" s="53">
        <v>16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51">
        <v>2</v>
      </c>
      <c r="B46" s="52" t="s">
        <v>977</v>
      </c>
      <c r="C46" s="52" t="s">
        <v>105</v>
      </c>
      <c r="D46" s="148">
        <v>95</v>
      </c>
      <c r="E46" s="148">
        <v>99</v>
      </c>
      <c r="F46" s="116">
        <f t="shared" si="3"/>
        <v>194</v>
      </c>
      <c r="G46" s="23">
        <v>8</v>
      </c>
      <c r="H46" s="121">
        <v>381</v>
      </c>
      <c r="I46" s="53">
        <v>13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9</v>
      </c>
      <c r="B47" s="52" t="s">
        <v>978</v>
      </c>
      <c r="C47" s="52" t="s">
        <v>93</v>
      </c>
      <c r="D47" s="148">
        <v>94.001999999999995</v>
      </c>
      <c r="E47" s="148">
        <v>98.001999999999995</v>
      </c>
      <c r="F47" s="116">
        <f t="shared" si="3"/>
        <v>192.00399999999999</v>
      </c>
      <c r="G47" s="23">
        <v>6</v>
      </c>
      <c r="H47" s="121">
        <v>553.005</v>
      </c>
      <c r="I47" s="53">
        <v>12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1">
        <v>6</v>
      </c>
      <c r="B48" s="52" t="s">
        <v>979</v>
      </c>
      <c r="C48" s="52" t="s">
        <v>548</v>
      </c>
      <c r="D48" s="148">
        <v>94</v>
      </c>
      <c r="E48" s="148">
        <v>94</v>
      </c>
      <c r="F48" s="116">
        <f t="shared" si="3"/>
        <v>188</v>
      </c>
      <c r="G48" s="23">
        <v>3</v>
      </c>
      <c r="H48" s="121">
        <v>559.00199999999995</v>
      </c>
      <c r="I48" s="53">
        <v>11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20">
        <v>1</v>
      </c>
      <c r="B49" s="21" t="s">
        <v>104</v>
      </c>
      <c r="C49" s="21" t="s">
        <v>105</v>
      </c>
      <c r="D49" s="148">
        <v>95.001000000000005</v>
      </c>
      <c r="E49" s="148">
        <v>95</v>
      </c>
      <c r="F49" s="116">
        <f t="shared" si="3"/>
        <v>190.001</v>
      </c>
      <c r="G49" s="23">
        <v>4</v>
      </c>
      <c r="H49" s="116">
        <v>375.00200000000001</v>
      </c>
      <c r="I49" s="29">
        <v>8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30">
        <v>7</v>
      </c>
      <c r="B50" s="55" t="s">
        <v>980</v>
      </c>
      <c r="C50" s="55" t="s">
        <v>164</v>
      </c>
      <c r="D50" s="149" t="s">
        <v>139</v>
      </c>
      <c r="E50" s="150"/>
      <c r="F50" s="119">
        <f t="shared" si="3"/>
        <v>0</v>
      </c>
      <c r="G50" s="34">
        <v>0</v>
      </c>
      <c r="H50" s="122">
        <v>0</v>
      </c>
      <c r="I50" s="56">
        <v>0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1"/>
      <c r="B52" s="8" t="s">
        <v>981</v>
      </c>
      <c r="C52" s="9" t="s">
        <v>982</v>
      </c>
      <c r="D52" s="9"/>
      <c r="E52" s="9" t="s">
        <v>983</v>
      </c>
      <c r="F52" s="8"/>
      <c r="G52" s="8"/>
      <c r="H52" s="8"/>
      <c r="I52" s="8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11">
        <v>2</v>
      </c>
      <c r="B53" s="12" t="s">
        <v>10</v>
      </c>
      <c r="C53" s="98" t="s">
        <v>11</v>
      </c>
      <c r="D53" s="66"/>
      <c r="E53" s="112"/>
      <c r="F53" s="13" t="s">
        <v>12</v>
      </c>
      <c r="G53" s="13" t="s">
        <v>13</v>
      </c>
      <c r="H53" s="13" t="s">
        <v>14</v>
      </c>
      <c r="I53" s="14" t="s">
        <v>15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15">
        <v>3</v>
      </c>
      <c r="B54" s="48" t="s">
        <v>984</v>
      </c>
      <c r="C54" s="48" t="s">
        <v>866</v>
      </c>
      <c r="D54" s="147">
        <v>96.001000000000005</v>
      </c>
      <c r="E54" s="147">
        <v>99.004000000000005</v>
      </c>
      <c r="F54" s="114">
        <f t="shared" ref="F54:F62" si="4">SUM(D54,E54)</f>
        <v>195.005</v>
      </c>
      <c r="G54" s="18">
        <v>9</v>
      </c>
      <c r="H54" s="120">
        <v>587.00700000000006</v>
      </c>
      <c r="I54" s="49">
        <v>27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20">
        <v>9</v>
      </c>
      <c r="B55" s="52" t="s">
        <v>985</v>
      </c>
      <c r="C55" s="52" t="s">
        <v>148</v>
      </c>
      <c r="D55" s="148">
        <v>97.001999999999995</v>
      </c>
      <c r="E55" s="148">
        <v>98.003</v>
      </c>
      <c r="F55" s="116">
        <f t="shared" si="4"/>
        <v>195.005</v>
      </c>
      <c r="G55" s="23">
        <v>9</v>
      </c>
      <c r="H55" s="121">
        <v>582.01199999999994</v>
      </c>
      <c r="I55" s="53">
        <v>25</v>
      </c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20">
        <v>7</v>
      </c>
      <c r="B56" s="52" t="s">
        <v>590</v>
      </c>
      <c r="C56" s="52" t="s">
        <v>563</v>
      </c>
      <c r="D56" s="148">
        <v>97.001999999999995</v>
      </c>
      <c r="E56" s="148">
        <v>96.001000000000005</v>
      </c>
      <c r="F56" s="116">
        <f t="shared" si="4"/>
        <v>193.00299999999999</v>
      </c>
      <c r="G56" s="23">
        <v>7</v>
      </c>
      <c r="H56" s="121">
        <v>576.00600000000009</v>
      </c>
      <c r="I56" s="53">
        <v>19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20">
        <v>1</v>
      </c>
      <c r="B57" s="21" t="s">
        <v>986</v>
      </c>
      <c r="C57" s="21" t="s">
        <v>99</v>
      </c>
      <c r="D57" s="148">
        <v>94</v>
      </c>
      <c r="E57" s="148">
        <v>94.001000000000005</v>
      </c>
      <c r="F57" s="116">
        <f t="shared" si="4"/>
        <v>188.001</v>
      </c>
      <c r="G57" s="23">
        <v>6</v>
      </c>
      <c r="H57" s="116">
        <v>562.00400000000002</v>
      </c>
      <c r="I57" s="29">
        <v>15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5</v>
      </c>
      <c r="B58" s="52" t="s">
        <v>987</v>
      </c>
      <c r="C58" s="52" t="s">
        <v>548</v>
      </c>
      <c r="D58" s="148">
        <v>94</v>
      </c>
      <c r="E58" s="148">
        <v>94</v>
      </c>
      <c r="F58" s="116">
        <f t="shared" si="4"/>
        <v>188</v>
      </c>
      <c r="G58" s="23">
        <v>5</v>
      </c>
      <c r="H58" s="121">
        <v>565.00199999999995</v>
      </c>
      <c r="I58" s="53">
        <v>14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51">
        <v>2</v>
      </c>
      <c r="B59" s="52" t="s">
        <v>988</v>
      </c>
      <c r="C59" s="52" t="s">
        <v>76</v>
      </c>
      <c r="D59" s="148" t="s">
        <v>139</v>
      </c>
      <c r="E59" s="148"/>
      <c r="F59" s="116">
        <f t="shared" si="4"/>
        <v>0</v>
      </c>
      <c r="G59" s="23">
        <v>0</v>
      </c>
      <c r="H59" s="121">
        <v>385.00599999999997</v>
      </c>
      <c r="I59" s="53">
        <v>13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51">
        <v>8</v>
      </c>
      <c r="B60" s="52" t="s">
        <v>989</v>
      </c>
      <c r="C60" s="52" t="s">
        <v>105</v>
      </c>
      <c r="D60" s="148">
        <v>88.001000000000005</v>
      </c>
      <c r="E60" s="148">
        <v>94</v>
      </c>
      <c r="F60" s="116">
        <f t="shared" si="4"/>
        <v>182.001</v>
      </c>
      <c r="G60" s="23">
        <v>4</v>
      </c>
      <c r="H60" s="121">
        <v>550.00199999999995</v>
      </c>
      <c r="I60" s="53">
        <v>11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1">
        <v>4</v>
      </c>
      <c r="B61" s="52" t="s">
        <v>990</v>
      </c>
      <c r="C61" s="52" t="s">
        <v>332</v>
      </c>
      <c r="D61" s="148" t="s">
        <v>139</v>
      </c>
      <c r="E61" s="148"/>
      <c r="F61" s="116">
        <f t="shared" si="4"/>
        <v>0</v>
      </c>
      <c r="G61" s="23">
        <v>0</v>
      </c>
      <c r="H61" s="121">
        <v>0</v>
      </c>
      <c r="I61" s="53">
        <v>0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54">
        <v>6</v>
      </c>
      <c r="B62" s="55" t="s">
        <v>991</v>
      </c>
      <c r="C62" s="55" t="s">
        <v>76</v>
      </c>
      <c r="D62" s="149" t="s">
        <v>139</v>
      </c>
      <c r="E62" s="150"/>
      <c r="F62" s="119">
        <f t="shared" si="4"/>
        <v>0</v>
      </c>
      <c r="G62" s="34">
        <v>0</v>
      </c>
      <c r="H62" s="122">
        <v>0</v>
      </c>
      <c r="I62" s="56">
        <v>0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 t="s">
        <v>596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10" t="s">
        <v>782</v>
      </c>
      <c r="E66" s="44" t="s">
        <v>375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10" t="s">
        <v>376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3A05B888-90A6-456B-B6D3-943E75E9112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8B47-D2B1-43B5-B8E1-85E1BF08B9C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805</v>
      </c>
      <c r="C1" s="2"/>
      <c r="D1" s="3"/>
      <c r="E1" s="3"/>
      <c r="F1" s="3"/>
      <c r="G1" s="2"/>
      <c r="H1" s="3"/>
      <c r="I1" s="4" t="s">
        <v>764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992</v>
      </c>
      <c r="C3" s="9" t="s">
        <v>993</v>
      </c>
      <c r="D3" s="9"/>
      <c r="E3" s="9" t="s">
        <v>994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7</v>
      </c>
      <c r="B5" s="48" t="s">
        <v>995</v>
      </c>
      <c r="C5" s="48" t="s">
        <v>563</v>
      </c>
      <c r="D5" s="147">
        <v>96.001000000000005</v>
      </c>
      <c r="E5" s="147">
        <v>99.003</v>
      </c>
      <c r="F5" s="114">
        <f t="shared" ref="F5:F13" si="0">SUM(D5,E5)</f>
        <v>195.00400000000002</v>
      </c>
      <c r="G5" s="18">
        <v>9</v>
      </c>
      <c r="H5" s="120">
        <v>573.00700000000006</v>
      </c>
      <c r="I5" s="49">
        <v>26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2" t="s">
        <v>592</v>
      </c>
      <c r="C6" s="52" t="s">
        <v>559</v>
      </c>
      <c r="D6" s="148">
        <v>99.001000000000005</v>
      </c>
      <c r="E6" s="148">
        <v>94.001999999999995</v>
      </c>
      <c r="F6" s="116">
        <f t="shared" si="0"/>
        <v>193.00299999999999</v>
      </c>
      <c r="G6" s="23">
        <v>8</v>
      </c>
      <c r="H6" s="121">
        <v>570.005</v>
      </c>
      <c r="I6" s="53">
        <v>25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1</v>
      </c>
      <c r="B7" s="21" t="s">
        <v>371</v>
      </c>
      <c r="C7" s="21" t="s">
        <v>332</v>
      </c>
      <c r="D7" s="148">
        <v>96</v>
      </c>
      <c r="E7" s="148">
        <v>93</v>
      </c>
      <c r="F7" s="116">
        <f t="shared" si="0"/>
        <v>189</v>
      </c>
      <c r="G7" s="23">
        <v>6</v>
      </c>
      <c r="H7" s="116">
        <v>556.00199999999995</v>
      </c>
      <c r="I7" s="29">
        <v>19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6</v>
      </c>
      <c r="B8" s="52" t="s">
        <v>996</v>
      </c>
      <c r="C8" s="52" t="s">
        <v>238</v>
      </c>
      <c r="D8" s="148">
        <v>95</v>
      </c>
      <c r="E8" s="148">
        <v>89</v>
      </c>
      <c r="F8" s="116">
        <f t="shared" si="0"/>
        <v>184</v>
      </c>
      <c r="G8" s="23">
        <v>5</v>
      </c>
      <c r="H8" s="121">
        <v>546.00099999999998</v>
      </c>
      <c r="I8" s="53">
        <v>16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8</v>
      </c>
      <c r="B9" s="52" t="s">
        <v>997</v>
      </c>
      <c r="C9" s="52" t="s">
        <v>129</v>
      </c>
      <c r="D9" s="148">
        <v>93</v>
      </c>
      <c r="E9" s="148">
        <v>86</v>
      </c>
      <c r="F9" s="116">
        <f t="shared" si="0"/>
        <v>179</v>
      </c>
      <c r="G9" s="23">
        <v>3</v>
      </c>
      <c r="H9" s="121">
        <v>548</v>
      </c>
      <c r="I9" s="53">
        <v>15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9</v>
      </c>
      <c r="B10" s="52" t="s">
        <v>998</v>
      </c>
      <c r="C10" s="52" t="s">
        <v>735</v>
      </c>
      <c r="D10" s="148">
        <v>93</v>
      </c>
      <c r="E10" s="164">
        <v>89</v>
      </c>
      <c r="F10" s="116">
        <f t="shared" si="0"/>
        <v>182</v>
      </c>
      <c r="G10" s="23">
        <v>4</v>
      </c>
      <c r="H10" s="121">
        <v>533</v>
      </c>
      <c r="I10" s="53">
        <v>12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1">
        <v>2</v>
      </c>
      <c r="B11" s="52" t="s">
        <v>775</v>
      </c>
      <c r="C11" s="52" t="s">
        <v>138</v>
      </c>
      <c r="D11" s="148">
        <v>95</v>
      </c>
      <c r="E11" s="148">
        <v>97.004000000000005</v>
      </c>
      <c r="F11" s="116">
        <f t="shared" si="0"/>
        <v>192.00400000000002</v>
      </c>
      <c r="G11" s="23">
        <v>7</v>
      </c>
      <c r="H11" s="121">
        <v>502.00400000000002</v>
      </c>
      <c r="I11" s="53">
        <v>11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5</v>
      </c>
      <c r="B12" s="52" t="s">
        <v>776</v>
      </c>
      <c r="C12" s="52" t="s">
        <v>148</v>
      </c>
      <c r="D12" s="148">
        <v>83</v>
      </c>
      <c r="E12" s="148">
        <v>83</v>
      </c>
      <c r="F12" s="116">
        <f t="shared" si="0"/>
        <v>166</v>
      </c>
      <c r="G12" s="23">
        <v>2</v>
      </c>
      <c r="H12" s="121">
        <v>516</v>
      </c>
      <c r="I12" s="53">
        <v>9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4">
        <v>4</v>
      </c>
      <c r="B13" s="55" t="s">
        <v>999</v>
      </c>
      <c r="C13" s="55" t="s">
        <v>105</v>
      </c>
      <c r="D13" s="161" t="s">
        <v>197</v>
      </c>
      <c r="E13" s="162"/>
      <c r="F13" s="119">
        <f t="shared" si="0"/>
        <v>0</v>
      </c>
      <c r="G13" s="34">
        <v>0</v>
      </c>
      <c r="H13" s="122">
        <v>0</v>
      </c>
      <c r="I13" s="56">
        <v>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1000</v>
      </c>
      <c r="C15" s="9" t="s">
        <v>1001</v>
      </c>
      <c r="D15" s="9"/>
      <c r="E15" s="9" t="s">
        <v>506</v>
      </c>
      <c r="F15" s="8"/>
      <c r="G15" s="8"/>
      <c r="H15" s="8"/>
      <c r="I15" s="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2</v>
      </c>
      <c r="B16" s="12" t="s">
        <v>10</v>
      </c>
      <c r="C16" s="98" t="s">
        <v>11</v>
      </c>
      <c r="D16" s="66"/>
      <c r="E16" s="112"/>
      <c r="F16" s="13" t="s">
        <v>12</v>
      </c>
      <c r="G16" s="13" t="s">
        <v>13</v>
      </c>
      <c r="H16" s="13" t="s">
        <v>14</v>
      </c>
      <c r="I16" s="14" t="s">
        <v>15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7">
        <v>2</v>
      </c>
      <c r="B17" s="48" t="s">
        <v>1002</v>
      </c>
      <c r="C17" s="48" t="s">
        <v>866</v>
      </c>
      <c r="D17" s="147">
        <v>100.003</v>
      </c>
      <c r="E17" s="147">
        <v>100.002</v>
      </c>
      <c r="F17" s="114">
        <f t="shared" ref="F17:F25" si="1">SUM(D17,E17)</f>
        <v>200.005</v>
      </c>
      <c r="G17" s="18">
        <v>9</v>
      </c>
      <c r="H17" s="120">
        <v>591.00800000000004</v>
      </c>
      <c r="I17" s="49">
        <v>27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1">
        <v>6</v>
      </c>
      <c r="B18" s="52" t="s">
        <v>1003</v>
      </c>
      <c r="C18" s="52" t="s">
        <v>138</v>
      </c>
      <c r="D18" s="148">
        <v>92.001000000000005</v>
      </c>
      <c r="E18" s="148">
        <v>94</v>
      </c>
      <c r="F18" s="116">
        <f t="shared" si="1"/>
        <v>186.001</v>
      </c>
      <c r="G18" s="23">
        <v>8</v>
      </c>
      <c r="H18" s="121">
        <v>565.00099999999998</v>
      </c>
      <c r="I18" s="53">
        <v>23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1</v>
      </c>
      <c r="B19" s="21" t="s">
        <v>1004</v>
      </c>
      <c r="C19" s="21" t="s">
        <v>60</v>
      </c>
      <c r="D19" s="148">
        <v>94</v>
      </c>
      <c r="E19" s="148">
        <v>92</v>
      </c>
      <c r="F19" s="116">
        <f t="shared" si="1"/>
        <v>186</v>
      </c>
      <c r="G19" s="23">
        <v>7</v>
      </c>
      <c r="H19" s="116">
        <v>550.00199999999995</v>
      </c>
      <c r="I19" s="29">
        <v>18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1">
        <v>4</v>
      </c>
      <c r="B20" s="52" t="s">
        <v>1005</v>
      </c>
      <c r="C20" s="52" t="s">
        <v>93</v>
      </c>
      <c r="D20" s="148">
        <v>90.001999999999995</v>
      </c>
      <c r="E20" s="148">
        <v>90</v>
      </c>
      <c r="F20" s="116">
        <f t="shared" si="1"/>
        <v>180.00200000000001</v>
      </c>
      <c r="G20" s="23">
        <v>5</v>
      </c>
      <c r="H20" s="121">
        <v>536.00299999999993</v>
      </c>
      <c r="I20" s="53">
        <v>15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5</v>
      </c>
      <c r="B21" s="52" t="s">
        <v>1006</v>
      </c>
      <c r="C21" s="52" t="s">
        <v>105</v>
      </c>
      <c r="D21" s="148">
        <v>84</v>
      </c>
      <c r="E21" s="148">
        <v>88</v>
      </c>
      <c r="F21" s="116">
        <f t="shared" si="1"/>
        <v>172</v>
      </c>
      <c r="G21" s="23">
        <v>2</v>
      </c>
      <c r="H21" s="121">
        <v>536.00400000000002</v>
      </c>
      <c r="I21" s="53">
        <v>12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7</v>
      </c>
      <c r="B22" s="52" t="s">
        <v>1007</v>
      </c>
      <c r="C22" s="52" t="s">
        <v>238</v>
      </c>
      <c r="D22" s="148">
        <v>88</v>
      </c>
      <c r="E22" s="164">
        <v>90</v>
      </c>
      <c r="F22" s="116">
        <f t="shared" si="1"/>
        <v>178</v>
      </c>
      <c r="G22" s="23">
        <v>4</v>
      </c>
      <c r="H22" s="121">
        <v>535</v>
      </c>
      <c r="I22" s="53">
        <v>12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3</v>
      </c>
      <c r="B23" s="52" t="s">
        <v>1008</v>
      </c>
      <c r="C23" s="52" t="s">
        <v>207</v>
      </c>
      <c r="D23" s="148">
        <v>91</v>
      </c>
      <c r="E23" s="148">
        <v>87</v>
      </c>
      <c r="F23" s="116">
        <f t="shared" si="1"/>
        <v>178</v>
      </c>
      <c r="G23" s="23">
        <v>4</v>
      </c>
      <c r="H23" s="121">
        <v>530.00099999999998</v>
      </c>
      <c r="I23" s="53">
        <v>12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9</v>
      </c>
      <c r="B24" s="52" t="s">
        <v>1009</v>
      </c>
      <c r="C24" s="52" t="s">
        <v>559</v>
      </c>
      <c r="D24" s="148">
        <v>93</v>
      </c>
      <c r="E24" s="148">
        <v>91</v>
      </c>
      <c r="F24" s="116">
        <f t="shared" si="1"/>
        <v>184</v>
      </c>
      <c r="G24" s="23">
        <v>6</v>
      </c>
      <c r="H24" s="121">
        <v>368.00099999999998</v>
      </c>
      <c r="I24" s="53">
        <v>12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4">
        <v>8</v>
      </c>
      <c r="B25" s="55" t="s">
        <v>588</v>
      </c>
      <c r="C25" s="55" t="s">
        <v>559</v>
      </c>
      <c r="D25" s="161" t="s">
        <v>139</v>
      </c>
      <c r="E25" s="162"/>
      <c r="F25" s="119">
        <f t="shared" si="1"/>
        <v>0</v>
      </c>
      <c r="G25" s="34">
        <v>0</v>
      </c>
      <c r="H25" s="122">
        <v>0</v>
      </c>
      <c r="I25" s="56">
        <v>0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1"/>
      <c r="B27" s="8" t="s">
        <v>1010</v>
      </c>
      <c r="C27" s="9" t="s">
        <v>1011</v>
      </c>
      <c r="D27" s="9"/>
      <c r="E27" s="9" t="s">
        <v>1012</v>
      </c>
      <c r="F27" s="8"/>
      <c r="G27" s="8"/>
      <c r="H27" s="8"/>
      <c r="I27" s="8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11">
        <v>2</v>
      </c>
      <c r="B28" s="12" t="s">
        <v>10</v>
      </c>
      <c r="C28" s="98" t="s">
        <v>11</v>
      </c>
      <c r="D28" s="66"/>
      <c r="E28" s="112"/>
      <c r="F28" s="13" t="s">
        <v>12</v>
      </c>
      <c r="G28" s="13" t="s">
        <v>13</v>
      </c>
      <c r="H28" s="13" t="s">
        <v>14</v>
      </c>
      <c r="I28" s="14" t="s">
        <v>15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5">
        <v>5</v>
      </c>
      <c r="B29" s="48" t="s">
        <v>262</v>
      </c>
      <c r="C29" s="48" t="s">
        <v>238</v>
      </c>
      <c r="D29" s="147">
        <v>92</v>
      </c>
      <c r="E29" s="147">
        <v>91.001000000000005</v>
      </c>
      <c r="F29" s="114">
        <f t="shared" ref="F29:F37" si="2">SUM(D29,E29)</f>
        <v>183.001</v>
      </c>
      <c r="G29" s="18">
        <v>9</v>
      </c>
      <c r="H29" s="120">
        <v>559.00400000000002</v>
      </c>
      <c r="I29" s="49">
        <v>26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51">
        <v>4</v>
      </c>
      <c r="B30" s="52" t="s">
        <v>762</v>
      </c>
      <c r="C30" s="52" t="s">
        <v>127</v>
      </c>
      <c r="D30" s="148">
        <v>86</v>
      </c>
      <c r="E30" s="148">
        <v>94.001000000000005</v>
      </c>
      <c r="F30" s="116">
        <f t="shared" si="2"/>
        <v>180.001</v>
      </c>
      <c r="G30" s="23">
        <v>8</v>
      </c>
      <c r="H30" s="121">
        <v>546.00199999999995</v>
      </c>
      <c r="I30" s="53">
        <v>24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20">
        <v>7</v>
      </c>
      <c r="B31" s="52" t="s">
        <v>1013</v>
      </c>
      <c r="C31" s="52" t="s">
        <v>238</v>
      </c>
      <c r="D31" s="148">
        <v>88.001000000000005</v>
      </c>
      <c r="E31" s="148">
        <v>87</v>
      </c>
      <c r="F31" s="116">
        <f t="shared" si="2"/>
        <v>175.001</v>
      </c>
      <c r="G31" s="23">
        <v>7</v>
      </c>
      <c r="H31" s="121">
        <v>521.00199999999995</v>
      </c>
      <c r="I31" s="53">
        <v>19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9</v>
      </c>
      <c r="B32" s="52" t="s">
        <v>1014</v>
      </c>
      <c r="C32" s="52" t="s">
        <v>60</v>
      </c>
      <c r="D32" s="148">
        <v>90</v>
      </c>
      <c r="E32" s="148">
        <v>84</v>
      </c>
      <c r="F32" s="116">
        <f t="shared" si="2"/>
        <v>174</v>
      </c>
      <c r="G32" s="23">
        <v>6</v>
      </c>
      <c r="H32" s="121">
        <v>521.00099999999998</v>
      </c>
      <c r="I32" s="53">
        <v>17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1">
        <v>6</v>
      </c>
      <c r="B33" s="52" t="s">
        <v>1015</v>
      </c>
      <c r="C33" s="52" t="s">
        <v>1016</v>
      </c>
      <c r="D33" s="148">
        <v>85</v>
      </c>
      <c r="E33" s="148">
        <v>84.001000000000005</v>
      </c>
      <c r="F33" s="116">
        <f t="shared" si="2"/>
        <v>169.001</v>
      </c>
      <c r="G33" s="23">
        <v>4</v>
      </c>
      <c r="H33" s="121">
        <v>515.00099999999998</v>
      </c>
      <c r="I33" s="53">
        <v>16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3</v>
      </c>
      <c r="B34" s="52" t="s">
        <v>1017</v>
      </c>
      <c r="C34" s="52" t="s">
        <v>148</v>
      </c>
      <c r="D34" s="148">
        <v>86.001000000000005</v>
      </c>
      <c r="E34" s="148">
        <v>83</v>
      </c>
      <c r="F34" s="116">
        <f t="shared" si="2"/>
        <v>169.001</v>
      </c>
      <c r="G34" s="23">
        <v>4</v>
      </c>
      <c r="H34" s="121">
        <v>507.00199999999995</v>
      </c>
      <c r="I34" s="53">
        <v>13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1</v>
      </c>
      <c r="B35" s="21" t="s">
        <v>1018</v>
      </c>
      <c r="C35" s="21" t="s">
        <v>148</v>
      </c>
      <c r="D35" s="148">
        <v>80</v>
      </c>
      <c r="E35" s="148">
        <v>89.001000000000005</v>
      </c>
      <c r="F35" s="116">
        <f t="shared" si="2"/>
        <v>169.001</v>
      </c>
      <c r="G35" s="23">
        <v>4</v>
      </c>
      <c r="H35" s="116">
        <v>496.00199999999995</v>
      </c>
      <c r="I35" s="29">
        <v>10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1">
        <v>2</v>
      </c>
      <c r="B36" s="52" t="s">
        <v>1019</v>
      </c>
      <c r="C36" s="52" t="s">
        <v>238</v>
      </c>
      <c r="D36" s="148">
        <v>83</v>
      </c>
      <c r="E36" s="148">
        <v>88</v>
      </c>
      <c r="F36" s="116">
        <f t="shared" si="2"/>
        <v>171</v>
      </c>
      <c r="G36" s="23">
        <v>5</v>
      </c>
      <c r="H36" s="121">
        <v>485.00099999999998</v>
      </c>
      <c r="I36" s="53">
        <v>8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4">
        <v>8</v>
      </c>
      <c r="B37" s="55" t="s">
        <v>1020</v>
      </c>
      <c r="C37" s="55" t="s">
        <v>1021</v>
      </c>
      <c r="D37" s="149" t="s">
        <v>139</v>
      </c>
      <c r="E37" s="150"/>
      <c r="F37" s="119">
        <f t="shared" si="2"/>
        <v>0</v>
      </c>
      <c r="G37" s="34">
        <v>0</v>
      </c>
      <c r="H37" s="122">
        <v>315</v>
      </c>
      <c r="I37" s="56">
        <v>5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 t="s">
        <v>596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10" t="s">
        <v>782</v>
      </c>
      <c r="E41" s="44" t="s">
        <v>375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10" t="s">
        <v>376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91A8745-B610-492D-BD05-6ACF1B64EA8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0886-3221-429A-A321-1543D92ACAC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805</v>
      </c>
      <c r="C1" s="2"/>
      <c r="D1" s="3"/>
      <c r="E1" s="3"/>
      <c r="F1" s="3"/>
      <c r="G1" s="2" t="s">
        <v>263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1001</v>
      </c>
      <c r="D3" s="9"/>
      <c r="E3" s="9" t="s">
        <v>1022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812</v>
      </c>
      <c r="C5" s="48" t="s">
        <v>164</v>
      </c>
      <c r="D5" s="120">
        <v>99.004000000000005</v>
      </c>
      <c r="E5" s="120">
        <v>95</v>
      </c>
      <c r="F5" s="114">
        <v>194.00400000000002</v>
      </c>
      <c r="G5" s="18">
        <v>6</v>
      </c>
      <c r="H5" s="120">
        <v>586.00900000000001</v>
      </c>
      <c r="I5" s="49">
        <v>18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7</v>
      </c>
      <c r="B6" s="52" t="s">
        <v>900</v>
      </c>
      <c r="C6" s="52" t="s">
        <v>164</v>
      </c>
      <c r="D6" s="121">
        <v>97</v>
      </c>
      <c r="E6" s="121">
        <v>100.001</v>
      </c>
      <c r="F6" s="116">
        <v>197.001</v>
      </c>
      <c r="G6" s="24">
        <v>7</v>
      </c>
      <c r="H6" s="121">
        <v>580.00199999999995</v>
      </c>
      <c r="I6" s="53">
        <v>17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2</v>
      </c>
      <c r="B7" s="52" t="s">
        <v>975</v>
      </c>
      <c r="C7" s="52" t="s">
        <v>105</v>
      </c>
      <c r="D7" s="121">
        <v>96.001999999999995</v>
      </c>
      <c r="E7" s="121">
        <v>96.001999999999995</v>
      </c>
      <c r="F7" s="116">
        <v>192.00399999999999</v>
      </c>
      <c r="G7" s="24">
        <v>5</v>
      </c>
      <c r="H7" s="121">
        <v>581.00900000000001</v>
      </c>
      <c r="I7" s="53">
        <v>16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1</v>
      </c>
      <c r="B8" s="21" t="s">
        <v>909</v>
      </c>
      <c r="C8" s="21" t="s">
        <v>93</v>
      </c>
      <c r="D8" s="116">
        <v>94</v>
      </c>
      <c r="E8" s="116">
        <v>94.001000000000005</v>
      </c>
      <c r="F8" s="116">
        <v>188.001</v>
      </c>
      <c r="G8" s="24">
        <v>4</v>
      </c>
      <c r="H8" s="116">
        <v>579.00199999999995</v>
      </c>
      <c r="I8" s="29">
        <v>15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4</v>
      </c>
      <c r="B9" s="52" t="s">
        <v>1003</v>
      </c>
      <c r="C9" s="52" t="s">
        <v>138</v>
      </c>
      <c r="D9" s="121">
        <v>92.001000000000005</v>
      </c>
      <c r="E9" s="121">
        <v>94</v>
      </c>
      <c r="F9" s="116">
        <v>186.001</v>
      </c>
      <c r="G9" s="24">
        <v>3</v>
      </c>
      <c r="H9" s="121">
        <v>565.00099999999998</v>
      </c>
      <c r="I9" s="53">
        <v>10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5</v>
      </c>
      <c r="B10" s="52" t="s">
        <v>1014</v>
      </c>
      <c r="C10" s="52" t="s">
        <v>60</v>
      </c>
      <c r="D10" s="121">
        <v>90</v>
      </c>
      <c r="E10" s="121">
        <v>84</v>
      </c>
      <c r="F10" s="116">
        <v>174</v>
      </c>
      <c r="G10" s="24">
        <v>2</v>
      </c>
      <c r="H10" s="121">
        <v>521.00099999999998</v>
      </c>
      <c r="I10" s="53">
        <v>6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0">
        <v>3</v>
      </c>
      <c r="B11" s="55" t="s">
        <v>1020</v>
      </c>
      <c r="C11" s="55" t="s">
        <v>1021</v>
      </c>
      <c r="D11" s="122" t="s">
        <v>139</v>
      </c>
      <c r="E11" s="122"/>
      <c r="F11" s="119">
        <v>0</v>
      </c>
      <c r="G11" s="35">
        <v>0</v>
      </c>
      <c r="H11" s="122">
        <v>315</v>
      </c>
      <c r="I11" s="56">
        <v>2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 t="s">
        <v>596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266</v>
      </c>
      <c r="E15" s="44" t="s">
        <v>375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376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110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1D1D68C-EB3C-4035-8560-6C1F2314474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3DC2-E9B0-4C52-A277-4420A5BCD8C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805</v>
      </c>
      <c r="C1" s="2"/>
      <c r="D1" s="3"/>
      <c r="E1" s="3"/>
      <c r="F1" s="3"/>
      <c r="G1" s="2" t="s">
        <v>267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1023</v>
      </c>
      <c r="D3" s="9"/>
      <c r="E3" s="9" t="s">
        <v>785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7</v>
      </c>
      <c r="B5" s="48" t="s">
        <v>826</v>
      </c>
      <c r="C5" s="48" t="s">
        <v>29</v>
      </c>
      <c r="D5" s="120">
        <v>100.006</v>
      </c>
      <c r="E5" s="120">
        <v>99.003</v>
      </c>
      <c r="F5" s="114">
        <v>199.00900000000001</v>
      </c>
      <c r="G5" s="18">
        <v>9</v>
      </c>
      <c r="H5" s="120">
        <v>598.024</v>
      </c>
      <c r="I5" s="49">
        <v>27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2" t="s">
        <v>827</v>
      </c>
      <c r="C6" s="52" t="s">
        <v>29</v>
      </c>
      <c r="D6" s="121">
        <v>100.005</v>
      </c>
      <c r="E6" s="121">
        <v>100.002</v>
      </c>
      <c r="F6" s="116">
        <v>200.00700000000001</v>
      </c>
      <c r="G6" s="24">
        <v>10</v>
      </c>
      <c r="H6" s="121">
        <v>599.01300000000003</v>
      </c>
      <c r="I6" s="53">
        <v>25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1">
        <v>2</v>
      </c>
      <c r="B7" s="52" t="s">
        <v>815</v>
      </c>
      <c r="C7" s="52" t="s">
        <v>563</v>
      </c>
      <c r="D7" s="121">
        <v>100.002</v>
      </c>
      <c r="E7" s="121">
        <v>99.003</v>
      </c>
      <c r="F7" s="116">
        <v>199.005</v>
      </c>
      <c r="G7" s="24">
        <v>8</v>
      </c>
      <c r="H7" s="121">
        <v>598.01099999999997</v>
      </c>
      <c r="I7" s="53">
        <v>24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6</v>
      </c>
      <c r="B8" s="52" t="s">
        <v>828</v>
      </c>
      <c r="C8" s="52" t="s">
        <v>548</v>
      </c>
      <c r="D8" s="121">
        <v>100.004</v>
      </c>
      <c r="E8" s="121">
        <v>99.001000000000005</v>
      </c>
      <c r="F8" s="116">
        <v>199.005</v>
      </c>
      <c r="G8" s="24">
        <v>8</v>
      </c>
      <c r="H8" s="121">
        <v>596.02099999999996</v>
      </c>
      <c r="I8" s="53">
        <v>21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8</v>
      </c>
      <c r="B9" s="52" t="s">
        <v>186</v>
      </c>
      <c r="C9" s="52" t="s">
        <v>187</v>
      </c>
      <c r="D9" s="121">
        <v>100.003</v>
      </c>
      <c r="E9" s="121">
        <v>98.001999999999995</v>
      </c>
      <c r="F9" s="116">
        <v>198.005</v>
      </c>
      <c r="G9" s="24">
        <v>5</v>
      </c>
      <c r="H9" s="121">
        <v>597.01400000000001</v>
      </c>
      <c r="I9" s="53">
        <v>20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10</v>
      </c>
      <c r="B10" s="52" t="s">
        <v>812</v>
      </c>
      <c r="C10" s="52" t="s">
        <v>19</v>
      </c>
      <c r="D10" s="121">
        <v>100.002</v>
      </c>
      <c r="E10" s="121">
        <v>97.001999999999995</v>
      </c>
      <c r="F10" s="116">
        <v>197.00399999999999</v>
      </c>
      <c r="G10" s="24">
        <v>4</v>
      </c>
      <c r="H10" s="121">
        <v>590.00700000000006</v>
      </c>
      <c r="I10" s="53">
        <v>13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9</v>
      </c>
      <c r="B11" s="52" t="s">
        <v>831</v>
      </c>
      <c r="C11" s="52" t="s">
        <v>832</v>
      </c>
      <c r="D11" s="121">
        <v>98.003</v>
      </c>
      <c r="E11" s="121">
        <v>97</v>
      </c>
      <c r="F11" s="116">
        <v>195.00299999999999</v>
      </c>
      <c r="G11" s="24">
        <v>1</v>
      </c>
      <c r="H11" s="121">
        <v>591.01</v>
      </c>
      <c r="I11" s="53">
        <v>10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5</v>
      </c>
      <c r="B12" s="52" t="s">
        <v>822</v>
      </c>
      <c r="C12" s="52" t="s">
        <v>823</v>
      </c>
      <c r="D12" s="121">
        <v>100.002</v>
      </c>
      <c r="E12" s="121">
        <v>99</v>
      </c>
      <c r="F12" s="116">
        <v>199.00200000000001</v>
      </c>
      <c r="G12" s="24">
        <v>6</v>
      </c>
      <c r="H12" s="121">
        <v>591.00800000000004</v>
      </c>
      <c r="I12" s="53">
        <v>10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1">
        <v>4</v>
      </c>
      <c r="B13" s="52" t="s">
        <v>544</v>
      </c>
      <c r="C13" s="52" t="s">
        <v>79</v>
      </c>
      <c r="D13" s="121">
        <v>99</v>
      </c>
      <c r="E13" s="121">
        <v>97.001000000000005</v>
      </c>
      <c r="F13" s="116">
        <v>196.001</v>
      </c>
      <c r="G13" s="24">
        <v>2</v>
      </c>
      <c r="H13" s="121">
        <v>590.00699999999995</v>
      </c>
      <c r="I13" s="53">
        <v>9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0">
        <v>1</v>
      </c>
      <c r="B14" s="32" t="s">
        <v>833</v>
      </c>
      <c r="C14" s="32" t="s">
        <v>832</v>
      </c>
      <c r="D14" s="119">
        <v>98.004000000000005</v>
      </c>
      <c r="E14" s="119">
        <v>98</v>
      </c>
      <c r="F14" s="119">
        <v>196.00400000000002</v>
      </c>
      <c r="G14" s="35">
        <v>3</v>
      </c>
      <c r="H14" s="119">
        <v>589.01</v>
      </c>
      <c r="I14" s="40">
        <v>8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7</v>
      </c>
      <c r="C16" s="9" t="s">
        <v>1024</v>
      </c>
      <c r="D16" s="9"/>
      <c r="E16" s="9" t="s">
        <v>1025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8</v>
      </c>
      <c r="B18" s="48" t="s">
        <v>837</v>
      </c>
      <c r="C18" s="48" t="s">
        <v>838</v>
      </c>
      <c r="D18" s="120">
        <v>98.001999999999995</v>
      </c>
      <c r="E18" s="120">
        <v>98.001000000000005</v>
      </c>
      <c r="F18" s="114">
        <v>196.00299999999999</v>
      </c>
      <c r="G18" s="18">
        <v>7</v>
      </c>
      <c r="H18" s="120">
        <v>593.0139999999999</v>
      </c>
      <c r="I18" s="49">
        <v>26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9</v>
      </c>
      <c r="B19" s="52" t="s">
        <v>188</v>
      </c>
      <c r="C19" s="52" t="s">
        <v>41</v>
      </c>
      <c r="D19" s="121">
        <v>100.001</v>
      </c>
      <c r="E19" s="121">
        <v>97.001000000000005</v>
      </c>
      <c r="F19" s="116">
        <v>197.00200000000001</v>
      </c>
      <c r="G19" s="24">
        <v>8</v>
      </c>
      <c r="H19" s="121">
        <v>594.0150000000001</v>
      </c>
      <c r="I19" s="53">
        <v>25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7</v>
      </c>
      <c r="B20" s="52" t="s">
        <v>841</v>
      </c>
      <c r="C20" s="52" t="s">
        <v>838</v>
      </c>
      <c r="D20" s="121">
        <v>99.001000000000005</v>
      </c>
      <c r="E20" s="121">
        <v>98.001999999999995</v>
      </c>
      <c r="F20" s="116">
        <v>197.00299999999999</v>
      </c>
      <c r="G20" s="24">
        <v>9</v>
      </c>
      <c r="H20" s="121">
        <v>592.01</v>
      </c>
      <c r="I20" s="53">
        <v>24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3</v>
      </c>
      <c r="B21" s="52" t="s">
        <v>849</v>
      </c>
      <c r="C21" s="52" t="s">
        <v>41</v>
      </c>
      <c r="D21" s="121">
        <v>99.001000000000005</v>
      </c>
      <c r="E21" s="121">
        <v>98.004999999999995</v>
      </c>
      <c r="F21" s="116">
        <v>197.006</v>
      </c>
      <c r="G21" s="24">
        <v>10</v>
      </c>
      <c r="H21" s="121">
        <v>587.01099999999997</v>
      </c>
      <c r="I21" s="53">
        <v>19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1">
        <v>4</v>
      </c>
      <c r="B22" s="52" t="s">
        <v>851</v>
      </c>
      <c r="C22" s="52" t="s">
        <v>23</v>
      </c>
      <c r="D22" s="121">
        <v>99.001000000000005</v>
      </c>
      <c r="E22" s="121">
        <v>97</v>
      </c>
      <c r="F22" s="116">
        <v>196.001</v>
      </c>
      <c r="G22" s="24">
        <v>5</v>
      </c>
      <c r="H22" s="121">
        <v>588.005</v>
      </c>
      <c r="I22" s="53">
        <v>15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1">
        <v>6</v>
      </c>
      <c r="B23" s="52" t="s">
        <v>856</v>
      </c>
      <c r="C23" s="52" t="s">
        <v>164</v>
      </c>
      <c r="D23" s="121">
        <v>98.001000000000005</v>
      </c>
      <c r="E23" s="121">
        <v>97.001000000000005</v>
      </c>
      <c r="F23" s="116">
        <v>195.00200000000001</v>
      </c>
      <c r="G23" s="24">
        <v>2</v>
      </c>
      <c r="H23" s="121">
        <v>588.01</v>
      </c>
      <c r="I23" s="53">
        <v>13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5</v>
      </c>
      <c r="B24" s="52" t="s">
        <v>549</v>
      </c>
      <c r="C24" s="52" t="s">
        <v>105</v>
      </c>
      <c r="D24" s="121">
        <v>99.001000000000005</v>
      </c>
      <c r="E24" s="121">
        <v>97.001000000000005</v>
      </c>
      <c r="F24" s="116">
        <v>196.00200000000001</v>
      </c>
      <c r="G24" s="24">
        <v>6</v>
      </c>
      <c r="H24" s="121">
        <v>586.01099999999997</v>
      </c>
      <c r="I24" s="53">
        <v>13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20">
        <v>1</v>
      </c>
      <c r="B25" s="21" t="s">
        <v>853</v>
      </c>
      <c r="C25" s="21" t="s">
        <v>838</v>
      </c>
      <c r="D25" s="116">
        <v>98.004000000000005</v>
      </c>
      <c r="E25" s="116">
        <v>97.001000000000005</v>
      </c>
      <c r="F25" s="116">
        <v>195.005</v>
      </c>
      <c r="G25" s="24">
        <v>3</v>
      </c>
      <c r="H25" s="116">
        <v>586.01099999999997</v>
      </c>
      <c r="I25" s="29">
        <v>12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51">
        <v>10</v>
      </c>
      <c r="B26" s="52" t="s">
        <v>858</v>
      </c>
      <c r="C26" s="52" t="s">
        <v>838</v>
      </c>
      <c r="D26" s="121">
        <v>98.001999999999995</v>
      </c>
      <c r="E26" s="121">
        <v>93.001000000000005</v>
      </c>
      <c r="F26" s="116">
        <v>191.00299999999999</v>
      </c>
      <c r="G26" s="24">
        <v>1</v>
      </c>
      <c r="H26" s="121">
        <v>584.01</v>
      </c>
      <c r="I26" s="53">
        <v>11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4">
        <v>2</v>
      </c>
      <c r="B27" s="55" t="s">
        <v>210</v>
      </c>
      <c r="C27" s="55" t="s">
        <v>41</v>
      </c>
      <c r="D27" s="122">
        <v>98.001000000000005</v>
      </c>
      <c r="E27" s="122">
        <v>98</v>
      </c>
      <c r="F27" s="119">
        <v>196.001</v>
      </c>
      <c r="G27" s="35">
        <v>5</v>
      </c>
      <c r="H27" s="122">
        <v>585.005</v>
      </c>
      <c r="I27" s="56">
        <v>9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47</v>
      </c>
      <c r="C29" s="9" t="s">
        <v>879</v>
      </c>
      <c r="D29" s="9"/>
      <c r="E29" s="9" t="s">
        <v>1026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8" t="s">
        <v>11</v>
      </c>
      <c r="D30" s="66"/>
      <c r="E30" s="112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15">
        <v>7</v>
      </c>
      <c r="B31" s="48" t="s">
        <v>617</v>
      </c>
      <c r="C31" s="48" t="s">
        <v>548</v>
      </c>
      <c r="D31" s="120">
        <v>100.004</v>
      </c>
      <c r="E31" s="120">
        <v>95.001999999999995</v>
      </c>
      <c r="F31" s="114">
        <v>195.006</v>
      </c>
      <c r="G31" s="18">
        <v>5</v>
      </c>
      <c r="H31" s="120">
        <v>591.01699999999994</v>
      </c>
      <c r="I31" s="49">
        <v>21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9</v>
      </c>
      <c r="B32" s="52" t="s">
        <v>865</v>
      </c>
      <c r="C32" s="52" t="s">
        <v>866</v>
      </c>
      <c r="D32" s="121">
        <v>100.006</v>
      </c>
      <c r="E32" s="121">
        <v>98.004000000000005</v>
      </c>
      <c r="F32" s="116">
        <v>198.01</v>
      </c>
      <c r="G32" s="24">
        <v>8</v>
      </c>
      <c r="H32" s="121">
        <v>591.01599999999996</v>
      </c>
      <c r="I32" s="53">
        <v>20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1</v>
      </c>
      <c r="B33" s="21" t="s">
        <v>881</v>
      </c>
      <c r="C33" s="21" t="s">
        <v>138</v>
      </c>
      <c r="D33" s="116">
        <v>99.001000000000005</v>
      </c>
      <c r="E33" s="116">
        <v>98.001000000000005</v>
      </c>
      <c r="F33" s="116">
        <v>197.00200000000001</v>
      </c>
      <c r="G33" s="24">
        <v>6</v>
      </c>
      <c r="H33" s="116">
        <v>591.00800000000004</v>
      </c>
      <c r="I33" s="29">
        <v>19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51">
        <v>2</v>
      </c>
      <c r="B34" s="52" t="s">
        <v>892</v>
      </c>
      <c r="C34" s="52" t="s">
        <v>735</v>
      </c>
      <c r="D34" s="121">
        <v>97.001000000000005</v>
      </c>
      <c r="E34" s="121">
        <v>95.003</v>
      </c>
      <c r="F34" s="116">
        <v>192.00400000000002</v>
      </c>
      <c r="G34" s="24">
        <v>2</v>
      </c>
      <c r="H34" s="121">
        <v>587.01300000000003</v>
      </c>
      <c r="I34" s="53">
        <v>16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51">
        <v>8</v>
      </c>
      <c r="B35" s="52" t="s">
        <v>868</v>
      </c>
      <c r="C35" s="52" t="s">
        <v>164</v>
      </c>
      <c r="D35" s="121">
        <v>99.006</v>
      </c>
      <c r="E35" s="121">
        <v>99.003</v>
      </c>
      <c r="F35" s="116">
        <v>198.00900000000001</v>
      </c>
      <c r="G35" s="24">
        <v>7</v>
      </c>
      <c r="H35" s="121">
        <v>586.01400000000001</v>
      </c>
      <c r="I35" s="53">
        <v>15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1">
        <v>6</v>
      </c>
      <c r="B36" s="52" t="s">
        <v>897</v>
      </c>
      <c r="C36" s="52" t="s">
        <v>838</v>
      </c>
      <c r="D36" s="121">
        <v>98</v>
      </c>
      <c r="E36" s="121">
        <v>96</v>
      </c>
      <c r="F36" s="116">
        <v>194</v>
      </c>
      <c r="G36" s="24">
        <v>3</v>
      </c>
      <c r="H36" s="121">
        <v>586.00599999999997</v>
      </c>
      <c r="I36" s="53">
        <v>15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20">
        <v>5</v>
      </c>
      <c r="B37" s="52" t="s">
        <v>876</v>
      </c>
      <c r="C37" s="52" t="s">
        <v>93</v>
      </c>
      <c r="D37" s="121">
        <v>100</v>
      </c>
      <c r="E37" s="121">
        <v>99.001000000000005</v>
      </c>
      <c r="F37" s="116">
        <v>199.001</v>
      </c>
      <c r="G37" s="24">
        <v>9</v>
      </c>
      <c r="H37" s="121">
        <v>394.00300000000004</v>
      </c>
      <c r="I37" s="53">
        <v>14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20">
        <v>3</v>
      </c>
      <c r="B38" s="52" t="s">
        <v>235</v>
      </c>
      <c r="C38" s="52" t="s">
        <v>93</v>
      </c>
      <c r="D38" s="121">
        <v>98</v>
      </c>
      <c r="E38" s="121">
        <v>97</v>
      </c>
      <c r="F38" s="116">
        <v>195</v>
      </c>
      <c r="G38" s="24">
        <v>4</v>
      </c>
      <c r="H38" s="121">
        <v>578.00599999999997</v>
      </c>
      <c r="I38" s="53">
        <v>10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54">
        <v>4</v>
      </c>
      <c r="B39" s="55" t="s">
        <v>878</v>
      </c>
      <c r="C39" s="55" t="s">
        <v>548</v>
      </c>
      <c r="D39" s="122" t="s">
        <v>197</v>
      </c>
      <c r="E39" s="122" t="s">
        <v>602</v>
      </c>
      <c r="F39" s="119">
        <v>0</v>
      </c>
      <c r="G39" s="35">
        <v>0</v>
      </c>
      <c r="H39" s="122">
        <v>0</v>
      </c>
      <c r="I39" s="56">
        <v>0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1"/>
      <c r="B41" s="8" t="s">
        <v>50</v>
      </c>
      <c r="C41" s="9" t="s">
        <v>565</v>
      </c>
      <c r="D41" s="9"/>
      <c r="E41" s="9" t="s">
        <v>699</v>
      </c>
      <c r="F41" s="8"/>
      <c r="G41" s="8"/>
      <c r="H41" s="8"/>
      <c r="I41" s="8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1">
        <v>2</v>
      </c>
      <c r="B42" s="12" t="s">
        <v>10</v>
      </c>
      <c r="C42" s="98" t="s">
        <v>11</v>
      </c>
      <c r="D42" s="66"/>
      <c r="E42" s="112"/>
      <c r="F42" s="13" t="s">
        <v>12</v>
      </c>
      <c r="G42" s="13" t="s">
        <v>13</v>
      </c>
      <c r="H42" s="13" t="s">
        <v>14</v>
      </c>
      <c r="I42" s="14" t="s">
        <v>15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5">
        <v>3</v>
      </c>
      <c r="B43" s="48" t="s">
        <v>925</v>
      </c>
      <c r="C43" s="48" t="s">
        <v>548</v>
      </c>
      <c r="D43" s="120">
        <v>100.001</v>
      </c>
      <c r="E43" s="120">
        <v>98.004999999999995</v>
      </c>
      <c r="F43" s="114">
        <v>198.006</v>
      </c>
      <c r="G43" s="18">
        <v>8</v>
      </c>
      <c r="H43" s="120">
        <v>594.01099999999997</v>
      </c>
      <c r="I43" s="49">
        <v>24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20">
        <v>9</v>
      </c>
      <c r="B44" s="52" t="s">
        <v>926</v>
      </c>
      <c r="C44" s="52" t="s">
        <v>866</v>
      </c>
      <c r="D44" s="121">
        <v>100.001</v>
      </c>
      <c r="E44" s="121">
        <v>97.001000000000005</v>
      </c>
      <c r="F44" s="116">
        <v>197.00200000000001</v>
      </c>
      <c r="G44" s="24">
        <v>6</v>
      </c>
      <c r="H44" s="121">
        <v>594.00800000000004</v>
      </c>
      <c r="I44" s="53">
        <v>23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7</v>
      </c>
      <c r="B45" s="52" t="s">
        <v>934</v>
      </c>
      <c r="C45" s="52" t="s">
        <v>138</v>
      </c>
      <c r="D45" s="121">
        <v>100.001</v>
      </c>
      <c r="E45" s="121">
        <v>99.001999999999995</v>
      </c>
      <c r="F45" s="116">
        <v>199.00299999999999</v>
      </c>
      <c r="G45" s="24">
        <v>9</v>
      </c>
      <c r="H45" s="121">
        <v>589.00600000000009</v>
      </c>
      <c r="I45" s="53">
        <v>22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20">
        <v>5</v>
      </c>
      <c r="B46" s="52" t="s">
        <v>917</v>
      </c>
      <c r="C46" s="52" t="s">
        <v>838</v>
      </c>
      <c r="D46" s="121">
        <v>97</v>
      </c>
      <c r="E46" s="121">
        <v>97.001000000000005</v>
      </c>
      <c r="F46" s="116">
        <v>194.001</v>
      </c>
      <c r="G46" s="24">
        <v>4</v>
      </c>
      <c r="H46" s="121">
        <v>585.00800000000004</v>
      </c>
      <c r="I46" s="53">
        <v>18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51">
        <v>8</v>
      </c>
      <c r="B47" s="52" t="s">
        <v>898</v>
      </c>
      <c r="C47" s="52" t="s">
        <v>563</v>
      </c>
      <c r="D47" s="121">
        <v>99.001999999999995</v>
      </c>
      <c r="E47" s="121">
        <v>98.003</v>
      </c>
      <c r="F47" s="116">
        <v>197.005</v>
      </c>
      <c r="G47" s="24">
        <v>7</v>
      </c>
      <c r="H47" s="121">
        <v>579.00700000000006</v>
      </c>
      <c r="I47" s="53">
        <v>15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1">
        <v>2</v>
      </c>
      <c r="B48" s="52" t="s">
        <v>918</v>
      </c>
      <c r="C48" s="52" t="s">
        <v>19</v>
      </c>
      <c r="D48" s="121">
        <v>98</v>
      </c>
      <c r="E48" s="121">
        <v>97</v>
      </c>
      <c r="F48" s="116">
        <v>195</v>
      </c>
      <c r="G48" s="24">
        <v>5</v>
      </c>
      <c r="H48" s="121">
        <v>578.00400000000002</v>
      </c>
      <c r="I48" s="53">
        <v>14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1">
        <v>4</v>
      </c>
      <c r="B49" s="52" t="s">
        <v>936</v>
      </c>
      <c r="C49" s="52" t="s">
        <v>60</v>
      </c>
      <c r="D49" s="121">
        <v>95.001000000000005</v>
      </c>
      <c r="E49" s="121">
        <v>98</v>
      </c>
      <c r="F49" s="116">
        <v>193.001</v>
      </c>
      <c r="G49" s="24">
        <v>3</v>
      </c>
      <c r="H49" s="121">
        <v>572.005</v>
      </c>
      <c r="I49" s="53">
        <v>9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1">
        <v>6</v>
      </c>
      <c r="B50" s="52" t="s">
        <v>733</v>
      </c>
      <c r="C50" s="52" t="s">
        <v>164</v>
      </c>
      <c r="D50" s="121">
        <v>97</v>
      </c>
      <c r="E50" s="121">
        <v>94.001000000000005</v>
      </c>
      <c r="F50" s="116">
        <v>191.001</v>
      </c>
      <c r="G50" s="24">
        <v>1</v>
      </c>
      <c r="H50" s="121">
        <v>571.005</v>
      </c>
      <c r="I50" s="53">
        <v>8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30">
        <v>1</v>
      </c>
      <c r="B51" s="32" t="s">
        <v>941</v>
      </c>
      <c r="C51" s="32" t="s">
        <v>942</v>
      </c>
      <c r="D51" s="119">
        <v>95.001999999999995</v>
      </c>
      <c r="E51" s="119">
        <v>96.001000000000005</v>
      </c>
      <c r="F51" s="119">
        <v>191.00299999999999</v>
      </c>
      <c r="G51" s="35">
        <v>2</v>
      </c>
      <c r="H51" s="119">
        <v>191.00299999999999</v>
      </c>
      <c r="I51" s="40">
        <v>2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1"/>
      <c r="B53" s="8" t="s">
        <v>80</v>
      </c>
      <c r="C53" s="9" t="s">
        <v>1027</v>
      </c>
      <c r="D53" s="9"/>
      <c r="E53" s="9" t="s">
        <v>1028</v>
      </c>
      <c r="F53" s="8"/>
      <c r="G53" s="8"/>
      <c r="H53" s="8"/>
      <c r="I53" s="8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11">
        <v>2</v>
      </c>
      <c r="B54" s="12" t="s">
        <v>10</v>
      </c>
      <c r="C54" s="98" t="s">
        <v>11</v>
      </c>
      <c r="D54" s="66"/>
      <c r="E54" s="112"/>
      <c r="F54" s="13" t="s">
        <v>12</v>
      </c>
      <c r="G54" s="13" t="s">
        <v>13</v>
      </c>
      <c r="H54" s="13" t="s">
        <v>14</v>
      </c>
      <c r="I54" s="14" t="s">
        <v>15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57">
        <v>2</v>
      </c>
      <c r="B55" s="48" t="s">
        <v>568</v>
      </c>
      <c r="C55" s="48" t="s">
        <v>559</v>
      </c>
      <c r="D55" s="120">
        <v>99.001000000000005</v>
      </c>
      <c r="E55" s="120">
        <v>99.003</v>
      </c>
      <c r="F55" s="114">
        <v>198.00400000000002</v>
      </c>
      <c r="G55" s="18">
        <v>9</v>
      </c>
      <c r="H55" s="120">
        <v>591.01200000000006</v>
      </c>
      <c r="I55" s="49">
        <v>27</v>
      </c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51">
        <v>6</v>
      </c>
      <c r="B56" s="52" t="s">
        <v>946</v>
      </c>
      <c r="C56" s="52" t="s">
        <v>39</v>
      </c>
      <c r="D56" s="121">
        <v>97</v>
      </c>
      <c r="E56" s="121">
        <v>97</v>
      </c>
      <c r="F56" s="116">
        <v>194</v>
      </c>
      <c r="G56" s="24">
        <v>7</v>
      </c>
      <c r="H56" s="121">
        <v>585.005</v>
      </c>
      <c r="I56" s="53">
        <v>22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20">
        <v>7</v>
      </c>
      <c r="B57" s="52" t="s">
        <v>947</v>
      </c>
      <c r="C57" s="52" t="s">
        <v>93</v>
      </c>
      <c r="D57" s="121">
        <v>96.001999999999995</v>
      </c>
      <c r="E57" s="121">
        <v>98</v>
      </c>
      <c r="F57" s="116">
        <v>194.00200000000001</v>
      </c>
      <c r="G57" s="24">
        <v>8</v>
      </c>
      <c r="H57" s="121">
        <v>582.01</v>
      </c>
      <c r="I57" s="53">
        <v>20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1</v>
      </c>
      <c r="B58" s="21" t="s">
        <v>954</v>
      </c>
      <c r="C58" s="21" t="s">
        <v>105</v>
      </c>
      <c r="D58" s="116">
        <v>97.003</v>
      </c>
      <c r="E58" s="116">
        <v>94</v>
      </c>
      <c r="F58" s="116">
        <v>191.00299999999999</v>
      </c>
      <c r="G58" s="24">
        <v>5</v>
      </c>
      <c r="H58" s="116">
        <v>578.005</v>
      </c>
      <c r="I58" s="29">
        <v>18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51">
        <v>8</v>
      </c>
      <c r="B59" s="52" t="s">
        <v>937</v>
      </c>
      <c r="C59" s="52" t="s">
        <v>838</v>
      </c>
      <c r="D59" s="121">
        <v>96.001000000000005</v>
      </c>
      <c r="E59" s="121">
        <v>96.001000000000005</v>
      </c>
      <c r="F59" s="116">
        <v>192.00200000000001</v>
      </c>
      <c r="G59" s="24">
        <v>6</v>
      </c>
      <c r="H59" s="121">
        <v>573.00299999999993</v>
      </c>
      <c r="I59" s="53">
        <v>14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20">
        <v>9</v>
      </c>
      <c r="B60" s="52" t="s">
        <v>569</v>
      </c>
      <c r="C60" s="52" t="s">
        <v>563</v>
      </c>
      <c r="D60" s="121">
        <v>94</v>
      </c>
      <c r="E60" s="121">
        <v>97.001000000000005</v>
      </c>
      <c r="F60" s="116">
        <v>191.001</v>
      </c>
      <c r="G60" s="24">
        <v>4</v>
      </c>
      <c r="H60" s="121">
        <v>570.005</v>
      </c>
      <c r="I60" s="53">
        <v>12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20">
        <v>3</v>
      </c>
      <c r="B61" s="52" t="s">
        <v>949</v>
      </c>
      <c r="C61" s="52" t="s">
        <v>19</v>
      </c>
      <c r="D61" s="121">
        <v>95.001000000000005</v>
      </c>
      <c r="E61" s="121">
        <v>95.001000000000005</v>
      </c>
      <c r="F61" s="116">
        <v>190.00200000000001</v>
      </c>
      <c r="G61" s="24">
        <v>3</v>
      </c>
      <c r="H61" s="121">
        <v>568.00500000000011</v>
      </c>
      <c r="I61" s="53">
        <v>11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20">
        <v>5</v>
      </c>
      <c r="B62" s="52" t="s">
        <v>956</v>
      </c>
      <c r="C62" s="52" t="s">
        <v>548</v>
      </c>
      <c r="D62" s="121">
        <v>94.001000000000005</v>
      </c>
      <c r="E62" s="121">
        <v>94.001000000000005</v>
      </c>
      <c r="F62" s="116">
        <v>188.00200000000001</v>
      </c>
      <c r="G62" s="24">
        <v>2</v>
      </c>
      <c r="H62" s="121">
        <v>566.00299999999993</v>
      </c>
      <c r="I62" s="53">
        <v>8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54">
        <v>4</v>
      </c>
      <c r="B63" s="55" t="s">
        <v>951</v>
      </c>
      <c r="C63" s="55" t="s">
        <v>563</v>
      </c>
      <c r="D63" s="122">
        <v>86</v>
      </c>
      <c r="E63" s="122">
        <v>84</v>
      </c>
      <c r="F63" s="119">
        <v>170</v>
      </c>
      <c r="G63" s="35">
        <v>1</v>
      </c>
      <c r="H63" s="122">
        <v>505</v>
      </c>
      <c r="I63" s="56">
        <v>3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 t="s">
        <v>596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10" t="s">
        <v>266</v>
      </c>
      <c r="E67" s="44" t="s">
        <v>375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10" t="s">
        <v>376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54CA4C77-8CD2-4CAA-A9AC-939CDFD567C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5917F-6D0F-4675-8AA6-B03A2E0B2AD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7"/>
      <c r="B1" s="2" t="s">
        <v>805</v>
      </c>
      <c r="C1" s="2"/>
      <c r="D1" s="3"/>
      <c r="E1" s="3"/>
      <c r="F1" s="3"/>
      <c r="G1" s="2" t="s">
        <v>267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83</v>
      </c>
      <c r="C3" s="9" t="s">
        <v>1029</v>
      </c>
      <c r="D3" s="9"/>
      <c r="E3" s="9" t="s">
        <v>973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984</v>
      </c>
      <c r="C5" s="48" t="s">
        <v>866</v>
      </c>
      <c r="D5" s="120">
        <v>96.001000000000005</v>
      </c>
      <c r="E5" s="120">
        <v>99.004000000000005</v>
      </c>
      <c r="F5" s="114">
        <v>195.005</v>
      </c>
      <c r="G5" s="18">
        <v>8</v>
      </c>
      <c r="H5" s="120">
        <v>587.00700000000006</v>
      </c>
      <c r="I5" s="49">
        <v>24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5</v>
      </c>
      <c r="B6" s="52" t="s">
        <v>974</v>
      </c>
      <c r="C6" s="52" t="s">
        <v>866</v>
      </c>
      <c r="D6" s="121">
        <v>98</v>
      </c>
      <c r="E6" s="121">
        <v>96.001000000000005</v>
      </c>
      <c r="F6" s="116">
        <v>194.001</v>
      </c>
      <c r="G6" s="24">
        <v>6</v>
      </c>
      <c r="H6" s="121">
        <v>584.00900000000001</v>
      </c>
      <c r="I6" s="53">
        <v>22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2" t="s">
        <v>964</v>
      </c>
      <c r="C7" s="52" t="s">
        <v>105</v>
      </c>
      <c r="D7" s="121">
        <v>100.002</v>
      </c>
      <c r="E7" s="121">
        <v>96.001999999999995</v>
      </c>
      <c r="F7" s="116">
        <v>196.00399999999999</v>
      </c>
      <c r="G7" s="24">
        <v>9</v>
      </c>
      <c r="H7" s="121">
        <v>582.00599999999997</v>
      </c>
      <c r="I7" s="53">
        <v>22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8</v>
      </c>
      <c r="B8" s="52" t="s">
        <v>985</v>
      </c>
      <c r="C8" s="52" t="s">
        <v>148</v>
      </c>
      <c r="D8" s="121">
        <v>97.001999999999995</v>
      </c>
      <c r="E8" s="121">
        <v>98.003</v>
      </c>
      <c r="F8" s="116">
        <v>195.005</v>
      </c>
      <c r="G8" s="24">
        <v>8</v>
      </c>
      <c r="H8" s="121">
        <v>582.01199999999994</v>
      </c>
      <c r="I8" s="53">
        <v>21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2</v>
      </c>
      <c r="B9" s="52" t="s">
        <v>976</v>
      </c>
      <c r="C9" s="52" t="s">
        <v>563</v>
      </c>
      <c r="D9" s="121">
        <v>90</v>
      </c>
      <c r="E9" s="121">
        <v>0</v>
      </c>
      <c r="F9" s="116">
        <v>90</v>
      </c>
      <c r="G9" s="24">
        <v>2</v>
      </c>
      <c r="H9" s="121">
        <v>476.00300000000004</v>
      </c>
      <c r="I9" s="53">
        <v>15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1" t="s">
        <v>592</v>
      </c>
      <c r="C10" s="21" t="s">
        <v>559</v>
      </c>
      <c r="D10" s="116">
        <v>99.001000000000005</v>
      </c>
      <c r="E10" s="116">
        <v>94.001999999999995</v>
      </c>
      <c r="F10" s="116">
        <v>193.00299999999999</v>
      </c>
      <c r="G10" s="24">
        <v>5</v>
      </c>
      <c r="H10" s="116">
        <v>570.005</v>
      </c>
      <c r="I10" s="29">
        <v>13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1">
        <v>6</v>
      </c>
      <c r="B11" s="52" t="s">
        <v>979</v>
      </c>
      <c r="C11" s="52" t="s">
        <v>548</v>
      </c>
      <c r="D11" s="121">
        <v>94</v>
      </c>
      <c r="E11" s="121">
        <v>94</v>
      </c>
      <c r="F11" s="116">
        <v>188</v>
      </c>
      <c r="G11" s="24">
        <v>4</v>
      </c>
      <c r="H11" s="121">
        <v>559.00199999999995</v>
      </c>
      <c r="I11" s="53">
        <v>10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9</v>
      </c>
      <c r="B12" s="52" t="s">
        <v>998</v>
      </c>
      <c r="C12" s="52" t="s">
        <v>735</v>
      </c>
      <c r="D12" s="165">
        <v>93</v>
      </c>
      <c r="E12" s="166">
        <v>89</v>
      </c>
      <c r="F12" s="116">
        <v>182</v>
      </c>
      <c r="G12" s="24">
        <v>3</v>
      </c>
      <c r="H12" s="121">
        <v>533</v>
      </c>
      <c r="I12" s="53">
        <v>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0">
        <v>7</v>
      </c>
      <c r="B13" s="55" t="s">
        <v>980</v>
      </c>
      <c r="C13" s="55" t="s">
        <v>164</v>
      </c>
      <c r="D13" s="167" t="s">
        <v>139</v>
      </c>
      <c r="E13" s="168"/>
      <c r="F13" s="119">
        <v>0</v>
      </c>
      <c r="G13" s="35">
        <v>0</v>
      </c>
      <c r="H13" s="122">
        <v>0</v>
      </c>
      <c r="I13" s="56">
        <v>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111</v>
      </c>
      <c r="C15" s="9" t="s">
        <v>1030</v>
      </c>
      <c r="D15" s="9"/>
      <c r="E15" s="9" t="s">
        <v>1031</v>
      </c>
      <c r="F15" s="8"/>
      <c r="G15" s="8"/>
      <c r="H15" s="8"/>
      <c r="I15" s="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2</v>
      </c>
      <c r="B16" s="12" t="s">
        <v>10</v>
      </c>
      <c r="C16" s="98" t="s">
        <v>11</v>
      </c>
      <c r="D16" s="66"/>
      <c r="E16" s="112"/>
      <c r="F16" s="13" t="s">
        <v>12</v>
      </c>
      <c r="G16" s="13" t="s">
        <v>13</v>
      </c>
      <c r="H16" s="13" t="s">
        <v>14</v>
      </c>
      <c r="I16" s="14" t="s">
        <v>15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5">
        <v>3</v>
      </c>
      <c r="B17" s="48" t="s">
        <v>1002</v>
      </c>
      <c r="C17" s="48" t="s">
        <v>866</v>
      </c>
      <c r="D17" s="120">
        <v>100.003</v>
      </c>
      <c r="E17" s="120">
        <v>100.002</v>
      </c>
      <c r="F17" s="114">
        <v>200.005</v>
      </c>
      <c r="G17" s="18">
        <v>9</v>
      </c>
      <c r="H17" s="120">
        <v>591.00800000000004</v>
      </c>
      <c r="I17" s="49">
        <v>27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1">
        <v>8</v>
      </c>
      <c r="B18" s="52" t="s">
        <v>1006</v>
      </c>
      <c r="C18" s="52" t="s">
        <v>105</v>
      </c>
      <c r="D18" s="121">
        <v>84</v>
      </c>
      <c r="E18" s="121">
        <v>88</v>
      </c>
      <c r="F18" s="116">
        <v>172</v>
      </c>
      <c r="G18" s="24">
        <v>6</v>
      </c>
      <c r="H18" s="121">
        <v>536.00400000000002</v>
      </c>
      <c r="I18" s="53">
        <v>20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1">
        <v>6</v>
      </c>
      <c r="B19" s="52" t="s">
        <v>1015</v>
      </c>
      <c r="C19" s="52" t="s">
        <v>1016</v>
      </c>
      <c r="D19" s="121">
        <v>85</v>
      </c>
      <c r="E19" s="121">
        <v>84.001000000000005</v>
      </c>
      <c r="F19" s="116">
        <v>169.001</v>
      </c>
      <c r="G19" s="24">
        <v>5</v>
      </c>
      <c r="H19" s="121">
        <v>515.00099999999998</v>
      </c>
      <c r="I19" s="53">
        <v>17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1">
        <v>4</v>
      </c>
      <c r="B20" s="52" t="s">
        <v>1017</v>
      </c>
      <c r="C20" s="52" t="s">
        <v>148</v>
      </c>
      <c r="D20" s="121">
        <v>86.001000000000005</v>
      </c>
      <c r="E20" s="121">
        <v>83</v>
      </c>
      <c r="F20" s="116">
        <v>169.001</v>
      </c>
      <c r="G20" s="24">
        <v>5</v>
      </c>
      <c r="H20" s="121">
        <v>507.00199999999995</v>
      </c>
      <c r="I20" s="53">
        <v>15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9</v>
      </c>
      <c r="B21" s="52" t="s">
        <v>1009</v>
      </c>
      <c r="C21" s="52" t="s">
        <v>559</v>
      </c>
      <c r="D21" s="121">
        <v>93</v>
      </c>
      <c r="E21" s="121">
        <v>91</v>
      </c>
      <c r="F21" s="116">
        <v>184</v>
      </c>
      <c r="G21" s="24">
        <v>7</v>
      </c>
      <c r="H21" s="121">
        <v>368.00099999999998</v>
      </c>
      <c r="I21" s="53">
        <v>15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7</v>
      </c>
      <c r="B22" s="52" t="s">
        <v>776</v>
      </c>
      <c r="C22" s="52" t="s">
        <v>148</v>
      </c>
      <c r="D22" s="121">
        <v>83</v>
      </c>
      <c r="E22" s="121">
        <v>83</v>
      </c>
      <c r="F22" s="116">
        <v>166</v>
      </c>
      <c r="G22" s="24">
        <v>2</v>
      </c>
      <c r="H22" s="121">
        <v>516</v>
      </c>
      <c r="I22" s="53">
        <v>14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1</v>
      </c>
      <c r="B23" s="21" t="s">
        <v>775</v>
      </c>
      <c r="C23" s="21" t="s">
        <v>138</v>
      </c>
      <c r="D23" s="116">
        <v>95</v>
      </c>
      <c r="E23" s="116">
        <v>97.004000000000005</v>
      </c>
      <c r="F23" s="116">
        <v>192.00400000000002</v>
      </c>
      <c r="G23" s="24">
        <v>8</v>
      </c>
      <c r="H23" s="116">
        <v>502.00400000000002</v>
      </c>
      <c r="I23" s="29">
        <v>13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1">
        <v>2</v>
      </c>
      <c r="B24" s="52" t="s">
        <v>1018</v>
      </c>
      <c r="C24" s="52" t="s">
        <v>148</v>
      </c>
      <c r="D24" s="121">
        <v>80</v>
      </c>
      <c r="E24" s="121">
        <v>89.001000000000005</v>
      </c>
      <c r="F24" s="116">
        <v>169.001</v>
      </c>
      <c r="G24" s="24">
        <v>5</v>
      </c>
      <c r="H24" s="121">
        <v>496.00199999999995</v>
      </c>
      <c r="I24" s="53">
        <v>12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30">
        <v>5</v>
      </c>
      <c r="B25" s="55" t="s">
        <v>999</v>
      </c>
      <c r="C25" s="55" t="s">
        <v>105</v>
      </c>
      <c r="D25" s="122" t="s">
        <v>197</v>
      </c>
      <c r="E25" s="122"/>
      <c r="F25" s="119">
        <v>0</v>
      </c>
      <c r="G25" s="35">
        <v>0</v>
      </c>
      <c r="H25" s="122">
        <v>0</v>
      </c>
      <c r="I25" s="56">
        <v>0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 t="s">
        <v>596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10" t="s">
        <v>266</v>
      </c>
      <c r="E29" s="44" t="s">
        <v>375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10" t="s">
        <v>376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110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EF3742D-848C-42C6-964F-463A42C17D4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74DE-79B0-4F95-A10F-304718FE35EB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1032</v>
      </c>
      <c r="B1" s="2"/>
      <c r="C1" s="2"/>
      <c r="D1" s="3"/>
      <c r="E1" s="3"/>
      <c r="F1" s="3"/>
      <c r="G1" s="61"/>
      <c r="H1" s="3"/>
      <c r="I1" s="4" t="s">
        <v>534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320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1033</v>
      </c>
      <c r="B4" s="66"/>
      <c r="C4" s="67">
        <v>589</v>
      </c>
      <c r="D4" s="66"/>
      <c r="E4" s="68" t="s">
        <v>15</v>
      </c>
      <c r="F4" s="151">
        <f>SUM(F5:F7)</f>
        <v>590.00900000000001</v>
      </c>
      <c r="G4" s="70" t="s">
        <v>280</v>
      </c>
      <c r="H4" s="65" t="s">
        <v>1034</v>
      </c>
      <c r="I4" s="66"/>
      <c r="J4" s="67">
        <v>594</v>
      </c>
      <c r="K4" s="66"/>
      <c r="L4" s="68" t="s">
        <v>15</v>
      </c>
      <c r="M4" s="151">
        <f>SUM(M5:M7)</f>
        <v>591.01900000000001</v>
      </c>
      <c r="N4"/>
    </row>
    <row r="5" spans="1:25" ht="15.75" customHeight="1" x14ac:dyDescent="0.3">
      <c r="A5" s="152" t="s">
        <v>210</v>
      </c>
      <c r="B5" s="125"/>
      <c r="C5" s="126"/>
      <c r="D5" s="131">
        <v>98.001000000000005</v>
      </c>
      <c r="E5" s="131">
        <v>98</v>
      </c>
      <c r="F5" s="132">
        <f>SUM(D5:E5)</f>
        <v>196.001</v>
      </c>
      <c r="G5"/>
      <c r="H5" s="152" t="s">
        <v>556</v>
      </c>
      <c r="I5" s="125"/>
      <c r="J5" s="126"/>
      <c r="K5" s="131">
        <v>98.001999999999995</v>
      </c>
      <c r="L5" s="131">
        <v>98.001000000000005</v>
      </c>
      <c r="M5" s="132">
        <f>SUM(K5:L5)</f>
        <v>196.00299999999999</v>
      </c>
      <c r="N5"/>
    </row>
    <row r="6" spans="1:25" ht="15.75" customHeight="1" x14ac:dyDescent="0.3">
      <c r="A6" s="128" t="s">
        <v>849</v>
      </c>
      <c r="B6" s="129"/>
      <c r="C6" s="130"/>
      <c r="D6" s="131">
        <v>99.001000000000005</v>
      </c>
      <c r="E6" s="131">
        <v>98.004999999999995</v>
      </c>
      <c r="F6" s="153">
        <f>SUM(D6:E6)</f>
        <v>197.006</v>
      </c>
      <c r="G6"/>
      <c r="H6" s="128" t="s">
        <v>557</v>
      </c>
      <c r="I6" s="129"/>
      <c r="J6" s="130"/>
      <c r="K6" s="131">
        <v>100.005</v>
      </c>
      <c r="L6" s="131">
        <v>98.001999999999995</v>
      </c>
      <c r="M6" s="153">
        <f>SUM(K6:L6)</f>
        <v>198.00700000000001</v>
      </c>
      <c r="N6"/>
    </row>
    <row r="7" spans="1:25" ht="15.75" customHeight="1" x14ac:dyDescent="0.3">
      <c r="A7" s="133" t="s">
        <v>188</v>
      </c>
      <c r="B7" s="134"/>
      <c r="C7" s="135"/>
      <c r="D7" s="118">
        <v>100.001</v>
      </c>
      <c r="E7" s="118">
        <v>97.001000000000005</v>
      </c>
      <c r="F7" s="154">
        <f>SUM(D7:E7)</f>
        <v>197.00200000000001</v>
      </c>
      <c r="G7"/>
      <c r="H7" s="133" t="s">
        <v>817</v>
      </c>
      <c r="I7" s="134"/>
      <c r="J7" s="135"/>
      <c r="K7" s="118">
        <v>99.006</v>
      </c>
      <c r="L7" s="118">
        <v>98.003</v>
      </c>
      <c r="M7" s="154">
        <f>SUM(K7:L7)</f>
        <v>197.00900000000001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1035</v>
      </c>
      <c r="B9" s="66"/>
      <c r="C9" s="67">
        <v>588</v>
      </c>
      <c r="D9" s="66"/>
      <c r="E9" s="68" t="s">
        <v>15</v>
      </c>
      <c r="F9" s="151">
        <f>SUM(F10:F12)</f>
        <v>587.00900000000001</v>
      </c>
      <c r="G9" s="70" t="s">
        <v>280</v>
      </c>
      <c r="H9" s="65" t="s">
        <v>1036</v>
      </c>
      <c r="I9" s="66"/>
      <c r="J9" s="67">
        <v>593</v>
      </c>
      <c r="K9" s="66"/>
      <c r="L9" s="68" t="s">
        <v>15</v>
      </c>
      <c r="M9" s="151">
        <f>SUM(M10:M12)</f>
        <v>592.01199999999994</v>
      </c>
      <c r="N9"/>
    </row>
    <row r="10" spans="1:25" ht="15.75" customHeight="1" x14ac:dyDescent="0.3">
      <c r="A10" s="152" t="s">
        <v>851</v>
      </c>
      <c r="B10" s="125"/>
      <c r="C10" s="126"/>
      <c r="D10" s="131">
        <v>99.001000000000005</v>
      </c>
      <c r="E10" s="131">
        <v>97</v>
      </c>
      <c r="F10" s="132">
        <f>SUM(D10:E10)</f>
        <v>196.001</v>
      </c>
      <c r="G10"/>
      <c r="H10" s="152" t="s">
        <v>808</v>
      </c>
      <c r="I10" s="125"/>
      <c r="J10" s="126"/>
      <c r="K10" s="131">
        <v>100.005</v>
      </c>
      <c r="L10" s="131">
        <v>100.005</v>
      </c>
      <c r="M10" s="132">
        <f>SUM(K10:L10)</f>
        <v>200.01</v>
      </c>
      <c r="N10"/>
    </row>
    <row r="11" spans="1:25" ht="15.75" customHeight="1" x14ac:dyDescent="0.3">
      <c r="A11" s="128" t="s">
        <v>899</v>
      </c>
      <c r="B11" s="129"/>
      <c r="C11" s="130"/>
      <c r="D11" s="131">
        <v>96.001999999999995</v>
      </c>
      <c r="E11" s="131">
        <v>96.001000000000005</v>
      </c>
      <c r="F11" s="153">
        <f>SUM(D11:E11)</f>
        <v>192.00299999999999</v>
      </c>
      <c r="G11"/>
      <c r="H11" s="128" t="s">
        <v>857</v>
      </c>
      <c r="I11" s="129"/>
      <c r="J11" s="130"/>
      <c r="K11" s="131">
        <v>97.001999999999995</v>
      </c>
      <c r="L11" s="131">
        <v>97</v>
      </c>
      <c r="M11" s="153">
        <f>SUM(K11:L11)</f>
        <v>194.00200000000001</v>
      </c>
      <c r="N11"/>
    </row>
    <row r="12" spans="1:25" ht="15.75" customHeight="1" x14ac:dyDescent="0.3">
      <c r="A12" s="133" t="s">
        <v>211</v>
      </c>
      <c r="B12" s="134"/>
      <c r="C12" s="135"/>
      <c r="D12" s="118">
        <v>100.004</v>
      </c>
      <c r="E12" s="118">
        <v>99.001000000000005</v>
      </c>
      <c r="F12" s="154">
        <f>SUM(D12:E12)</f>
        <v>199.005</v>
      </c>
      <c r="G12"/>
      <c r="H12" s="133" t="s">
        <v>839</v>
      </c>
      <c r="I12" s="134"/>
      <c r="J12" s="135"/>
      <c r="K12" s="118">
        <v>99</v>
      </c>
      <c r="L12" s="118">
        <v>99</v>
      </c>
      <c r="M12" s="154">
        <f>SUM(K12:L12)</f>
        <v>198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1037</v>
      </c>
      <c r="B14" s="66"/>
      <c r="C14" s="67">
        <v>593</v>
      </c>
      <c r="D14" s="66"/>
      <c r="E14" s="68" t="s">
        <v>15</v>
      </c>
      <c r="F14" s="151">
        <f>SUM(F15:F17)</f>
        <v>592.01499999999999</v>
      </c>
      <c r="G14" s="70" t="s">
        <v>280</v>
      </c>
      <c r="H14" s="65" t="s">
        <v>1038</v>
      </c>
      <c r="I14" s="66"/>
      <c r="J14" s="67">
        <v>595</v>
      </c>
      <c r="K14" s="66"/>
      <c r="L14" s="68" t="s">
        <v>15</v>
      </c>
      <c r="M14" s="151">
        <f>SUM(M15:M17)</f>
        <v>598.01900000000001</v>
      </c>
      <c r="N14"/>
    </row>
    <row r="15" spans="1:25" ht="15.75" customHeight="1" x14ac:dyDescent="0.3">
      <c r="A15" s="152" t="s">
        <v>841</v>
      </c>
      <c r="B15" s="125"/>
      <c r="C15" s="126"/>
      <c r="D15" s="131">
        <v>100.002</v>
      </c>
      <c r="E15" s="131">
        <v>99.003</v>
      </c>
      <c r="F15" s="132">
        <f>SUM(D15:E15)</f>
        <v>199.005</v>
      </c>
      <c r="G15"/>
      <c r="H15" s="152" t="s">
        <v>827</v>
      </c>
      <c r="I15" s="125"/>
      <c r="J15" s="126"/>
      <c r="K15" s="131">
        <v>100.005</v>
      </c>
      <c r="L15" s="131">
        <v>100.002</v>
      </c>
      <c r="M15" s="132">
        <f>SUM(K15:L15)</f>
        <v>200.00700000000001</v>
      </c>
      <c r="N15"/>
    </row>
    <row r="16" spans="1:25" ht="15.75" customHeight="1" x14ac:dyDescent="0.3">
      <c r="A16" s="128" t="s">
        <v>837</v>
      </c>
      <c r="B16" s="129"/>
      <c r="C16" s="130"/>
      <c r="D16" s="131">
        <v>99.003</v>
      </c>
      <c r="E16" s="131">
        <v>98.003</v>
      </c>
      <c r="F16" s="153">
        <f>SUM(D16:E16)</f>
        <v>197.006</v>
      </c>
      <c r="G16"/>
      <c r="H16" s="128" t="s">
        <v>830</v>
      </c>
      <c r="I16" s="129"/>
      <c r="J16" s="130"/>
      <c r="K16" s="131">
        <v>100.002</v>
      </c>
      <c r="L16" s="131">
        <v>99.001000000000005</v>
      </c>
      <c r="M16" s="153">
        <f>SUM(K16:L16)</f>
        <v>199.00299999999999</v>
      </c>
      <c r="N16"/>
    </row>
    <row r="17" spans="1:20" ht="15.75" customHeight="1" x14ac:dyDescent="0.3">
      <c r="A17" s="133" t="s">
        <v>840</v>
      </c>
      <c r="B17" s="134"/>
      <c r="C17" s="135"/>
      <c r="D17" s="118">
        <v>100.004</v>
      </c>
      <c r="E17" s="118">
        <v>96</v>
      </c>
      <c r="F17" s="154">
        <f>SUM(D17:E17)</f>
        <v>196.00400000000002</v>
      </c>
      <c r="G17"/>
      <c r="H17" s="133" t="s">
        <v>826</v>
      </c>
      <c r="I17" s="134"/>
      <c r="J17" s="135"/>
      <c r="K17" s="118">
        <v>100.006</v>
      </c>
      <c r="L17" s="118">
        <v>99.003</v>
      </c>
      <c r="M17" s="154">
        <f>SUM(K17:L17)</f>
        <v>199.00900000000001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1039</v>
      </c>
      <c r="E20" s="10"/>
      <c r="H20" s="78" t="s">
        <v>1038</v>
      </c>
      <c r="I20" s="23">
        <v>3</v>
      </c>
      <c r="J20" s="23">
        <v>3</v>
      </c>
      <c r="K20" s="23"/>
      <c r="L20" s="23"/>
      <c r="M20" s="137">
        <v>1789.049</v>
      </c>
      <c r="N20" s="72">
        <v>6</v>
      </c>
    </row>
    <row r="21" spans="1:20" ht="15.75" customHeight="1" x14ac:dyDescent="0.3">
      <c r="B21" s="81" t="s">
        <v>1040</v>
      </c>
      <c r="E21" s="10"/>
      <c r="H21" s="139" t="s">
        <v>1034</v>
      </c>
      <c r="I21" s="24">
        <v>3</v>
      </c>
      <c r="J21" s="24">
        <v>2</v>
      </c>
      <c r="K21" s="24"/>
      <c r="L21" s="24">
        <v>1</v>
      </c>
      <c r="M21" s="138">
        <v>1786.048</v>
      </c>
      <c r="N21" s="25">
        <v>4</v>
      </c>
    </row>
    <row r="22" spans="1:20" ht="15.75" customHeight="1" x14ac:dyDescent="0.3">
      <c r="B22" s="9" t="s">
        <v>293</v>
      </c>
      <c r="E22" s="10"/>
      <c r="H22" s="139" t="s">
        <v>1036</v>
      </c>
      <c r="I22" s="24">
        <v>3</v>
      </c>
      <c r="J22" s="24">
        <v>2</v>
      </c>
      <c r="K22" s="24"/>
      <c r="L22" s="24">
        <v>1</v>
      </c>
      <c r="M22" s="138">
        <v>1780.039</v>
      </c>
      <c r="N22" s="25">
        <v>4</v>
      </c>
    </row>
    <row r="23" spans="1:20" ht="15.75" customHeight="1" x14ac:dyDescent="0.3">
      <c r="H23" s="73" t="s">
        <v>1037</v>
      </c>
      <c r="I23" s="24">
        <v>3</v>
      </c>
      <c r="J23" s="24">
        <v>2</v>
      </c>
      <c r="K23" s="24"/>
      <c r="L23" s="24">
        <v>1</v>
      </c>
      <c r="M23" s="138">
        <v>1774.0439999999999</v>
      </c>
      <c r="N23" s="25">
        <v>4</v>
      </c>
    </row>
    <row r="24" spans="1:20" ht="15.75" customHeight="1" x14ac:dyDescent="0.3">
      <c r="H24" s="73" t="s">
        <v>1035</v>
      </c>
      <c r="I24" s="24">
        <v>3</v>
      </c>
      <c r="J24" s="24"/>
      <c r="K24" s="24"/>
      <c r="L24" s="24">
        <v>3</v>
      </c>
      <c r="M24" s="138">
        <v>1769.0189999999998</v>
      </c>
      <c r="N24" s="25">
        <v>0</v>
      </c>
    </row>
    <row r="25" spans="1:20" ht="15.75" customHeight="1" x14ac:dyDescent="0.3">
      <c r="H25" s="74" t="s">
        <v>1033</v>
      </c>
      <c r="I25" s="39">
        <v>3</v>
      </c>
      <c r="J25" s="39"/>
      <c r="K25" s="39"/>
      <c r="L25" s="39">
        <v>3</v>
      </c>
      <c r="M25" s="169">
        <v>1766.0309999999999</v>
      </c>
      <c r="N25" s="40">
        <v>0</v>
      </c>
    </row>
    <row r="26" spans="1:20" ht="15.75" customHeight="1" x14ac:dyDescent="0.3"/>
    <row r="27" spans="1:20" ht="15.75" customHeight="1" x14ac:dyDescent="0.3">
      <c r="A27" s="83"/>
      <c r="B27" s="83"/>
      <c r="C27" s="83"/>
      <c r="D27" s="83"/>
      <c r="E27" s="84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1041</v>
      </c>
      <c r="B30" s="66"/>
      <c r="C30" s="67">
        <v>587</v>
      </c>
      <c r="D30" s="66"/>
      <c r="E30" s="68" t="s">
        <v>15</v>
      </c>
      <c r="F30" s="151">
        <f>SUM(F31:F33)</f>
        <v>590.005</v>
      </c>
      <c r="G30" s="70" t="s">
        <v>280</v>
      </c>
      <c r="H30" s="65" t="s">
        <v>1042</v>
      </c>
      <c r="I30" s="66"/>
      <c r="J30" s="67">
        <v>587</v>
      </c>
      <c r="K30" s="66"/>
      <c r="L30" s="68" t="s">
        <v>15</v>
      </c>
      <c r="M30" s="151">
        <f>SUM(M31:M33)</f>
        <v>584.00900000000001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2" t="s">
        <v>870</v>
      </c>
      <c r="B31" s="125"/>
      <c r="C31" s="126"/>
      <c r="D31" s="131">
        <v>100.001</v>
      </c>
      <c r="E31" s="131">
        <v>98</v>
      </c>
      <c r="F31" s="132">
        <f>SUM(D31:E31)</f>
        <v>198.001</v>
      </c>
      <c r="G31"/>
      <c r="H31" s="152" t="s">
        <v>853</v>
      </c>
      <c r="I31" s="125"/>
      <c r="J31" s="126"/>
      <c r="K31" s="131">
        <v>98.001000000000005</v>
      </c>
      <c r="L31" s="131">
        <v>97.001000000000005</v>
      </c>
      <c r="M31" s="132">
        <f>SUM(K31:L31)</f>
        <v>195.00200000000001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128" t="s">
        <v>747</v>
      </c>
      <c r="B32" s="129"/>
      <c r="C32" s="130"/>
      <c r="D32" s="131">
        <v>98.001000000000005</v>
      </c>
      <c r="E32" s="131">
        <v>98</v>
      </c>
      <c r="F32" s="153">
        <f>SUM(D32:E32)</f>
        <v>196.001</v>
      </c>
      <c r="G32"/>
      <c r="H32" s="128" t="s">
        <v>886</v>
      </c>
      <c r="I32" s="129"/>
      <c r="J32" s="130"/>
      <c r="K32" s="131">
        <v>99.003</v>
      </c>
      <c r="L32" s="131">
        <v>96</v>
      </c>
      <c r="M32" s="153">
        <f>SUM(K32:L32)</f>
        <v>195.00299999999999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133" t="s">
        <v>859</v>
      </c>
      <c r="B33" s="134"/>
      <c r="C33" s="135"/>
      <c r="D33" s="118">
        <v>98.001999999999995</v>
      </c>
      <c r="E33" s="118">
        <v>98.001000000000005</v>
      </c>
      <c r="F33" s="154">
        <f>SUM(D33:E33)</f>
        <v>196.00299999999999</v>
      </c>
      <c r="G33"/>
      <c r="H33" s="133" t="s">
        <v>874</v>
      </c>
      <c r="I33" s="134"/>
      <c r="J33" s="135"/>
      <c r="K33" s="118">
        <v>100.003</v>
      </c>
      <c r="L33" s="118">
        <v>94.001000000000005</v>
      </c>
      <c r="M33" s="154">
        <f>SUM(K33:L33)</f>
        <v>194.00400000000002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1043</v>
      </c>
      <c r="B35" s="66"/>
      <c r="C35" s="67">
        <v>586</v>
      </c>
      <c r="D35" s="66"/>
      <c r="E35" s="68" t="s">
        <v>15</v>
      </c>
      <c r="F35" s="151">
        <f>SUM(F36:F38)</f>
        <v>582.01300000000003</v>
      </c>
      <c r="G35" s="70" t="s">
        <v>280</v>
      </c>
      <c r="H35" s="65" t="s">
        <v>1044</v>
      </c>
      <c r="I35" s="66"/>
      <c r="J35" s="67">
        <v>588</v>
      </c>
      <c r="K35" s="66"/>
      <c r="L35" s="68" t="s">
        <v>15</v>
      </c>
      <c r="M35" s="151">
        <f>SUM(M36:M38)</f>
        <v>589.01199999999994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2" t="s">
        <v>850</v>
      </c>
      <c r="B36" s="125"/>
      <c r="C36" s="126"/>
      <c r="D36" s="131">
        <v>99.003</v>
      </c>
      <c r="E36" s="131">
        <v>97.004000000000005</v>
      </c>
      <c r="F36" s="132">
        <f>SUM(D36:E36)</f>
        <v>196.00700000000001</v>
      </c>
      <c r="G36"/>
      <c r="H36" s="152" t="s">
        <v>545</v>
      </c>
      <c r="I36" s="125"/>
      <c r="J36" s="126"/>
      <c r="K36" s="131">
        <v>99.001000000000005</v>
      </c>
      <c r="L36" s="131">
        <v>98.004000000000005</v>
      </c>
      <c r="M36" s="132">
        <f>SUM(K36:L36)</f>
        <v>197.005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128" t="s">
        <v>701</v>
      </c>
      <c r="B37" s="129"/>
      <c r="C37" s="130"/>
      <c r="D37" s="131">
        <v>99.003</v>
      </c>
      <c r="E37" s="131">
        <v>97.001000000000005</v>
      </c>
      <c r="F37" s="153">
        <f>SUM(D37:E37)</f>
        <v>196.00400000000002</v>
      </c>
      <c r="G37"/>
      <c r="H37" s="128" t="s">
        <v>847</v>
      </c>
      <c r="I37" s="129"/>
      <c r="J37" s="130"/>
      <c r="K37" s="131">
        <v>99.001999999999995</v>
      </c>
      <c r="L37" s="131">
        <v>97.001000000000005</v>
      </c>
      <c r="M37" s="153">
        <f>SUM(K37:L37)</f>
        <v>196.00299999999999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133" t="s">
        <v>724</v>
      </c>
      <c r="B38" s="134"/>
      <c r="C38" s="135"/>
      <c r="D38" s="118">
        <v>96.001999999999995</v>
      </c>
      <c r="E38" s="118">
        <v>94</v>
      </c>
      <c r="F38" s="154">
        <f>SUM(D38:E38)</f>
        <v>190.00200000000001</v>
      </c>
      <c r="G38"/>
      <c r="H38" s="133" t="s">
        <v>846</v>
      </c>
      <c r="I38" s="134"/>
      <c r="J38" s="135"/>
      <c r="K38" s="118">
        <v>98.003</v>
      </c>
      <c r="L38" s="118">
        <v>98.001000000000005</v>
      </c>
      <c r="M38" s="154">
        <f>SUM(K38:L38)</f>
        <v>196.00400000000002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1045</v>
      </c>
      <c r="B40" s="66"/>
      <c r="C40" s="67">
        <v>583</v>
      </c>
      <c r="D40" s="66"/>
      <c r="E40" s="68" t="s">
        <v>15</v>
      </c>
      <c r="F40" s="151">
        <f>SUM(F41:F43)</f>
        <v>584.0150000000001</v>
      </c>
      <c r="G40" s="70" t="s">
        <v>280</v>
      </c>
      <c r="H40" s="65" t="s">
        <v>1046</v>
      </c>
      <c r="I40" s="66"/>
      <c r="J40" s="67">
        <v>587</v>
      </c>
      <c r="K40" s="66"/>
      <c r="L40" s="68" t="s">
        <v>15</v>
      </c>
      <c r="M40" s="151">
        <f>SUM(M41:M43)</f>
        <v>582.01400000000001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2" t="s">
        <v>549</v>
      </c>
      <c r="B41" s="125"/>
      <c r="C41" s="126"/>
      <c r="D41" s="131">
        <v>99.001000000000005</v>
      </c>
      <c r="E41" s="131">
        <v>97.001000000000005</v>
      </c>
      <c r="F41" s="132">
        <f>SUM(D41:E41)</f>
        <v>196.00200000000001</v>
      </c>
      <c r="G41"/>
      <c r="H41" s="152" t="s">
        <v>913</v>
      </c>
      <c r="I41" s="125"/>
      <c r="J41" s="126"/>
      <c r="K41" s="131">
        <v>96.001000000000005</v>
      </c>
      <c r="L41" s="131">
        <v>90</v>
      </c>
      <c r="M41" s="132">
        <f>SUM(K41:L41)</f>
        <v>186.001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128" t="s">
        <v>864</v>
      </c>
      <c r="B42" s="129"/>
      <c r="C42" s="130"/>
      <c r="D42" s="131">
        <v>99.006</v>
      </c>
      <c r="E42" s="131">
        <v>97.003</v>
      </c>
      <c r="F42" s="153">
        <f>SUM(D42:E42)</f>
        <v>196.00900000000001</v>
      </c>
      <c r="G42"/>
      <c r="H42" s="128" t="s">
        <v>836</v>
      </c>
      <c r="I42" s="129"/>
      <c r="J42" s="130"/>
      <c r="K42" s="131">
        <v>100.001</v>
      </c>
      <c r="L42" s="131">
        <v>99.004999999999995</v>
      </c>
      <c r="M42" s="153">
        <f>SUM(K42:L42)</f>
        <v>199.006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133" t="s">
        <v>919</v>
      </c>
      <c r="B43" s="134"/>
      <c r="C43" s="135"/>
      <c r="D43" s="118">
        <v>97.003</v>
      </c>
      <c r="E43" s="118">
        <v>95.001000000000005</v>
      </c>
      <c r="F43" s="154">
        <f>SUM(D43:E43)</f>
        <v>192.00400000000002</v>
      </c>
      <c r="G43"/>
      <c r="H43" s="133" t="s">
        <v>848</v>
      </c>
      <c r="I43" s="134"/>
      <c r="J43" s="135"/>
      <c r="K43" s="118">
        <v>100.006</v>
      </c>
      <c r="L43" s="118">
        <v>97.001000000000005</v>
      </c>
      <c r="M43" s="154">
        <f>SUM(K43:L43)</f>
        <v>197.00700000000001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E45" s="10"/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1047</v>
      </c>
      <c r="E46" s="10"/>
      <c r="H46" s="86" t="s">
        <v>1044</v>
      </c>
      <c r="I46" s="87">
        <v>3</v>
      </c>
      <c r="J46" s="87">
        <v>3</v>
      </c>
      <c r="K46" s="87"/>
      <c r="L46" s="87"/>
      <c r="M46" s="155">
        <v>1779.0359999999998</v>
      </c>
      <c r="N46" s="88">
        <v>6</v>
      </c>
      <c r="O46" s="47"/>
      <c r="P46" s="47"/>
    </row>
    <row r="47" spans="1:20" ht="15.75" customHeight="1" x14ac:dyDescent="0.3">
      <c r="B47" s="89" t="s">
        <v>1048</v>
      </c>
      <c r="E47" s="10"/>
      <c r="H47" s="90" t="s">
        <v>1045</v>
      </c>
      <c r="I47" s="22">
        <v>3</v>
      </c>
      <c r="J47" s="22">
        <v>3</v>
      </c>
      <c r="K47" s="22"/>
      <c r="L47" s="22"/>
      <c r="M47" s="156">
        <v>1754.0360000000001</v>
      </c>
      <c r="N47" s="53">
        <v>6</v>
      </c>
      <c r="O47" s="47"/>
      <c r="P47" s="47"/>
    </row>
    <row r="48" spans="1:20" ht="15.75" customHeight="1" x14ac:dyDescent="0.3">
      <c r="B48" s="9" t="s">
        <v>293</v>
      </c>
      <c r="E48" s="10"/>
      <c r="H48" s="90" t="s">
        <v>1042</v>
      </c>
      <c r="I48" s="22">
        <v>3</v>
      </c>
      <c r="J48" s="22">
        <v>1</v>
      </c>
      <c r="K48" s="22"/>
      <c r="L48" s="22">
        <v>2</v>
      </c>
      <c r="M48" s="156">
        <v>1757.027</v>
      </c>
      <c r="N48" s="53">
        <v>2</v>
      </c>
      <c r="O48" s="47"/>
      <c r="P48" s="47"/>
    </row>
    <row r="49" spans="1:16" ht="15.75" customHeight="1" x14ac:dyDescent="0.3">
      <c r="H49" s="90" t="s">
        <v>1041</v>
      </c>
      <c r="I49" s="22">
        <v>3</v>
      </c>
      <c r="J49" s="22">
        <v>1</v>
      </c>
      <c r="K49" s="22"/>
      <c r="L49" s="22">
        <v>2</v>
      </c>
      <c r="M49" s="156">
        <v>1748.0160000000001</v>
      </c>
      <c r="N49" s="53">
        <v>2</v>
      </c>
      <c r="O49" s="47"/>
      <c r="P49" s="47"/>
    </row>
    <row r="50" spans="1:16" ht="15.75" customHeight="1" x14ac:dyDescent="0.3">
      <c r="H50" s="90" t="s">
        <v>1046</v>
      </c>
      <c r="I50" s="22">
        <v>3</v>
      </c>
      <c r="J50" s="22">
        <v>1</v>
      </c>
      <c r="K50" s="22"/>
      <c r="L50" s="22">
        <v>2</v>
      </c>
      <c r="M50" s="156">
        <v>1740.0280000000002</v>
      </c>
      <c r="N50" s="53">
        <v>2</v>
      </c>
      <c r="O50" s="47"/>
      <c r="P50" s="47"/>
    </row>
    <row r="51" spans="1:16" ht="15.75" customHeight="1" x14ac:dyDescent="0.3">
      <c r="H51" s="91" t="s">
        <v>1043</v>
      </c>
      <c r="I51" s="33">
        <v>3</v>
      </c>
      <c r="J51" s="33"/>
      <c r="K51" s="33"/>
      <c r="L51" s="33">
        <v>3</v>
      </c>
      <c r="M51" s="157">
        <v>1736.0279999999998</v>
      </c>
      <c r="N51" s="56">
        <v>0</v>
      </c>
      <c r="O51" s="47"/>
      <c r="P51" s="47"/>
    </row>
    <row r="52" spans="1:16" ht="15.75" customHeight="1" x14ac:dyDescent="0.3">
      <c r="A52" s="75"/>
      <c r="B52" s="75"/>
      <c r="C52" s="75"/>
      <c r="D52" s="75"/>
      <c r="E52" s="75"/>
      <c r="F52" s="75"/>
      <c r="G52" s="142"/>
      <c r="H52" s="75"/>
      <c r="I52" s="75"/>
      <c r="J52" s="75"/>
      <c r="K52" s="75"/>
      <c r="L52" s="75"/>
      <c r="M52" s="75"/>
      <c r="N52" s="75"/>
    </row>
    <row r="53" spans="1:16" ht="15.75" customHeight="1" x14ac:dyDescent="0.3">
      <c r="A53" s="75" t="s">
        <v>596</v>
      </c>
      <c r="B53" s="75"/>
      <c r="C53" s="75"/>
      <c r="D53" s="75"/>
      <c r="E53" s="75"/>
      <c r="F53" s="75"/>
      <c r="G53" s="142"/>
      <c r="H53" s="75"/>
      <c r="I53" s="75"/>
      <c r="J53" s="75"/>
      <c r="K53" s="75"/>
      <c r="L53" s="75"/>
      <c r="M53" s="75"/>
      <c r="N53" s="75"/>
    </row>
    <row r="54" spans="1:16" ht="15.75" customHeight="1" x14ac:dyDescent="0.3">
      <c r="A54" s="75"/>
      <c r="B54" s="75"/>
      <c r="C54" s="75"/>
      <c r="D54" s="75"/>
      <c r="E54" s="75"/>
      <c r="F54" s="75"/>
      <c r="G54" s="142"/>
      <c r="H54" s="75"/>
      <c r="I54" s="75"/>
      <c r="J54" s="75"/>
      <c r="K54" s="75"/>
      <c r="L54" s="75"/>
      <c r="M54" s="75"/>
      <c r="N54" s="75"/>
    </row>
    <row r="55" spans="1:16" ht="15.75" customHeight="1" x14ac:dyDescent="0.3">
      <c r="A55" s="10" t="s">
        <v>597</v>
      </c>
      <c r="E55" s="103" t="s">
        <v>375</v>
      </c>
      <c r="G55" s="10"/>
      <c r="H55" s="75"/>
      <c r="I55" s="75"/>
      <c r="J55" s="75"/>
      <c r="K55" s="75"/>
      <c r="L55" s="75"/>
      <c r="M55" s="75"/>
      <c r="N55" s="75"/>
    </row>
    <row r="56" spans="1:16" ht="15.75" customHeight="1" x14ac:dyDescent="0.3">
      <c r="A56" s="10" t="s">
        <v>376</v>
      </c>
      <c r="E56" s="10"/>
      <c r="H56" s="75"/>
      <c r="I56" s="75"/>
      <c r="J56" s="75"/>
      <c r="K56" s="75"/>
      <c r="L56" s="75"/>
      <c r="M56" s="75"/>
      <c r="N56" s="75"/>
    </row>
    <row r="57" spans="1:16" ht="15.75" customHeight="1" x14ac:dyDescent="0.3">
      <c r="A57" s="75"/>
      <c r="B57" s="75"/>
      <c r="C57" s="75"/>
      <c r="D57" s="75"/>
      <c r="E57" s="75"/>
      <c r="F57" s="75"/>
      <c r="G57" s="142"/>
      <c r="H57" s="75"/>
      <c r="I57" s="75"/>
      <c r="J57" s="75"/>
      <c r="K57" s="75"/>
      <c r="L57" s="75"/>
      <c r="M57" s="75"/>
      <c r="N57" s="75"/>
    </row>
    <row r="58" spans="1:16" ht="15.75" customHeight="1" x14ac:dyDescent="0.3">
      <c r="A58" s="75"/>
      <c r="B58" s="75"/>
      <c r="C58" s="75"/>
      <c r="D58" s="75"/>
      <c r="E58" s="75"/>
      <c r="F58" s="75"/>
      <c r="G58" s="142"/>
      <c r="H58" s="75"/>
      <c r="I58" s="75"/>
      <c r="J58" s="75"/>
      <c r="K58" s="75"/>
      <c r="L58" s="75"/>
      <c r="M58" s="75"/>
      <c r="N58" s="75"/>
    </row>
    <row r="59" spans="1:16" ht="15.75" customHeight="1" x14ac:dyDescent="0.3">
      <c r="A59" s="75"/>
      <c r="B59" s="75"/>
      <c r="C59" s="75"/>
      <c r="D59" s="75"/>
      <c r="E59" s="75"/>
      <c r="F59" s="75"/>
      <c r="G59" s="142"/>
      <c r="H59" s="75"/>
      <c r="I59" s="75"/>
      <c r="J59" s="75"/>
      <c r="K59" s="75"/>
      <c r="L59" s="75"/>
      <c r="M59" s="75"/>
      <c r="N59" s="75"/>
    </row>
    <row r="60" spans="1:16" ht="15.75" customHeight="1" x14ac:dyDescent="0.3">
      <c r="A60" s="75"/>
      <c r="B60" s="75"/>
      <c r="C60" s="75"/>
      <c r="D60" s="75"/>
      <c r="E60" s="75"/>
      <c r="F60" s="75"/>
      <c r="G60" s="142"/>
      <c r="H60" s="75"/>
      <c r="I60" s="75"/>
      <c r="J60" s="75"/>
      <c r="K60" s="75"/>
      <c r="L60" s="75"/>
      <c r="M60" s="75"/>
      <c r="N60" s="75"/>
    </row>
    <row r="61" spans="1:16" ht="15.75" customHeight="1" x14ac:dyDescent="0.3">
      <c r="A61" s="75"/>
      <c r="B61" s="75"/>
      <c r="C61" s="75"/>
      <c r="D61" s="75"/>
      <c r="E61" s="75"/>
      <c r="F61" s="75"/>
      <c r="G61" s="142"/>
      <c r="H61" s="75"/>
      <c r="I61" s="75"/>
      <c r="J61" s="75"/>
      <c r="K61" s="75"/>
      <c r="L61" s="75"/>
      <c r="M61" s="75"/>
      <c r="N61" s="75"/>
    </row>
    <row r="62" spans="1:16" ht="15.75" customHeight="1" x14ac:dyDescent="0.3">
      <c r="A62" s="75"/>
      <c r="B62" s="75"/>
      <c r="C62" s="75"/>
      <c r="D62" s="75"/>
      <c r="E62" s="75"/>
      <c r="F62" s="75"/>
      <c r="G62" s="142"/>
      <c r="H62" s="75"/>
      <c r="I62" s="75"/>
      <c r="J62" s="75"/>
      <c r="K62" s="75"/>
      <c r="L62" s="75"/>
      <c r="M62" s="75"/>
      <c r="N62" s="75"/>
    </row>
    <row r="63" spans="1:16" ht="15.75" customHeight="1" x14ac:dyDescent="0.3">
      <c r="A63" s="75"/>
      <c r="B63" s="75"/>
      <c r="C63" s="75"/>
      <c r="D63" s="75"/>
      <c r="E63" s="75"/>
      <c r="F63" s="75"/>
      <c r="G63" s="142"/>
      <c r="H63" s="75"/>
      <c r="I63" s="75"/>
      <c r="J63" s="75"/>
      <c r="K63" s="75"/>
      <c r="L63" s="75"/>
      <c r="M63" s="75"/>
      <c r="N63" s="75"/>
    </row>
    <row r="64" spans="1:16" ht="15.75" customHeight="1" x14ac:dyDescent="0.3">
      <c r="A64" s="75"/>
      <c r="B64" s="75"/>
      <c r="C64" s="75"/>
      <c r="D64" s="75"/>
      <c r="E64" s="75"/>
      <c r="F64" s="75"/>
      <c r="G64" s="142"/>
      <c r="H64" s="75"/>
      <c r="I64" s="75"/>
      <c r="J64" s="75"/>
      <c r="K64" s="75"/>
      <c r="L64" s="75"/>
      <c r="M64" s="75"/>
      <c r="N64" s="75"/>
    </row>
    <row r="65" spans="1:14" ht="15.75" customHeight="1" x14ac:dyDescent="0.3">
      <c r="A65" s="75"/>
      <c r="B65" s="75"/>
      <c r="C65" s="75"/>
      <c r="D65" s="75"/>
      <c r="E65" s="75"/>
      <c r="F65" s="75"/>
      <c r="G65" s="142"/>
      <c r="H65" s="75"/>
      <c r="I65" s="75"/>
      <c r="J65" s="75"/>
      <c r="K65" s="75"/>
      <c r="L65" s="75"/>
      <c r="M65" s="75"/>
      <c r="N65" s="75"/>
    </row>
    <row r="66" spans="1:14" ht="15.75" customHeight="1" x14ac:dyDescent="0.3">
      <c r="A66" s="75"/>
      <c r="B66" s="75"/>
      <c r="C66" s="75"/>
      <c r="D66" s="75"/>
      <c r="E66" s="75"/>
      <c r="F66" s="75"/>
      <c r="G66" s="142"/>
      <c r="H66" s="75"/>
      <c r="I66" s="75"/>
      <c r="J66" s="75"/>
      <c r="K66" s="75"/>
      <c r="L66" s="75"/>
      <c r="M66" s="75"/>
      <c r="N66" s="75"/>
    </row>
    <row r="67" spans="1:14" ht="15.75" customHeight="1" x14ac:dyDescent="0.3">
      <c r="A67" s="75"/>
      <c r="B67" s="75"/>
      <c r="C67" s="75"/>
      <c r="D67" s="75"/>
      <c r="E67" s="75"/>
      <c r="F67" s="75"/>
      <c r="G67" s="142"/>
      <c r="H67" s="75"/>
      <c r="I67" s="75"/>
      <c r="J67" s="75"/>
      <c r="K67" s="75"/>
      <c r="L67" s="75"/>
      <c r="M67" s="75"/>
      <c r="N67" s="75"/>
    </row>
    <row r="68" spans="1:14" ht="15.75" customHeight="1" x14ac:dyDescent="0.3">
      <c r="A68" s="75"/>
      <c r="B68" s="75"/>
      <c r="C68" s="75"/>
      <c r="D68" s="75"/>
      <c r="E68" s="75"/>
      <c r="F68" s="75"/>
      <c r="G68" s="142"/>
      <c r="H68" s="75"/>
      <c r="I68" s="75"/>
      <c r="J68" s="75"/>
      <c r="K68" s="75"/>
      <c r="L68" s="75"/>
      <c r="M68" s="75"/>
      <c r="N68" s="75"/>
    </row>
    <row r="69" spans="1:14" ht="15.75" customHeight="1" x14ac:dyDescent="0.3">
      <c r="A69" s="75"/>
      <c r="B69" s="75"/>
      <c r="C69" s="75"/>
      <c r="D69" s="75"/>
      <c r="E69" s="75"/>
      <c r="F69" s="75"/>
      <c r="G69" s="142"/>
      <c r="H69" s="75"/>
      <c r="I69" s="75"/>
      <c r="J69" s="75"/>
      <c r="K69" s="75"/>
      <c r="L69" s="75"/>
      <c r="M69" s="75"/>
      <c r="N69" s="75"/>
    </row>
    <row r="70" spans="1:14" ht="15.75" customHeight="1" x14ac:dyDescent="0.3">
      <c r="A70" s="75"/>
      <c r="B70" s="75"/>
      <c r="C70" s="75"/>
      <c r="D70" s="75"/>
      <c r="E70" s="75"/>
      <c r="F70" s="75"/>
      <c r="G70" s="142"/>
      <c r="H70" s="75"/>
      <c r="I70" s="75"/>
      <c r="J70" s="75"/>
      <c r="K70" s="75"/>
      <c r="L70" s="75"/>
      <c r="M70" s="75"/>
      <c r="N70" s="75"/>
    </row>
    <row r="71" spans="1:14" ht="15.75" customHeight="1" x14ac:dyDescent="0.3">
      <c r="A71" s="75"/>
      <c r="B71" s="75"/>
      <c r="C71" s="75"/>
      <c r="D71" s="75"/>
      <c r="E71" s="75"/>
      <c r="F71" s="75"/>
      <c r="G71" s="142"/>
      <c r="H71" s="75"/>
      <c r="I71" s="75"/>
      <c r="J71" s="75"/>
      <c r="K71" s="75"/>
      <c r="L71" s="75"/>
      <c r="M71" s="75"/>
      <c r="N71" s="75"/>
    </row>
    <row r="72" spans="1:14" ht="15.75" customHeight="1" x14ac:dyDescent="0.3">
      <c r="A72" s="75"/>
      <c r="B72" s="75"/>
      <c r="C72" s="75"/>
      <c r="D72" s="75"/>
      <c r="E72" s="75"/>
      <c r="F72" s="75"/>
      <c r="G72" s="142"/>
      <c r="H72" s="75"/>
      <c r="I72" s="75"/>
      <c r="J72" s="75"/>
      <c r="K72" s="75"/>
      <c r="L72" s="75"/>
      <c r="M72" s="75"/>
      <c r="N72" s="75"/>
    </row>
    <row r="73" spans="1:14" ht="15.75" customHeight="1" x14ac:dyDescent="0.3">
      <c r="A73" s="75"/>
      <c r="B73" s="75"/>
      <c r="C73" s="75"/>
      <c r="D73" s="75"/>
      <c r="E73" s="75"/>
      <c r="F73" s="75"/>
      <c r="G73" s="142"/>
      <c r="H73" s="75"/>
      <c r="I73" s="75"/>
      <c r="J73" s="75"/>
      <c r="K73" s="75"/>
      <c r="L73" s="75"/>
      <c r="M73" s="75"/>
      <c r="N73" s="75"/>
    </row>
    <row r="74" spans="1:14" ht="15.75" customHeight="1" x14ac:dyDescent="0.3">
      <c r="A74" s="75"/>
      <c r="B74" s="75"/>
      <c r="C74" s="75"/>
      <c r="D74" s="75"/>
      <c r="E74" s="75"/>
      <c r="F74" s="75"/>
      <c r="G74" s="142"/>
      <c r="H74" s="75"/>
      <c r="I74" s="75"/>
      <c r="J74" s="75"/>
      <c r="K74" s="75"/>
      <c r="L74" s="75"/>
      <c r="M74" s="75"/>
      <c r="N74" s="75"/>
    </row>
    <row r="75" spans="1:14" ht="15.75" customHeight="1" x14ac:dyDescent="0.3">
      <c r="A75" s="75"/>
      <c r="B75" s="75"/>
      <c r="C75" s="75"/>
      <c r="D75" s="75"/>
      <c r="E75" s="75"/>
      <c r="F75" s="75"/>
      <c r="G75" s="142"/>
      <c r="H75" s="75"/>
      <c r="I75" s="75"/>
      <c r="J75" s="75"/>
      <c r="K75" s="75"/>
      <c r="L75" s="75"/>
      <c r="M75" s="75"/>
      <c r="N75" s="75"/>
    </row>
    <row r="76" spans="1:14" ht="15.75" customHeight="1" x14ac:dyDescent="0.3">
      <c r="A76" s="75"/>
      <c r="B76" s="75"/>
      <c r="C76" s="75"/>
      <c r="D76" s="75"/>
      <c r="E76" s="75"/>
      <c r="F76" s="75"/>
      <c r="G76" s="142"/>
      <c r="H76" s="75"/>
      <c r="I76" s="75"/>
      <c r="J76" s="75"/>
      <c r="K76" s="75"/>
      <c r="L76" s="75"/>
      <c r="M76" s="75"/>
      <c r="N76" s="75"/>
    </row>
    <row r="77" spans="1:14" ht="15.75" customHeight="1" x14ac:dyDescent="0.3">
      <c r="A77" s="75"/>
      <c r="B77" s="75"/>
      <c r="C77" s="75"/>
      <c r="D77" s="75"/>
      <c r="E77" s="75"/>
      <c r="F77" s="75"/>
      <c r="G77" s="142"/>
      <c r="H77" s="75"/>
      <c r="I77" s="75"/>
      <c r="J77" s="75"/>
      <c r="K77" s="75"/>
      <c r="L77" s="75"/>
      <c r="M77" s="75"/>
      <c r="N77" s="75"/>
    </row>
    <row r="78" spans="1:14" ht="15.75" customHeight="1" x14ac:dyDescent="0.3">
      <c r="A78" s="75"/>
      <c r="B78" s="75"/>
      <c r="C78" s="75"/>
      <c r="D78" s="75"/>
      <c r="E78" s="75"/>
      <c r="F78" s="75"/>
      <c r="G78" s="142"/>
      <c r="H78" s="75"/>
      <c r="I78" s="75"/>
      <c r="J78" s="75"/>
      <c r="K78" s="75"/>
      <c r="L78" s="75"/>
      <c r="M78" s="75"/>
      <c r="N78" s="75"/>
    </row>
    <row r="79" spans="1:14" ht="15.75" customHeight="1" x14ac:dyDescent="0.3">
      <c r="A79" s="75"/>
      <c r="B79" s="75"/>
      <c r="C79" s="75"/>
      <c r="D79" s="75"/>
      <c r="E79" s="75"/>
      <c r="F79" s="75"/>
      <c r="G79" s="142"/>
      <c r="H79" s="75"/>
      <c r="I79" s="75"/>
      <c r="J79" s="75"/>
      <c r="K79" s="75"/>
      <c r="L79" s="75"/>
      <c r="M79" s="75"/>
      <c r="N79" s="75"/>
    </row>
    <row r="80" spans="1:14" ht="15.75" customHeight="1" x14ac:dyDescent="0.3">
      <c r="A80" s="75"/>
      <c r="B80" s="75"/>
      <c r="C80" s="75"/>
      <c r="D80" s="75"/>
      <c r="E80" s="75"/>
      <c r="F80" s="75"/>
      <c r="G80" s="142"/>
      <c r="H80" s="75"/>
      <c r="I80" s="75"/>
      <c r="J80" s="75"/>
      <c r="K80" s="75"/>
      <c r="L80" s="75"/>
      <c r="M80" s="75"/>
      <c r="N80" s="75"/>
    </row>
    <row r="81" spans="1:14" ht="15.75" customHeight="1" x14ac:dyDescent="0.3">
      <c r="A81" s="75"/>
      <c r="B81" s="75"/>
      <c r="C81" s="75"/>
      <c r="D81" s="75"/>
      <c r="E81" s="75"/>
      <c r="F81" s="75"/>
      <c r="G81" s="142"/>
      <c r="H81" s="75"/>
      <c r="I81" s="75"/>
      <c r="J81" s="75"/>
      <c r="K81" s="75"/>
      <c r="L81" s="75"/>
      <c r="M81" s="75"/>
      <c r="N81" s="75"/>
    </row>
    <row r="82" spans="1:14" ht="15.75" customHeight="1" x14ac:dyDescent="0.3">
      <c r="A82" s="75"/>
      <c r="B82" s="75"/>
      <c r="C82" s="75"/>
      <c r="D82" s="75"/>
      <c r="E82" s="75"/>
      <c r="F82" s="75"/>
      <c r="G82" s="142"/>
      <c r="H82" s="75"/>
      <c r="I82" s="75"/>
      <c r="J82" s="75"/>
      <c r="K82" s="75"/>
      <c r="L82" s="75"/>
      <c r="M82" s="75"/>
      <c r="N82" s="75"/>
    </row>
    <row r="83" spans="1:14" ht="15.75" customHeight="1" x14ac:dyDescent="0.3">
      <c r="A83" s="75"/>
      <c r="B83" s="75"/>
      <c r="C83" s="75"/>
      <c r="D83" s="75"/>
      <c r="E83" s="75"/>
      <c r="F83" s="75"/>
      <c r="G83" s="142"/>
      <c r="H83" s="75"/>
      <c r="I83" s="75"/>
      <c r="J83" s="75"/>
      <c r="K83" s="75"/>
      <c r="L83" s="75"/>
      <c r="M83" s="75"/>
      <c r="N83" s="75"/>
    </row>
    <row r="84" spans="1:14" ht="15.75" customHeight="1" x14ac:dyDescent="0.3">
      <c r="A84" s="75"/>
      <c r="B84" s="75"/>
      <c r="C84" s="75"/>
      <c r="D84" s="75"/>
      <c r="E84" s="75"/>
      <c r="F84" s="75"/>
      <c r="G84" s="142"/>
      <c r="H84" s="75"/>
      <c r="I84" s="75"/>
      <c r="J84" s="75"/>
      <c r="K84" s="75"/>
      <c r="L84" s="75"/>
      <c r="M84" s="75"/>
      <c r="N84" s="75"/>
    </row>
    <row r="85" spans="1:14" ht="15.75" customHeight="1" x14ac:dyDescent="0.3">
      <c r="A85" s="75"/>
      <c r="B85" s="75"/>
      <c r="C85" s="75"/>
      <c r="D85" s="75"/>
      <c r="E85" s="75"/>
      <c r="F85" s="75"/>
      <c r="G85" s="142"/>
      <c r="H85" s="75"/>
      <c r="I85" s="75"/>
      <c r="J85" s="75"/>
      <c r="K85" s="75"/>
      <c r="L85" s="75"/>
      <c r="M85" s="75"/>
      <c r="N85" s="75"/>
    </row>
    <row r="86" spans="1:14" ht="15.75" customHeight="1" x14ac:dyDescent="0.3">
      <c r="A86" s="75"/>
      <c r="B86" s="75"/>
      <c r="C86" s="75"/>
      <c r="D86" s="75"/>
      <c r="E86" s="75"/>
      <c r="F86" s="75"/>
      <c r="G86" s="142"/>
      <c r="H86" s="75"/>
      <c r="I86" s="75"/>
      <c r="J86" s="75"/>
      <c r="K86" s="75"/>
      <c r="L86" s="75"/>
      <c r="M86" s="75"/>
      <c r="N86" s="75"/>
    </row>
    <row r="87" spans="1:14" ht="15.75" customHeight="1" x14ac:dyDescent="0.3">
      <c r="A87" s="75"/>
      <c r="B87" s="75"/>
      <c r="C87" s="75"/>
      <c r="D87" s="75"/>
      <c r="E87" s="75"/>
      <c r="F87" s="75"/>
      <c r="G87" s="142"/>
      <c r="H87" s="75"/>
      <c r="I87" s="75"/>
      <c r="J87" s="75"/>
      <c r="K87" s="75"/>
      <c r="L87" s="75"/>
      <c r="M87" s="75"/>
      <c r="N87" s="75"/>
    </row>
    <row r="88" spans="1:14" ht="15.75" customHeight="1" x14ac:dyDescent="0.3">
      <c r="A88" s="75"/>
      <c r="B88" s="75"/>
      <c r="C88" s="75"/>
      <c r="D88" s="75"/>
      <c r="E88" s="75"/>
      <c r="F88" s="75"/>
      <c r="G88" s="142"/>
      <c r="H88" s="75"/>
      <c r="I88" s="75"/>
      <c r="J88" s="75"/>
      <c r="K88" s="75"/>
      <c r="L88" s="75"/>
      <c r="M88" s="75"/>
      <c r="N88" s="75"/>
    </row>
    <row r="89" spans="1:14" ht="15.75" customHeight="1" x14ac:dyDescent="0.3">
      <c r="A89" s="75"/>
      <c r="B89" s="75"/>
      <c r="C89" s="75"/>
      <c r="D89" s="75"/>
      <c r="E89" s="75"/>
      <c r="F89" s="75"/>
      <c r="G89" s="142"/>
      <c r="H89" s="75"/>
      <c r="I89" s="75"/>
      <c r="J89" s="75"/>
      <c r="K89" s="75"/>
      <c r="L89" s="75"/>
      <c r="M89" s="75"/>
      <c r="N89" s="75"/>
    </row>
    <row r="90" spans="1:14" ht="15.75" customHeight="1" x14ac:dyDescent="0.3">
      <c r="A90" s="75"/>
      <c r="B90" s="75"/>
      <c r="C90" s="75"/>
      <c r="D90" s="75"/>
      <c r="E90" s="75"/>
      <c r="F90" s="75"/>
      <c r="G90" s="142"/>
      <c r="H90" s="75"/>
      <c r="I90" s="75"/>
      <c r="J90" s="75"/>
      <c r="K90" s="75"/>
      <c r="L90" s="75"/>
      <c r="M90" s="75"/>
      <c r="N90" s="75"/>
    </row>
    <row r="91" spans="1:14" ht="15.75" customHeight="1" x14ac:dyDescent="0.3">
      <c r="A91" s="75"/>
      <c r="B91" s="75"/>
      <c r="C91" s="75"/>
      <c r="D91" s="75"/>
      <c r="E91" s="75"/>
      <c r="F91" s="75"/>
      <c r="G91" s="142"/>
      <c r="H91" s="75"/>
      <c r="I91" s="75"/>
      <c r="J91" s="75"/>
      <c r="K91" s="75"/>
      <c r="L91" s="75"/>
      <c r="M91" s="75"/>
      <c r="N91" s="75"/>
    </row>
    <row r="92" spans="1:14" ht="15.75" customHeight="1" x14ac:dyDescent="0.3">
      <c r="A92" s="75"/>
      <c r="B92" s="75"/>
      <c r="C92" s="75"/>
      <c r="D92" s="75"/>
      <c r="E92" s="75"/>
      <c r="F92" s="75"/>
      <c r="G92" s="142"/>
      <c r="H92" s="75"/>
      <c r="I92" s="75"/>
      <c r="J92" s="75"/>
      <c r="K92" s="75"/>
      <c r="L92" s="75"/>
      <c r="M92" s="75"/>
      <c r="N92" s="75"/>
    </row>
    <row r="93" spans="1:14" ht="15.75" customHeight="1" x14ac:dyDescent="0.3">
      <c r="A93" s="75"/>
      <c r="B93" s="75"/>
      <c r="C93" s="75"/>
      <c r="D93" s="75"/>
      <c r="E93" s="75"/>
      <c r="F93" s="75"/>
      <c r="G93" s="142"/>
      <c r="H93" s="75"/>
      <c r="I93" s="75"/>
      <c r="J93" s="75"/>
      <c r="K93" s="75"/>
      <c r="L93" s="75"/>
      <c r="M93" s="75"/>
      <c r="N93" s="75"/>
    </row>
    <row r="94" spans="1:14" ht="15.75" customHeight="1" x14ac:dyDescent="0.3">
      <c r="A94" s="75"/>
      <c r="B94" s="75"/>
      <c r="C94" s="75"/>
      <c r="D94" s="75"/>
      <c r="E94" s="75"/>
      <c r="F94" s="75"/>
      <c r="G94" s="142"/>
      <c r="H94" s="75"/>
      <c r="I94" s="75"/>
      <c r="J94" s="75"/>
      <c r="K94" s="75"/>
      <c r="L94" s="75"/>
      <c r="M94" s="75"/>
      <c r="N94" s="75"/>
    </row>
    <row r="95" spans="1:14" ht="15.75" customHeight="1" x14ac:dyDescent="0.3">
      <c r="A95" s="75"/>
      <c r="B95" s="75"/>
      <c r="C95" s="75"/>
      <c r="D95" s="75"/>
      <c r="E95" s="75"/>
      <c r="F95" s="75"/>
      <c r="G95" s="142"/>
      <c r="H95" s="75"/>
      <c r="I95" s="75"/>
      <c r="J95" s="75"/>
      <c r="K95" s="75"/>
      <c r="L95" s="75"/>
      <c r="M95" s="75"/>
      <c r="N95" s="75"/>
    </row>
    <row r="96" spans="1:14" ht="15.75" customHeight="1" x14ac:dyDescent="0.3">
      <c r="A96" s="75"/>
      <c r="B96" s="75"/>
      <c r="C96" s="75"/>
      <c r="D96" s="75"/>
      <c r="E96" s="75"/>
      <c r="F96" s="75"/>
      <c r="G96" s="142"/>
      <c r="H96" s="75"/>
      <c r="I96" s="75"/>
      <c r="J96" s="75"/>
      <c r="K96" s="75"/>
      <c r="L96" s="75"/>
      <c r="M96" s="75"/>
      <c r="N96" s="75"/>
    </row>
    <row r="97" spans="1:14" ht="15.75" customHeight="1" x14ac:dyDescent="0.3">
      <c r="A97" s="75"/>
      <c r="B97" s="75"/>
      <c r="C97" s="75"/>
      <c r="D97" s="75"/>
      <c r="E97" s="75"/>
      <c r="F97" s="75"/>
      <c r="G97" s="142"/>
      <c r="H97" s="75"/>
      <c r="I97" s="75"/>
      <c r="J97" s="75"/>
      <c r="K97" s="75"/>
      <c r="L97" s="75"/>
      <c r="M97" s="75"/>
      <c r="N97" s="75"/>
    </row>
    <row r="98" spans="1:14" ht="15.75" customHeight="1" x14ac:dyDescent="0.3">
      <c r="A98" s="75"/>
      <c r="B98" s="75"/>
      <c r="C98" s="75"/>
      <c r="D98" s="75"/>
      <c r="E98" s="75"/>
      <c r="F98" s="75"/>
      <c r="G98" s="142"/>
      <c r="H98" s="75"/>
      <c r="I98" s="75"/>
      <c r="J98" s="75"/>
      <c r="K98" s="75"/>
      <c r="L98" s="75"/>
      <c r="M98" s="75"/>
      <c r="N98" s="75"/>
    </row>
    <row r="99" spans="1:14" ht="15.75" customHeight="1" x14ac:dyDescent="0.3">
      <c r="A99" s="75"/>
      <c r="B99" s="75"/>
      <c r="C99" s="75"/>
      <c r="D99" s="75"/>
      <c r="E99" s="75"/>
      <c r="F99" s="75"/>
      <c r="G99" s="142"/>
      <c r="H99" s="75"/>
      <c r="I99" s="75"/>
      <c r="J99" s="75"/>
      <c r="K99" s="75"/>
      <c r="L99" s="75"/>
      <c r="M99" s="75"/>
      <c r="N99" s="75"/>
    </row>
    <row r="100" spans="1:14" ht="15.75" customHeight="1" x14ac:dyDescent="0.3">
      <c r="A100" s="75"/>
      <c r="B100" s="75"/>
      <c r="C100" s="75"/>
      <c r="D100" s="75"/>
      <c r="E100" s="75"/>
      <c r="F100" s="75"/>
      <c r="G100" s="142"/>
      <c r="H100" s="75"/>
      <c r="I100" s="75"/>
      <c r="J100" s="75"/>
      <c r="K100" s="75"/>
      <c r="L100" s="75"/>
      <c r="M100" s="75"/>
      <c r="N100" s="75"/>
    </row>
    <row r="101" spans="1:14" ht="15.75" customHeight="1" x14ac:dyDescent="0.3">
      <c r="A101" s="75"/>
      <c r="B101" s="75"/>
      <c r="C101" s="75"/>
      <c r="D101" s="75"/>
      <c r="E101" s="75"/>
      <c r="F101" s="75"/>
      <c r="G101" s="142"/>
      <c r="H101" s="75"/>
      <c r="I101" s="75"/>
      <c r="J101" s="75"/>
      <c r="K101" s="75"/>
      <c r="L101" s="75"/>
      <c r="M101" s="75"/>
      <c r="N101" s="75"/>
    </row>
    <row r="102" spans="1:14" ht="15.75" customHeight="1" x14ac:dyDescent="0.3">
      <c r="A102" s="75"/>
      <c r="B102" s="75"/>
      <c r="C102" s="75"/>
      <c r="D102" s="75"/>
      <c r="E102" s="75"/>
      <c r="F102" s="75"/>
      <c r="G102" s="142"/>
      <c r="H102" s="75"/>
      <c r="I102" s="75"/>
      <c r="J102" s="75"/>
      <c r="K102" s="75"/>
      <c r="L102" s="75"/>
      <c r="M102" s="75"/>
      <c r="N102" s="75"/>
    </row>
    <row r="103" spans="1:14" ht="15.75" customHeight="1" x14ac:dyDescent="0.3">
      <c r="A103" s="75"/>
      <c r="B103" s="75"/>
      <c r="C103" s="75"/>
      <c r="D103" s="75"/>
      <c r="E103" s="75"/>
      <c r="F103" s="75"/>
      <c r="G103" s="142"/>
      <c r="H103" s="75"/>
      <c r="I103" s="75"/>
      <c r="J103" s="75"/>
      <c r="K103" s="75"/>
      <c r="L103" s="75"/>
      <c r="M103" s="75"/>
      <c r="N103" s="75"/>
    </row>
    <row r="104" spans="1:14" ht="15.75" customHeight="1" x14ac:dyDescent="0.3">
      <c r="A104" s="75"/>
      <c r="B104" s="75"/>
      <c r="C104" s="75"/>
      <c r="D104" s="75"/>
      <c r="E104" s="75"/>
      <c r="F104" s="75"/>
      <c r="G104" s="142"/>
      <c r="H104" s="75"/>
      <c r="I104" s="75"/>
      <c r="J104" s="75"/>
      <c r="K104" s="75"/>
      <c r="L104" s="75"/>
      <c r="M104" s="75"/>
      <c r="N104" s="75"/>
    </row>
    <row r="105" spans="1:14" ht="15.75" customHeight="1" x14ac:dyDescent="0.3">
      <c r="A105" s="75"/>
      <c r="B105" s="75"/>
      <c r="C105" s="75"/>
      <c r="D105" s="75"/>
      <c r="E105" s="75"/>
      <c r="F105" s="75"/>
      <c r="G105" s="142"/>
      <c r="H105" s="75"/>
      <c r="I105" s="75"/>
      <c r="J105" s="75"/>
      <c r="K105" s="75"/>
      <c r="L105" s="75"/>
      <c r="M105" s="75"/>
      <c r="N105" s="75"/>
    </row>
    <row r="106" spans="1:14" ht="15.75" customHeight="1" x14ac:dyDescent="0.3">
      <c r="A106" s="75"/>
      <c r="B106" s="75"/>
      <c r="C106" s="75"/>
      <c r="D106" s="75"/>
      <c r="E106" s="75"/>
      <c r="F106" s="75"/>
      <c r="G106" s="142"/>
      <c r="H106" s="75"/>
      <c r="I106" s="75"/>
      <c r="J106" s="75"/>
      <c r="K106" s="75"/>
      <c r="L106" s="75"/>
      <c r="M106" s="75"/>
      <c r="N106" s="75"/>
    </row>
    <row r="107" spans="1:14" ht="15.75" customHeight="1" x14ac:dyDescent="0.3">
      <c r="A107" s="75"/>
      <c r="B107" s="75"/>
      <c r="C107" s="75"/>
      <c r="D107" s="75"/>
      <c r="E107" s="75"/>
      <c r="F107" s="75"/>
      <c r="G107" s="142"/>
      <c r="H107" s="75"/>
      <c r="I107" s="75"/>
      <c r="J107" s="75"/>
      <c r="K107" s="75"/>
      <c r="L107" s="75"/>
      <c r="M107" s="75"/>
      <c r="N107" s="75"/>
    </row>
    <row r="108" spans="1:14" ht="15.75" customHeight="1" x14ac:dyDescent="0.3">
      <c r="A108" s="75"/>
      <c r="B108" s="75"/>
      <c r="C108" s="75"/>
      <c r="D108" s="75"/>
      <c r="E108" s="75"/>
      <c r="F108" s="75"/>
      <c r="G108" s="142"/>
      <c r="H108" s="75"/>
      <c r="I108" s="75"/>
      <c r="J108" s="75"/>
      <c r="K108" s="75"/>
      <c r="L108" s="75"/>
      <c r="M108" s="75"/>
      <c r="N108" s="75"/>
    </row>
    <row r="109" spans="1:14" ht="15.75" customHeight="1" x14ac:dyDescent="0.3">
      <c r="A109" s="75"/>
      <c r="B109" s="75"/>
      <c r="C109" s="75"/>
      <c r="D109" s="75"/>
      <c r="E109" s="75"/>
      <c r="F109" s="75"/>
      <c r="G109" s="142"/>
      <c r="H109" s="75"/>
      <c r="I109" s="75"/>
      <c r="J109" s="75"/>
      <c r="K109" s="75"/>
      <c r="L109" s="75"/>
      <c r="M109" s="75"/>
      <c r="N109" s="75"/>
    </row>
    <row r="110" spans="1:14" ht="15.75" customHeight="1" x14ac:dyDescent="0.3">
      <c r="A110" s="75"/>
      <c r="B110" s="75"/>
      <c r="C110" s="75"/>
      <c r="D110" s="75"/>
      <c r="E110" s="75"/>
      <c r="F110" s="75"/>
      <c r="G110" s="142"/>
      <c r="H110" s="75"/>
      <c r="I110" s="75"/>
      <c r="J110" s="75"/>
      <c r="K110" s="75"/>
      <c r="L110" s="75"/>
      <c r="M110" s="75"/>
      <c r="N110" s="75"/>
    </row>
    <row r="111" spans="1:14" ht="15.75" customHeight="1" x14ac:dyDescent="0.3">
      <c r="A111" s="75"/>
      <c r="B111" s="75"/>
      <c r="C111" s="75"/>
      <c r="D111" s="75"/>
      <c r="E111" s="75"/>
      <c r="F111" s="75"/>
      <c r="G111" s="142"/>
      <c r="H111" s="75"/>
      <c r="I111" s="75"/>
      <c r="J111" s="75"/>
      <c r="K111" s="75"/>
      <c r="L111" s="75"/>
      <c r="M111" s="75"/>
      <c r="N111" s="75"/>
    </row>
  </sheetData>
  <mergeCells count="1">
    <mergeCell ref="I2:N2"/>
  </mergeCells>
  <hyperlinks>
    <hyperlink ref="A2" location="'Index'!A3" tooltip="Go to the Index sheet" display="á" xr:uid="{0CE1D7A6-1DA2-489F-87C7-B5FAD29F64F0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75C8-E4A6-454B-9D72-D4F63BBB066F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264</v>
      </c>
      <c r="D3" s="9"/>
      <c r="E3" s="9" t="s">
        <v>265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16</v>
      </c>
      <c r="C5" s="48" t="s">
        <v>17</v>
      </c>
      <c r="D5" s="17">
        <v>189</v>
      </c>
      <c r="E5" s="18">
        <v>8</v>
      </c>
      <c r="F5" s="17">
        <v>566</v>
      </c>
      <c r="G5" s="49">
        <v>26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8</v>
      </c>
      <c r="B6" s="52" t="s">
        <v>53</v>
      </c>
      <c r="C6" s="52" t="s">
        <v>46</v>
      </c>
      <c r="D6" s="22">
        <v>190</v>
      </c>
      <c r="E6" s="24">
        <v>9</v>
      </c>
      <c r="F6" s="22">
        <v>556</v>
      </c>
      <c r="G6" s="53">
        <v>25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9</v>
      </c>
      <c r="B7" s="52" t="s">
        <v>33</v>
      </c>
      <c r="C7" s="52" t="s">
        <v>34</v>
      </c>
      <c r="D7" s="22">
        <v>181</v>
      </c>
      <c r="E7" s="24">
        <v>7</v>
      </c>
      <c r="F7" s="22">
        <v>532</v>
      </c>
      <c r="G7" s="53">
        <v>19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2" t="s">
        <v>58</v>
      </c>
      <c r="C8" s="59" t="s">
        <v>34</v>
      </c>
      <c r="D8" s="22">
        <v>181</v>
      </c>
      <c r="E8" s="24">
        <v>7</v>
      </c>
      <c r="F8" s="22">
        <v>531</v>
      </c>
      <c r="G8" s="53">
        <v>19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2</v>
      </c>
      <c r="B9" s="52" t="s">
        <v>40</v>
      </c>
      <c r="C9" s="52" t="s">
        <v>41</v>
      </c>
      <c r="D9" s="22">
        <v>169</v>
      </c>
      <c r="E9" s="24">
        <v>4</v>
      </c>
      <c r="F9" s="22">
        <v>521</v>
      </c>
      <c r="G9" s="53">
        <v>16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6</v>
      </c>
      <c r="B10" s="52" t="s">
        <v>181</v>
      </c>
      <c r="C10" s="52" t="s">
        <v>93</v>
      </c>
      <c r="D10" s="22">
        <v>172</v>
      </c>
      <c r="E10" s="24">
        <v>5</v>
      </c>
      <c r="F10" s="22">
        <v>502</v>
      </c>
      <c r="G10" s="53">
        <v>12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1</v>
      </c>
      <c r="B11" s="27" t="s">
        <v>178</v>
      </c>
      <c r="C11" s="27" t="s">
        <v>179</v>
      </c>
      <c r="D11" s="24">
        <v>164</v>
      </c>
      <c r="E11" s="24">
        <v>3</v>
      </c>
      <c r="F11" s="28">
        <v>488</v>
      </c>
      <c r="G11" s="29">
        <v>10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7</v>
      </c>
      <c r="B12" s="52" t="s">
        <v>240</v>
      </c>
      <c r="C12" s="52" t="s">
        <v>23</v>
      </c>
      <c r="D12" s="22">
        <v>144</v>
      </c>
      <c r="E12" s="24">
        <v>2</v>
      </c>
      <c r="F12" s="22">
        <v>415</v>
      </c>
      <c r="G12" s="53">
        <v>5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0">
        <v>5</v>
      </c>
      <c r="B13" s="55" t="s">
        <v>261</v>
      </c>
      <c r="C13" s="55" t="s">
        <v>34</v>
      </c>
      <c r="D13" s="33">
        <v>138</v>
      </c>
      <c r="E13" s="35">
        <v>1</v>
      </c>
      <c r="F13" s="33">
        <v>415</v>
      </c>
      <c r="G13" s="56">
        <v>4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266</v>
      </c>
      <c r="F15" s="44" t="s">
        <v>169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170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5572A90-281F-42D5-AAF7-8561E2C9A85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23E7-87C2-4E7F-B63B-AAF972313FBA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7" customWidth="1"/>
    <col min="6" max="6" width="8.7109375" style="10" customWidth="1"/>
    <col min="7" max="7" width="4.7109375" style="37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1032</v>
      </c>
      <c r="B1" s="2"/>
      <c r="C1" s="2"/>
      <c r="D1" s="3"/>
      <c r="E1" s="3"/>
      <c r="F1" s="3"/>
      <c r="G1" s="61"/>
      <c r="H1" s="3"/>
      <c r="I1" s="4" t="s">
        <v>764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320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604</v>
      </c>
      <c r="B4" s="66"/>
      <c r="C4" s="67">
        <v>582</v>
      </c>
      <c r="D4" s="66"/>
      <c r="E4" s="68" t="s">
        <v>15</v>
      </c>
      <c r="F4" s="151">
        <f>SUM(F5:F7)</f>
        <v>593.01199999999994</v>
      </c>
      <c r="G4" s="70" t="s">
        <v>280</v>
      </c>
      <c r="H4" s="65" t="s">
        <v>1049</v>
      </c>
      <c r="I4" s="66"/>
      <c r="J4" s="67">
        <v>572</v>
      </c>
      <c r="K4" s="66"/>
      <c r="L4" s="68" t="s">
        <v>15</v>
      </c>
      <c r="M4" s="151">
        <f>SUM(M5:M7)</f>
        <v>589.01299999999992</v>
      </c>
      <c r="N4"/>
      <c r="O4" s="47"/>
      <c r="P4" s="47"/>
      <c r="Q4" s="47"/>
      <c r="R4" s="47"/>
      <c r="S4" s="47"/>
      <c r="T4" s="47"/>
    </row>
    <row r="5" spans="1:25" ht="15.75" customHeight="1" x14ac:dyDescent="0.3">
      <c r="A5" s="152" t="s">
        <v>815</v>
      </c>
      <c r="B5" s="125"/>
      <c r="C5" s="126"/>
      <c r="D5" s="148">
        <v>100.002</v>
      </c>
      <c r="E5" s="148">
        <v>99.003</v>
      </c>
      <c r="F5" s="132">
        <f>SUM(D5:E5)</f>
        <v>199.005</v>
      </c>
      <c r="G5"/>
      <c r="H5" s="152" t="s">
        <v>974</v>
      </c>
      <c r="I5" s="125"/>
      <c r="J5" s="126"/>
      <c r="K5" s="148">
        <v>98</v>
      </c>
      <c r="L5" s="148">
        <v>96.001000000000005</v>
      </c>
      <c r="M5" s="132">
        <f>SUM(K5:L5)</f>
        <v>194.001</v>
      </c>
      <c r="N5"/>
      <c r="O5" s="47"/>
      <c r="P5" s="47"/>
      <c r="Q5" s="47"/>
      <c r="R5" s="47"/>
      <c r="S5" s="47"/>
      <c r="T5" s="47"/>
    </row>
    <row r="6" spans="1:25" ht="15.75" customHeight="1" x14ac:dyDescent="0.3">
      <c r="A6" s="128" t="s">
        <v>576</v>
      </c>
      <c r="B6" s="129"/>
      <c r="C6" s="130"/>
      <c r="D6" s="148">
        <v>99.001000000000005</v>
      </c>
      <c r="E6" s="148">
        <v>98.001000000000005</v>
      </c>
      <c r="F6" s="153">
        <f>SUM(D6:E6)</f>
        <v>197.00200000000001</v>
      </c>
      <c r="G6"/>
      <c r="H6" s="128" t="s">
        <v>865</v>
      </c>
      <c r="I6" s="129"/>
      <c r="J6" s="130"/>
      <c r="K6" s="148">
        <v>98.004000000000005</v>
      </c>
      <c r="L6" s="148">
        <v>100.006</v>
      </c>
      <c r="M6" s="153">
        <f>SUM(K6:L6)</f>
        <v>198.01</v>
      </c>
      <c r="N6"/>
      <c r="O6" s="47"/>
      <c r="P6" s="47"/>
      <c r="Q6" s="47"/>
      <c r="R6" s="47"/>
      <c r="S6" s="47"/>
      <c r="T6" s="47"/>
    </row>
    <row r="7" spans="1:25" ht="15.75" customHeight="1" x14ac:dyDescent="0.3">
      <c r="A7" s="133" t="s">
        <v>898</v>
      </c>
      <c r="B7" s="134"/>
      <c r="C7" s="135"/>
      <c r="D7" s="170">
        <v>99.001999999999995</v>
      </c>
      <c r="E7" s="171">
        <v>98.003</v>
      </c>
      <c r="F7" s="154">
        <f>SUM(D7:E7)</f>
        <v>197.005</v>
      </c>
      <c r="G7"/>
      <c r="H7" s="133" t="s">
        <v>926</v>
      </c>
      <c r="I7" s="134"/>
      <c r="J7" s="135"/>
      <c r="K7" s="170">
        <v>100.001</v>
      </c>
      <c r="L7" s="171">
        <v>97.001000000000005</v>
      </c>
      <c r="M7" s="154">
        <f>SUM(K7:L7)</f>
        <v>197.00200000000001</v>
      </c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65" t="s">
        <v>1050</v>
      </c>
      <c r="B9" s="66"/>
      <c r="C9" s="67">
        <v>570</v>
      </c>
      <c r="D9" s="66"/>
      <c r="E9" s="68" t="s">
        <v>15</v>
      </c>
      <c r="F9" s="151">
        <f>SUM(F10:F12)</f>
        <v>573.00099999999998</v>
      </c>
      <c r="G9" s="70" t="s">
        <v>280</v>
      </c>
      <c r="H9" s="65" t="s">
        <v>1051</v>
      </c>
      <c r="I9" s="66"/>
      <c r="J9" s="67">
        <v>580</v>
      </c>
      <c r="K9" s="66"/>
      <c r="L9" s="68" t="s">
        <v>15</v>
      </c>
      <c r="M9" s="151">
        <f>SUM(M10:M12)</f>
        <v>586.005</v>
      </c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152" t="s">
        <v>154</v>
      </c>
      <c r="B10" s="125"/>
      <c r="C10" s="126"/>
      <c r="D10" s="148">
        <v>96</v>
      </c>
      <c r="E10" s="148">
        <v>98</v>
      </c>
      <c r="F10" s="132">
        <f>SUM(D10:E10)</f>
        <v>194</v>
      </c>
      <c r="G10"/>
      <c r="H10" s="152" t="s">
        <v>889</v>
      </c>
      <c r="I10" s="125"/>
      <c r="J10" s="126"/>
      <c r="K10" s="148">
        <v>96.001000000000005</v>
      </c>
      <c r="L10" s="148">
        <v>97</v>
      </c>
      <c r="M10" s="132">
        <f>SUM(K10:L10)</f>
        <v>193.001</v>
      </c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128" t="s">
        <v>936</v>
      </c>
      <c r="B11" s="129"/>
      <c r="C11" s="130"/>
      <c r="D11" s="148">
        <v>95.001000000000005</v>
      </c>
      <c r="E11" s="148">
        <v>98</v>
      </c>
      <c r="F11" s="153">
        <f>SUM(D11:E11)</f>
        <v>193.001</v>
      </c>
      <c r="G11"/>
      <c r="H11" s="128" t="s">
        <v>897</v>
      </c>
      <c r="I11" s="129"/>
      <c r="J11" s="130"/>
      <c r="K11" s="148">
        <v>98</v>
      </c>
      <c r="L11" s="148">
        <v>96</v>
      </c>
      <c r="M11" s="153">
        <f>SUM(K11:L11)</f>
        <v>194</v>
      </c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133" t="s">
        <v>236</v>
      </c>
      <c r="B12" s="134"/>
      <c r="C12" s="135"/>
      <c r="D12" s="170">
        <v>94</v>
      </c>
      <c r="E12" s="171">
        <v>92</v>
      </c>
      <c r="F12" s="154">
        <f>SUM(D12:E12)</f>
        <v>186</v>
      </c>
      <c r="G12"/>
      <c r="H12" s="133" t="s">
        <v>917</v>
      </c>
      <c r="I12" s="134"/>
      <c r="J12" s="135"/>
      <c r="K12" s="170">
        <v>100.002</v>
      </c>
      <c r="L12" s="171">
        <v>99.001999999999995</v>
      </c>
      <c r="M12" s="154">
        <f>SUM(K12:L12)</f>
        <v>199.00399999999999</v>
      </c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65" t="s">
        <v>1052</v>
      </c>
      <c r="B14" s="66"/>
      <c r="C14" s="67">
        <v>571</v>
      </c>
      <c r="D14" s="66"/>
      <c r="E14" s="68" t="s">
        <v>15</v>
      </c>
      <c r="F14" s="151">
        <f>SUM(F15:F17)</f>
        <v>383.00400000000002</v>
      </c>
      <c r="G14" s="70" t="s">
        <v>280</v>
      </c>
      <c r="H14" s="65" t="s">
        <v>1053</v>
      </c>
      <c r="I14" s="66"/>
      <c r="J14" s="67">
        <v>575</v>
      </c>
      <c r="K14" s="66"/>
      <c r="L14" s="68" t="s">
        <v>15</v>
      </c>
      <c r="M14" s="151">
        <f>SUM(M15:M17)</f>
        <v>570.00299999999993</v>
      </c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152" t="s">
        <v>939</v>
      </c>
      <c r="B15" s="125"/>
      <c r="C15" s="126"/>
      <c r="D15" s="148">
        <v>99.001999999999995</v>
      </c>
      <c r="E15" s="148">
        <v>96.001000000000005</v>
      </c>
      <c r="F15" s="132">
        <f>SUM(D15:E15)</f>
        <v>195.00299999999999</v>
      </c>
      <c r="G15"/>
      <c r="H15" s="172" t="s">
        <v>916</v>
      </c>
      <c r="I15" s="125"/>
      <c r="J15" s="126"/>
      <c r="K15" s="148">
        <v>96</v>
      </c>
      <c r="L15" s="148">
        <v>98.001000000000005</v>
      </c>
      <c r="M15" s="132">
        <f>SUM(K15:L15)</f>
        <v>194.001</v>
      </c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128" t="s">
        <v>930</v>
      </c>
      <c r="B16" s="129"/>
      <c r="C16" s="130"/>
      <c r="D16" s="148">
        <v>96.001000000000005</v>
      </c>
      <c r="E16" s="148">
        <v>92</v>
      </c>
      <c r="F16" s="153">
        <f>SUM(D16:E16)</f>
        <v>188.001</v>
      </c>
      <c r="G16"/>
      <c r="H16" s="128" t="s">
        <v>931</v>
      </c>
      <c r="I16" s="129"/>
      <c r="J16" s="130"/>
      <c r="K16" s="148">
        <v>89</v>
      </c>
      <c r="L16" s="148">
        <v>94</v>
      </c>
      <c r="M16" s="153">
        <f>SUM(K16:L16)</f>
        <v>183</v>
      </c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133" t="s">
        <v>943</v>
      </c>
      <c r="B17" s="134"/>
      <c r="C17" s="135"/>
      <c r="D17" s="170" t="s">
        <v>139</v>
      </c>
      <c r="E17" s="171"/>
      <c r="F17" s="154">
        <f>SUM(D17:E17)</f>
        <v>0</v>
      </c>
      <c r="G17"/>
      <c r="H17" s="133" t="s">
        <v>395</v>
      </c>
      <c r="I17" s="134"/>
      <c r="J17" s="135"/>
      <c r="K17" s="170">
        <v>96</v>
      </c>
      <c r="L17" s="171">
        <v>97.001999999999995</v>
      </c>
      <c r="M17" s="154">
        <f>SUM(K17:L17)</f>
        <v>193.00200000000001</v>
      </c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E19" s="10"/>
      <c r="H19" s="77" t="s">
        <v>47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1054</v>
      </c>
      <c r="E20" s="10"/>
      <c r="H20" s="86" t="s">
        <v>604</v>
      </c>
      <c r="I20" s="87">
        <v>3</v>
      </c>
      <c r="J20" s="87">
        <v>3</v>
      </c>
      <c r="K20" s="87"/>
      <c r="L20" s="87"/>
      <c r="M20" s="155">
        <v>1763.0229999999999</v>
      </c>
      <c r="N20" s="88">
        <v>6</v>
      </c>
      <c r="O20" s="47"/>
      <c r="P20" s="47"/>
    </row>
    <row r="21" spans="1:20" ht="15.75" customHeight="1" x14ac:dyDescent="0.3">
      <c r="B21" s="81" t="s">
        <v>1055</v>
      </c>
      <c r="E21" s="10"/>
      <c r="H21" s="90" t="s">
        <v>1051</v>
      </c>
      <c r="I21" s="22">
        <v>3</v>
      </c>
      <c r="J21" s="22">
        <v>3</v>
      </c>
      <c r="K21" s="22"/>
      <c r="L21" s="22"/>
      <c r="M21" s="156">
        <v>1760.0250000000001</v>
      </c>
      <c r="N21" s="53">
        <v>6</v>
      </c>
      <c r="O21" s="47"/>
      <c r="P21" s="47"/>
    </row>
    <row r="22" spans="1:20" ht="15.75" customHeight="1" x14ac:dyDescent="0.3">
      <c r="B22" s="9" t="s">
        <v>293</v>
      </c>
      <c r="E22" s="10"/>
      <c r="H22" s="90" t="s">
        <v>1049</v>
      </c>
      <c r="I22" s="22">
        <v>3</v>
      </c>
      <c r="J22" s="22">
        <v>1</v>
      </c>
      <c r="K22" s="22"/>
      <c r="L22" s="22">
        <v>2</v>
      </c>
      <c r="M22" s="156">
        <v>1769.0329999999999</v>
      </c>
      <c r="N22" s="53">
        <v>2</v>
      </c>
      <c r="O22" s="47"/>
      <c r="P22" s="47"/>
    </row>
    <row r="23" spans="1:20" ht="15.75" customHeight="1" x14ac:dyDescent="0.3">
      <c r="H23" s="90" t="s">
        <v>1053</v>
      </c>
      <c r="I23" s="22">
        <v>3</v>
      </c>
      <c r="J23" s="22">
        <v>1</v>
      </c>
      <c r="K23" s="22"/>
      <c r="L23" s="22">
        <v>2</v>
      </c>
      <c r="M23" s="156">
        <v>1714.0149999999999</v>
      </c>
      <c r="N23" s="53">
        <v>2</v>
      </c>
      <c r="O23" s="47"/>
      <c r="P23" s="47"/>
    </row>
    <row r="24" spans="1:20" ht="15.75" customHeight="1" x14ac:dyDescent="0.3">
      <c r="H24" s="90" t="s">
        <v>1050</v>
      </c>
      <c r="I24" s="22">
        <v>3</v>
      </c>
      <c r="J24" s="22">
        <v>1</v>
      </c>
      <c r="K24" s="22"/>
      <c r="L24" s="22">
        <v>2</v>
      </c>
      <c r="M24" s="156">
        <v>1700.01</v>
      </c>
      <c r="N24" s="53">
        <v>2</v>
      </c>
      <c r="O24" s="47"/>
      <c r="P24" s="47"/>
    </row>
    <row r="25" spans="1:20" ht="15.75" customHeight="1" x14ac:dyDescent="0.3">
      <c r="H25" s="91" t="s">
        <v>1052</v>
      </c>
      <c r="I25" s="33">
        <v>3</v>
      </c>
      <c r="J25" s="33"/>
      <c r="K25" s="33"/>
      <c r="L25" s="33">
        <v>3</v>
      </c>
      <c r="M25" s="157">
        <v>1130.0100000000002</v>
      </c>
      <c r="N25" s="56">
        <v>0</v>
      </c>
      <c r="O25" s="47"/>
      <c r="P25" s="47"/>
    </row>
    <row r="26" spans="1:20" ht="15.75" customHeight="1" x14ac:dyDescent="0.3"/>
    <row r="27" spans="1:20" ht="15.75" customHeight="1" x14ac:dyDescent="0.3">
      <c r="A27" s="83"/>
      <c r="B27" s="83"/>
      <c r="C27" s="83"/>
      <c r="D27" s="83"/>
      <c r="E27" s="84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1056</v>
      </c>
      <c r="B30" s="66"/>
      <c r="C30" s="67">
        <v>562</v>
      </c>
      <c r="D30" s="66"/>
      <c r="E30" s="68" t="s">
        <v>15</v>
      </c>
      <c r="F30" s="151">
        <f>SUM(F31:F33)</f>
        <v>475.00300000000004</v>
      </c>
      <c r="G30" s="70" t="s">
        <v>280</v>
      </c>
      <c r="H30" s="65" t="s">
        <v>1057</v>
      </c>
      <c r="I30" s="66"/>
      <c r="J30" s="67">
        <v>557</v>
      </c>
      <c r="K30" s="66"/>
      <c r="L30" s="68" t="s">
        <v>15</v>
      </c>
      <c r="M30" s="151">
        <f>SUM(M31:M33)</f>
        <v>580.005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2" t="s">
        <v>976</v>
      </c>
      <c r="B31" s="125"/>
      <c r="C31" s="126"/>
      <c r="D31" s="148">
        <v>90</v>
      </c>
      <c r="E31" s="148">
        <v>0</v>
      </c>
      <c r="F31" s="132">
        <f>SUM(D31:E31)</f>
        <v>90</v>
      </c>
      <c r="G31"/>
      <c r="H31" s="152" t="s">
        <v>104</v>
      </c>
      <c r="I31" s="125"/>
      <c r="J31" s="126"/>
      <c r="K31" s="148">
        <v>95.001000000000005</v>
      </c>
      <c r="L31" s="148">
        <v>95</v>
      </c>
      <c r="M31" s="132">
        <f>SUM(K31:L31)</f>
        <v>190.001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128" t="s">
        <v>1058</v>
      </c>
      <c r="B32" s="129"/>
      <c r="C32" s="130"/>
      <c r="D32" s="148">
        <v>97.001000000000005</v>
      </c>
      <c r="E32" s="148">
        <v>97.001000000000005</v>
      </c>
      <c r="F32" s="153">
        <f>SUM(D32:E32)</f>
        <v>194.00200000000001</v>
      </c>
      <c r="G32"/>
      <c r="H32" s="128" t="s">
        <v>977</v>
      </c>
      <c r="I32" s="129"/>
      <c r="J32" s="130"/>
      <c r="K32" s="148">
        <v>95</v>
      </c>
      <c r="L32" s="148">
        <v>99</v>
      </c>
      <c r="M32" s="153">
        <f>SUM(K32:L32)</f>
        <v>194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133" t="s">
        <v>569</v>
      </c>
      <c r="B33" s="134"/>
      <c r="C33" s="135"/>
      <c r="D33" s="170">
        <v>94</v>
      </c>
      <c r="E33" s="171">
        <v>97.001000000000005</v>
      </c>
      <c r="F33" s="154">
        <f>SUM(D33:E33)</f>
        <v>191.001</v>
      </c>
      <c r="G33"/>
      <c r="H33" s="133" t="s">
        <v>964</v>
      </c>
      <c r="I33" s="134"/>
      <c r="J33" s="135"/>
      <c r="K33" s="170">
        <v>100.002</v>
      </c>
      <c r="L33" s="171">
        <v>96.001999999999995</v>
      </c>
      <c r="M33" s="154">
        <f>SUM(K33:L33)</f>
        <v>196.00399999999999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1059</v>
      </c>
      <c r="B35" s="66"/>
      <c r="C35" s="67">
        <v>518</v>
      </c>
      <c r="D35" s="66"/>
      <c r="E35" s="68" t="s">
        <v>15</v>
      </c>
      <c r="F35" s="151">
        <f>SUM(F36:F38)</f>
        <v>542</v>
      </c>
      <c r="G35" s="70" t="s">
        <v>280</v>
      </c>
      <c r="H35" s="65" t="s">
        <v>1060</v>
      </c>
      <c r="I35" s="66"/>
      <c r="J35" s="67">
        <v>561</v>
      </c>
      <c r="K35" s="66"/>
      <c r="L35" s="68" t="s">
        <v>15</v>
      </c>
      <c r="M35" s="151">
        <f>SUM(M36:M38)</f>
        <v>565.00800000000004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2" t="s">
        <v>1004</v>
      </c>
      <c r="B36" s="125"/>
      <c r="C36" s="126"/>
      <c r="D36" s="148">
        <v>94</v>
      </c>
      <c r="E36" s="148">
        <v>92</v>
      </c>
      <c r="F36" s="173">
        <f>SUM(D36:E36)</f>
        <v>186</v>
      </c>
      <c r="G36"/>
      <c r="H36" s="152" t="s">
        <v>954</v>
      </c>
      <c r="I36" s="125"/>
      <c r="J36" s="126"/>
      <c r="K36" s="148">
        <v>97.003</v>
      </c>
      <c r="L36" s="148">
        <v>94</v>
      </c>
      <c r="M36" s="132">
        <f>SUM(K36:L36)</f>
        <v>191.00299999999999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128" t="s">
        <v>260</v>
      </c>
      <c r="B37" s="129"/>
      <c r="C37" s="130"/>
      <c r="D37" s="148">
        <v>95</v>
      </c>
      <c r="E37" s="148">
        <v>87</v>
      </c>
      <c r="F37" s="153">
        <f>SUM(D37:E37)</f>
        <v>182</v>
      </c>
      <c r="G37"/>
      <c r="H37" s="128" t="s">
        <v>969</v>
      </c>
      <c r="I37" s="129"/>
      <c r="J37" s="130"/>
      <c r="K37" s="148">
        <v>95.001000000000005</v>
      </c>
      <c r="L37" s="148">
        <v>94.001999999999995</v>
      </c>
      <c r="M37" s="153">
        <f>SUM(K37:L37)</f>
        <v>189.00299999999999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133" t="s">
        <v>1014</v>
      </c>
      <c r="B38" s="134"/>
      <c r="C38" s="135"/>
      <c r="D38" s="170">
        <v>90</v>
      </c>
      <c r="E38" s="171">
        <v>84</v>
      </c>
      <c r="F38" s="154">
        <f>SUM(D38:E38)</f>
        <v>174</v>
      </c>
      <c r="G38"/>
      <c r="H38" s="133" t="s">
        <v>959</v>
      </c>
      <c r="I38" s="134"/>
      <c r="J38" s="135"/>
      <c r="K38" s="170">
        <v>93.001000000000005</v>
      </c>
      <c r="L38" s="171">
        <v>92.001000000000005</v>
      </c>
      <c r="M38" s="154">
        <f>SUM(K38:L38)</f>
        <v>185.00200000000001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1061</v>
      </c>
      <c r="B40" s="66"/>
      <c r="C40" s="67">
        <v>542</v>
      </c>
      <c r="D40" s="66"/>
      <c r="E40" s="68" t="s">
        <v>15</v>
      </c>
      <c r="F40" s="151">
        <f>SUM(F41:F43)</f>
        <v>546.005</v>
      </c>
      <c r="G40" s="70" t="s">
        <v>280</v>
      </c>
      <c r="H40" s="47" t="s">
        <v>285</v>
      </c>
      <c r="I40" s="47"/>
      <c r="J40" s="47"/>
      <c r="K40" s="47"/>
      <c r="L40" s="47"/>
      <c r="M40" s="47"/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2" t="s">
        <v>975</v>
      </c>
      <c r="B41" s="125"/>
      <c r="C41" s="126"/>
      <c r="D41" s="148">
        <v>96.001999999999995</v>
      </c>
      <c r="E41" s="148">
        <v>96.001999999999995</v>
      </c>
      <c r="F41" s="132">
        <f>SUM(D41:E41)</f>
        <v>192.00399999999999</v>
      </c>
      <c r="G41"/>
      <c r="H41" s="47"/>
      <c r="I41" s="47"/>
      <c r="J41" s="47"/>
      <c r="K41" s="47"/>
      <c r="L41" s="47"/>
      <c r="M41" s="47"/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128" t="s">
        <v>1006</v>
      </c>
      <c r="B42" s="129"/>
      <c r="C42" s="130"/>
      <c r="D42" s="148">
        <v>84</v>
      </c>
      <c r="E42" s="148">
        <v>88</v>
      </c>
      <c r="F42" s="153">
        <f>SUM(D42:E42)</f>
        <v>172</v>
      </c>
      <c r="G42"/>
      <c r="H42" s="47"/>
      <c r="I42" s="47"/>
      <c r="J42" s="47"/>
      <c r="K42" s="47"/>
      <c r="L42" s="47"/>
      <c r="M42" s="47"/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133" t="s">
        <v>989</v>
      </c>
      <c r="B43" s="134"/>
      <c r="C43" s="135"/>
      <c r="D43" s="170">
        <v>88.001000000000005</v>
      </c>
      <c r="E43" s="171">
        <v>94</v>
      </c>
      <c r="F43" s="154">
        <f>SUM(D43:E43)</f>
        <v>182.001</v>
      </c>
      <c r="G43"/>
      <c r="H43" s="47"/>
      <c r="I43" s="47"/>
      <c r="J43" s="47"/>
      <c r="K43" s="47"/>
      <c r="L43" s="47"/>
      <c r="M43" s="47"/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E45" s="10"/>
      <c r="H45" s="77" t="s">
        <v>50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1062</v>
      </c>
      <c r="E46" s="10"/>
      <c r="H46" s="86" t="s">
        <v>1061</v>
      </c>
      <c r="I46" s="87">
        <v>3</v>
      </c>
      <c r="J46" s="87">
        <v>2</v>
      </c>
      <c r="K46" s="87"/>
      <c r="L46" s="87">
        <v>1</v>
      </c>
      <c r="M46" s="155">
        <v>1667.0149999999999</v>
      </c>
      <c r="N46" s="88">
        <v>4</v>
      </c>
      <c r="O46" s="47"/>
      <c r="P46" s="47"/>
    </row>
    <row r="47" spans="1:20" ht="15.75" customHeight="1" x14ac:dyDescent="0.3">
      <c r="B47" s="89" t="s">
        <v>1063</v>
      </c>
      <c r="E47" s="10"/>
      <c r="H47" s="90" t="s">
        <v>1059</v>
      </c>
      <c r="I47" s="22">
        <v>3</v>
      </c>
      <c r="J47" s="22">
        <v>2</v>
      </c>
      <c r="K47" s="22"/>
      <c r="L47" s="22">
        <v>1</v>
      </c>
      <c r="M47" s="156">
        <v>1623.0039999999999</v>
      </c>
      <c r="N47" s="53">
        <v>4</v>
      </c>
      <c r="O47" s="47"/>
      <c r="P47" s="47"/>
    </row>
    <row r="48" spans="1:20" ht="15.75" customHeight="1" x14ac:dyDescent="0.3">
      <c r="B48" s="9" t="s">
        <v>293</v>
      </c>
      <c r="E48" s="10"/>
      <c r="H48" s="90" t="s">
        <v>1057</v>
      </c>
      <c r="I48" s="22">
        <v>3</v>
      </c>
      <c r="J48" s="22">
        <v>2</v>
      </c>
      <c r="K48" s="22"/>
      <c r="L48" s="22">
        <v>1</v>
      </c>
      <c r="M48" s="156">
        <v>1338.0079999999998</v>
      </c>
      <c r="N48" s="53">
        <v>4</v>
      </c>
      <c r="O48" s="47"/>
      <c r="P48" s="47"/>
    </row>
    <row r="49" spans="1:16" ht="15.75" customHeight="1" x14ac:dyDescent="0.3">
      <c r="H49" s="90" t="s">
        <v>1060</v>
      </c>
      <c r="I49" s="22">
        <v>3</v>
      </c>
      <c r="J49" s="22">
        <v>2</v>
      </c>
      <c r="K49" s="22"/>
      <c r="L49" s="22">
        <v>1</v>
      </c>
      <c r="M49" s="156">
        <v>1141.01</v>
      </c>
      <c r="N49" s="53">
        <v>4</v>
      </c>
      <c r="O49" s="47"/>
      <c r="P49" s="47"/>
    </row>
    <row r="50" spans="1:16" ht="15.75" customHeight="1" x14ac:dyDescent="0.3">
      <c r="H50" s="90" t="s">
        <v>1056</v>
      </c>
      <c r="I50" s="22">
        <v>3</v>
      </c>
      <c r="J50" s="22">
        <v>1</v>
      </c>
      <c r="K50" s="22"/>
      <c r="L50" s="22">
        <v>2</v>
      </c>
      <c r="M50" s="156">
        <v>1575.0100000000002</v>
      </c>
      <c r="N50" s="53">
        <v>2</v>
      </c>
      <c r="O50" s="47"/>
      <c r="P50" s="47"/>
    </row>
    <row r="51" spans="1:16" ht="15.75" customHeight="1" x14ac:dyDescent="0.3">
      <c r="H51" s="91" t="s">
        <v>285</v>
      </c>
      <c r="I51" s="33"/>
      <c r="J51" s="33"/>
      <c r="K51" s="33"/>
      <c r="L51" s="33"/>
      <c r="M51" s="157"/>
      <c r="N51" s="56"/>
      <c r="O51" s="47"/>
      <c r="P51" s="47"/>
    </row>
    <row r="52" spans="1:16" ht="15.75" customHeight="1" x14ac:dyDescent="0.3">
      <c r="A52" s="75"/>
      <c r="B52" s="75"/>
      <c r="C52" s="75"/>
      <c r="D52" s="75"/>
      <c r="E52" s="75"/>
      <c r="F52" s="75"/>
      <c r="G52" s="142"/>
      <c r="H52" s="75"/>
      <c r="I52" s="75"/>
      <c r="J52" s="75"/>
      <c r="K52" s="75"/>
      <c r="L52" s="75"/>
      <c r="M52" s="75"/>
      <c r="N52" s="75"/>
    </row>
    <row r="53" spans="1:16" ht="15.75" customHeight="1" x14ac:dyDescent="0.3">
      <c r="A53" s="10" t="s">
        <v>596</v>
      </c>
      <c r="E53" s="10"/>
      <c r="I53" s="75"/>
      <c r="J53" s="75"/>
      <c r="K53" s="75"/>
      <c r="L53" s="75"/>
      <c r="M53" s="75"/>
      <c r="N53" s="75"/>
    </row>
    <row r="54" spans="1:16" ht="15.75" customHeight="1" x14ac:dyDescent="0.3">
      <c r="E54" s="10"/>
      <c r="I54" s="75"/>
      <c r="J54" s="75"/>
      <c r="K54" s="75"/>
      <c r="L54" s="75"/>
      <c r="M54" s="75"/>
      <c r="N54" s="75"/>
    </row>
    <row r="55" spans="1:16" ht="15.75" customHeight="1" x14ac:dyDescent="0.3">
      <c r="A55" s="10" t="s">
        <v>782</v>
      </c>
      <c r="E55" s="103" t="s">
        <v>375</v>
      </c>
      <c r="G55" s="10"/>
      <c r="H55" s="75"/>
      <c r="I55" s="75"/>
      <c r="J55" s="75"/>
      <c r="K55" s="75"/>
      <c r="L55" s="75"/>
      <c r="M55" s="75"/>
      <c r="N55" s="75"/>
    </row>
    <row r="56" spans="1:16" ht="15.75" customHeight="1" x14ac:dyDescent="0.3">
      <c r="A56" s="10" t="s">
        <v>376</v>
      </c>
      <c r="E56" s="10"/>
      <c r="H56" s="75"/>
      <c r="I56" s="75"/>
      <c r="J56" s="75"/>
      <c r="K56" s="75"/>
      <c r="L56" s="75"/>
      <c r="M56" s="75"/>
      <c r="N56" s="75"/>
    </row>
    <row r="57" spans="1:16" ht="15.75" customHeight="1" x14ac:dyDescent="0.3">
      <c r="A57" s="75"/>
      <c r="B57" s="75"/>
      <c r="C57" s="75"/>
      <c r="D57" s="75"/>
      <c r="E57" s="75"/>
      <c r="F57" s="75"/>
      <c r="G57" s="142"/>
      <c r="H57" s="75"/>
      <c r="I57" s="75"/>
      <c r="J57" s="75"/>
      <c r="K57" s="75"/>
      <c r="L57" s="75"/>
      <c r="M57" s="75"/>
      <c r="N57" s="75"/>
    </row>
    <row r="58" spans="1:16" ht="15.75" customHeight="1" x14ac:dyDescent="0.3">
      <c r="A58" s="75"/>
      <c r="B58" s="75"/>
      <c r="C58" s="75"/>
      <c r="D58" s="75"/>
      <c r="E58" s="75"/>
      <c r="F58" s="75"/>
      <c r="G58" s="142"/>
      <c r="H58" s="75"/>
      <c r="I58" s="75"/>
      <c r="J58" s="75"/>
      <c r="K58" s="75"/>
      <c r="L58" s="75"/>
      <c r="M58" s="75"/>
      <c r="N58" s="75"/>
    </row>
    <row r="59" spans="1:16" ht="15.75" customHeight="1" x14ac:dyDescent="0.3">
      <c r="A59" s="75"/>
      <c r="B59" s="75"/>
      <c r="C59" s="75"/>
      <c r="D59" s="75"/>
      <c r="E59" s="75"/>
      <c r="F59" s="75"/>
      <c r="G59" s="142"/>
      <c r="H59" s="75"/>
      <c r="I59" s="75"/>
      <c r="J59" s="75"/>
      <c r="K59" s="75"/>
      <c r="L59" s="75"/>
      <c r="M59" s="75"/>
      <c r="N59" s="75"/>
    </row>
    <row r="60" spans="1:16" ht="15.75" customHeight="1" x14ac:dyDescent="0.3">
      <c r="A60" s="75"/>
      <c r="B60" s="75"/>
      <c r="C60" s="75"/>
      <c r="D60" s="75"/>
      <c r="E60" s="75"/>
      <c r="F60" s="75"/>
      <c r="G60" s="142"/>
      <c r="H60" s="75"/>
      <c r="I60" s="75"/>
      <c r="J60" s="75"/>
      <c r="K60" s="75"/>
      <c r="L60" s="75"/>
      <c r="M60" s="75"/>
      <c r="N60" s="75"/>
    </row>
    <row r="61" spans="1:16" ht="15.75" customHeight="1" x14ac:dyDescent="0.3">
      <c r="A61" s="75"/>
      <c r="B61" s="75"/>
      <c r="C61" s="75"/>
      <c r="D61" s="75"/>
      <c r="E61" s="75"/>
      <c r="F61" s="75"/>
      <c r="G61" s="142"/>
      <c r="H61" s="75"/>
      <c r="I61" s="75"/>
      <c r="J61" s="75"/>
      <c r="K61" s="75"/>
      <c r="L61" s="75"/>
      <c r="M61" s="75"/>
      <c r="N61" s="75"/>
    </row>
    <row r="62" spans="1:16" ht="15.75" customHeight="1" x14ac:dyDescent="0.3">
      <c r="A62" s="75"/>
      <c r="B62" s="75"/>
      <c r="C62" s="75"/>
      <c r="D62" s="75"/>
      <c r="E62" s="75"/>
      <c r="F62" s="75"/>
      <c r="G62" s="142"/>
      <c r="H62" s="75"/>
      <c r="I62" s="75"/>
      <c r="J62" s="75"/>
      <c r="K62" s="75"/>
      <c r="L62" s="75"/>
      <c r="M62" s="75"/>
      <c r="N62" s="75"/>
    </row>
    <row r="63" spans="1:16" ht="15.75" customHeight="1" x14ac:dyDescent="0.3">
      <c r="A63" s="75"/>
      <c r="B63" s="75"/>
      <c r="C63" s="75"/>
      <c r="D63" s="75"/>
      <c r="E63" s="75"/>
      <c r="F63" s="75"/>
      <c r="G63" s="142"/>
      <c r="H63" s="75"/>
      <c r="I63" s="75"/>
      <c r="J63" s="75"/>
      <c r="K63" s="75"/>
      <c r="L63" s="75"/>
      <c r="M63" s="75"/>
      <c r="N63" s="75"/>
    </row>
    <row r="64" spans="1:16" ht="15.75" customHeight="1" x14ac:dyDescent="0.3">
      <c r="A64" s="75"/>
      <c r="B64" s="75"/>
      <c r="C64" s="75"/>
      <c r="D64" s="75"/>
      <c r="E64" s="75"/>
      <c r="F64" s="75"/>
      <c r="G64" s="142"/>
      <c r="H64" s="75"/>
      <c r="I64" s="75"/>
      <c r="J64" s="75"/>
      <c r="K64" s="75"/>
      <c r="L64" s="75"/>
      <c r="M64" s="75"/>
      <c r="N64" s="75"/>
    </row>
    <row r="65" spans="1:14" ht="15.75" customHeight="1" x14ac:dyDescent="0.3">
      <c r="A65" s="75"/>
      <c r="B65" s="75"/>
      <c r="C65" s="75"/>
      <c r="D65" s="75"/>
      <c r="E65" s="75"/>
      <c r="F65" s="75"/>
      <c r="G65" s="142"/>
      <c r="H65" s="75"/>
      <c r="I65" s="75"/>
      <c r="J65" s="75"/>
      <c r="K65" s="75"/>
      <c r="L65" s="75"/>
      <c r="M65" s="75"/>
      <c r="N65" s="75"/>
    </row>
    <row r="66" spans="1:14" ht="15.75" customHeight="1" x14ac:dyDescent="0.3">
      <c r="A66" s="75"/>
      <c r="B66" s="75"/>
      <c r="C66" s="75"/>
      <c r="D66" s="75"/>
      <c r="E66" s="75"/>
      <c r="F66" s="75"/>
      <c r="G66" s="142"/>
      <c r="H66" s="75"/>
      <c r="I66" s="75"/>
      <c r="J66" s="75"/>
      <c r="K66" s="75"/>
      <c r="L66" s="75"/>
      <c r="M66" s="75"/>
      <c r="N66" s="75"/>
    </row>
    <row r="67" spans="1:14" ht="15.75" customHeight="1" x14ac:dyDescent="0.3">
      <c r="A67" s="75"/>
      <c r="B67" s="75"/>
      <c r="C67" s="75"/>
      <c r="D67" s="75"/>
      <c r="E67" s="75"/>
      <c r="F67" s="75"/>
      <c r="G67" s="142"/>
      <c r="H67" s="75"/>
      <c r="I67" s="75"/>
      <c r="J67" s="75"/>
      <c r="K67" s="75"/>
      <c r="L67" s="75"/>
      <c r="M67" s="75"/>
      <c r="N67" s="75"/>
    </row>
    <row r="68" spans="1:14" ht="15.75" customHeight="1" x14ac:dyDescent="0.3">
      <c r="A68" s="75"/>
      <c r="B68" s="75"/>
      <c r="C68" s="75"/>
      <c r="D68" s="75"/>
      <c r="E68" s="75"/>
      <c r="F68" s="75"/>
      <c r="G68" s="142"/>
      <c r="H68" s="75"/>
      <c r="I68" s="75"/>
      <c r="J68" s="75"/>
      <c r="K68" s="75"/>
      <c r="L68" s="75"/>
      <c r="M68" s="75"/>
      <c r="N68" s="75"/>
    </row>
    <row r="69" spans="1:14" ht="15.75" customHeight="1" x14ac:dyDescent="0.3">
      <c r="A69" s="75"/>
      <c r="B69" s="75"/>
      <c r="C69" s="75"/>
      <c r="D69" s="75"/>
      <c r="E69" s="75"/>
      <c r="F69" s="75"/>
      <c r="G69" s="142"/>
      <c r="H69" s="75"/>
      <c r="I69" s="75"/>
      <c r="J69" s="75"/>
      <c r="K69" s="75"/>
      <c r="L69" s="75"/>
      <c r="M69" s="75"/>
      <c r="N69" s="75"/>
    </row>
    <row r="70" spans="1:14" ht="15.75" customHeight="1" x14ac:dyDescent="0.3">
      <c r="A70" s="75"/>
      <c r="B70" s="75"/>
      <c r="C70" s="75"/>
      <c r="D70" s="75"/>
      <c r="E70" s="75"/>
      <c r="F70" s="75"/>
      <c r="G70" s="142"/>
      <c r="H70" s="75"/>
      <c r="I70" s="75"/>
      <c r="J70" s="75"/>
      <c r="K70" s="75"/>
      <c r="L70" s="75"/>
      <c r="M70" s="75"/>
      <c r="N70" s="75"/>
    </row>
    <row r="71" spans="1:14" ht="15.75" customHeight="1" x14ac:dyDescent="0.3">
      <c r="A71" s="75"/>
      <c r="B71" s="75"/>
      <c r="C71" s="75"/>
      <c r="D71" s="75"/>
      <c r="E71" s="75"/>
      <c r="F71" s="75"/>
      <c r="G71" s="142"/>
      <c r="H71" s="75"/>
      <c r="I71" s="75"/>
      <c r="J71" s="75"/>
      <c r="K71" s="75"/>
      <c r="L71" s="75"/>
      <c r="M71" s="75"/>
      <c r="N71" s="75"/>
    </row>
    <row r="72" spans="1:14" ht="15.75" customHeight="1" x14ac:dyDescent="0.3">
      <c r="A72" s="75"/>
      <c r="B72" s="75"/>
      <c r="C72" s="75"/>
      <c r="D72" s="75"/>
      <c r="E72" s="75"/>
      <c r="F72" s="75"/>
      <c r="G72" s="142"/>
      <c r="H72" s="75"/>
      <c r="I72" s="75"/>
      <c r="J72" s="75"/>
      <c r="K72" s="75"/>
      <c r="L72" s="75"/>
      <c r="M72" s="75"/>
      <c r="N72" s="75"/>
    </row>
    <row r="73" spans="1:14" ht="15.75" customHeight="1" x14ac:dyDescent="0.3">
      <c r="A73" s="75"/>
      <c r="B73" s="75"/>
      <c r="C73" s="75"/>
      <c r="D73" s="75"/>
      <c r="E73" s="75"/>
      <c r="F73" s="75"/>
      <c r="G73" s="142"/>
      <c r="H73" s="75"/>
      <c r="I73" s="75"/>
      <c r="J73" s="75"/>
      <c r="K73" s="75"/>
      <c r="L73" s="75"/>
      <c r="M73" s="75"/>
      <c r="N73" s="75"/>
    </row>
    <row r="74" spans="1:14" ht="15.75" customHeight="1" x14ac:dyDescent="0.3">
      <c r="A74" s="75"/>
      <c r="B74" s="75"/>
      <c r="C74" s="75"/>
      <c r="D74" s="75"/>
      <c r="E74" s="75"/>
      <c r="F74" s="75"/>
      <c r="G74" s="142"/>
      <c r="H74" s="75"/>
      <c r="I74" s="75"/>
      <c r="J74" s="75"/>
      <c r="K74" s="75"/>
      <c r="L74" s="75"/>
      <c r="M74" s="75"/>
      <c r="N74" s="75"/>
    </row>
    <row r="75" spans="1:14" ht="15.75" customHeight="1" x14ac:dyDescent="0.3">
      <c r="A75" s="75"/>
      <c r="B75" s="75"/>
      <c r="C75" s="75"/>
      <c r="D75" s="75"/>
      <c r="E75" s="75"/>
      <c r="F75" s="75"/>
      <c r="G75" s="142"/>
      <c r="H75" s="75"/>
      <c r="I75" s="75"/>
      <c r="J75" s="75"/>
      <c r="K75" s="75"/>
      <c r="L75" s="75"/>
      <c r="M75" s="75"/>
      <c r="N75" s="75"/>
    </row>
    <row r="76" spans="1:14" ht="15.75" customHeight="1" x14ac:dyDescent="0.3">
      <c r="A76" s="75"/>
      <c r="B76" s="75"/>
      <c r="C76" s="75"/>
      <c r="D76" s="75"/>
      <c r="E76" s="75"/>
      <c r="F76" s="75"/>
      <c r="G76" s="142"/>
      <c r="H76" s="75"/>
      <c r="I76" s="75"/>
      <c r="J76" s="75"/>
      <c r="K76" s="75"/>
      <c r="L76" s="75"/>
      <c r="M76" s="75"/>
      <c r="N76" s="75"/>
    </row>
    <row r="77" spans="1:14" ht="15.75" customHeight="1" x14ac:dyDescent="0.3">
      <c r="A77" s="75"/>
      <c r="B77" s="75"/>
      <c r="C77" s="75"/>
      <c r="D77" s="75"/>
      <c r="E77" s="75"/>
      <c r="F77" s="75"/>
      <c r="G77" s="142"/>
      <c r="H77" s="75"/>
      <c r="I77" s="75"/>
      <c r="J77" s="75"/>
      <c r="K77" s="75"/>
      <c r="L77" s="75"/>
      <c r="M77" s="75"/>
      <c r="N77" s="75"/>
    </row>
    <row r="78" spans="1:14" ht="15.75" customHeight="1" x14ac:dyDescent="0.3">
      <c r="A78" s="75"/>
      <c r="B78" s="75"/>
      <c r="C78" s="75"/>
      <c r="D78" s="75"/>
      <c r="E78" s="75"/>
      <c r="F78" s="75"/>
      <c r="G78" s="142"/>
      <c r="H78" s="75"/>
      <c r="I78" s="75"/>
      <c r="J78" s="75"/>
      <c r="K78" s="75"/>
      <c r="L78" s="75"/>
      <c r="M78" s="75"/>
      <c r="N78" s="75"/>
    </row>
    <row r="79" spans="1:14" ht="15.75" customHeight="1" x14ac:dyDescent="0.3">
      <c r="A79" s="75"/>
      <c r="B79" s="75"/>
      <c r="C79" s="75"/>
      <c r="D79" s="75"/>
      <c r="E79" s="75"/>
      <c r="F79" s="75"/>
      <c r="G79" s="142"/>
      <c r="H79" s="75"/>
      <c r="I79" s="75"/>
      <c r="J79" s="75"/>
      <c r="K79" s="75"/>
      <c r="L79" s="75"/>
      <c r="M79" s="75"/>
      <c r="N79" s="75"/>
    </row>
    <row r="80" spans="1:14" ht="15.75" customHeight="1" x14ac:dyDescent="0.3">
      <c r="A80" s="75"/>
      <c r="B80" s="75"/>
      <c r="C80" s="75"/>
      <c r="D80" s="75"/>
      <c r="E80" s="75"/>
      <c r="F80" s="75"/>
      <c r="G80" s="142"/>
      <c r="H80" s="75"/>
      <c r="I80" s="75"/>
      <c r="J80" s="75"/>
      <c r="K80" s="75"/>
      <c r="L80" s="75"/>
      <c r="M80" s="75"/>
      <c r="N80" s="75"/>
    </row>
    <row r="81" spans="1:14" ht="15.75" customHeight="1" x14ac:dyDescent="0.3">
      <c r="A81" s="75"/>
      <c r="B81" s="75"/>
      <c r="C81" s="75"/>
      <c r="D81" s="75"/>
      <c r="E81" s="75"/>
      <c r="F81" s="75"/>
      <c r="G81" s="142"/>
      <c r="H81" s="75"/>
      <c r="I81" s="75"/>
      <c r="J81" s="75"/>
      <c r="K81" s="75"/>
      <c r="L81" s="75"/>
      <c r="M81" s="75"/>
      <c r="N81" s="75"/>
    </row>
    <row r="82" spans="1:14" ht="15.75" customHeight="1" x14ac:dyDescent="0.3">
      <c r="A82" s="75"/>
      <c r="B82" s="75"/>
      <c r="C82" s="75"/>
      <c r="D82" s="75"/>
      <c r="E82" s="75"/>
      <c r="F82" s="75"/>
      <c r="G82" s="142"/>
      <c r="H82" s="75"/>
      <c r="I82" s="75"/>
      <c r="J82" s="75"/>
      <c r="K82" s="75"/>
      <c r="L82" s="75"/>
      <c r="M82" s="75"/>
      <c r="N82" s="75"/>
    </row>
    <row r="83" spans="1:14" ht="15.75" customHeight="1" x14ac:dyDescent="0.3">
      <c r="A83" s="75"/>
      <c r="B83" s="75"/>
      <c r="C83" s="75"/>
      <c r="D83" s="75"/>
      <c r="E83" s="75"/>
      <c r="F83" s="75"/>
      <c r="G83" s="142"/>
      <c r="H83" s="75"/>
      <c r="I83" s="75"/>
      <c r="J83" s="75"/>
      <c r="K83" s="75"/>
      <c r="L83" s="75"/>
      <c r="M83" s="75"/>
      <c r="N83" s="75"/>
    </row>
    <row r="84" spans="1:14" ht="15.75" customHeight="1" x14ac:dyDescent="0.3">
      <c r="A84" s="75"/>
      <c r="B84" s="75"/>
      <c r="C84" s="75"/>
      <c r="D84" s="75"/>
      <c r="E84" s="75"/>
      <c r="F84" s="75"/>
      <c r="G84" s="142"/>
      <c r="H84" s="75"/>
      <c r="I84" s="75"/>
      <c r="J84" s="75"/>
      <c r="K84" s="75"/>
      <c r="L84" s="75"/>
      <c r="M84" s="75"/>
      <c r="N84" s="75"/>
    </row>
    <row r="85" spans="1:14" ht="15.75" customHeight="1" x14ac:dyDescent="0.3">
      <c r="A85" s="75"/>
      <c r="B85" s="75"/>
      <c r="C85" s="75"/>
      <c r="D85" s="75"/>
      <c r="E85" s="75"/>
      <c r="F85" s="75"/>
      <c r="G85" s="142"/>
      <c r="H85" s="75"/>
      <c r="I85" s="75"/>
      <c r="J85" s="75"/>
      <c r="K85" s="75"/>
      <c r="L85" s="75"/>
      <c r="M85" s="75"/>
      <c r="N85" s="75"/>
    </row>
    <row r="86" spans="1:14" ht="15.75" customHeight="1" x14ac:dyDescent="0.3">
      <c r="A86" s="75"/>
      <c r="B86" s="75"/>
      <c r="C86" s="75"/>
      <c r="D86" s="75"/>
      <c r="E86" s="75"/>
      <c r="F86" s="75"/>
      <c r="G86" s="142"/>
      <c r="H86" s="75"/>
      <c r="I86" s="75"/>
      <c r="J86" s="75"/>
      <c r="K86" s="75"/>
      <c r="L86" s="75"/>
      <c r="M86" s="75"/>
      <c r="N86" s="75"/>
    </row>
    <row r="87" spans="1:14" ht="15.75" customHeight="1" x14ac:dyDescent="0.3">
      <c r="A87" s="75"/>
      <c r="B87" s="75"/>
      <c r="C87" s="75"/>
      <c r="D87" s="75"/>
      <c r="E87" s="75"/>
      <c r="F87" s="75"/>
      <c r="G87" s="142"/>
      <c r="H87" s="75"/>
      <c r="I87" s="75"/>
      <c r="J87" s="75"/>
      <c r="K87" s="75"/>
      <c r="L87" s="75"/>
      <c r="M87" s="75"/>
      <c r="N87" s="75"/>
    </row>
    <row r="88" spans="1:14" ht="15.75" customHeight="1" x14ac:dyDescent="0.3">
      <c r="A88" s="75"/>
      <c r="B88" s="75"/>
      <c r="C88" s="75"/>
      <c r="D88" s="75"/>
      <c r="E88" s="75"/>
      <c r="F88" s="75"/>
      <c r="G88" s="142"/>
      <c r="H88" s="75"/>
      <c r="I88" s="75"/>
      <c r="J88" s="75"/>
      <c r="K88" s="75"/>
      <c r="L88" s="75"/>
      <c r="M88" s="75"/>
      <c r="N88" s="75"/>
    </row>
    <row r="89" spans="1:14" ht="15.75" customHeight="1" x14ac:dyDescent="0.3">
      <c r="A89" s="75"/>
      <c r="B89" s="75"/>
      <c r="C89" s="75"/>
      <c r="D89" s="75"/>
      <c r="E89" s="75"/>
      <c r="F89" s="75"/>
      <c r="G89" s="142"/>
      <c r="H89" s="75"/>
      <c r="I89" s="75"/>
      <c r="J89" s="75"/>
      <c r="K89" s="75"/>
      <c r="L89" s="75"/>
      <c r="M89" s="75"/>
      <c r="N89" s="75"/>
    </row>
    <row r="90" spans="1:14" ht="15.75" customHeight="1" x14ac:dyDescent="0.3">
      <c r="A90" s="75"/>
      <c r="B90" s="75"/>
      <c r="C90" s="75"/>
      <c r="D90" s="75"/>
      <c r="E90" s="75"/>
      <c r="F90" s="75"/>
      <c r="G90" s="142"/>
      <c r="H90" s="75"/>
      <c r="I90" s="75"/>
      <c r="J90" s="75"/>
      <c r="K90" s="75"/>
      <c r="L90" s="75"/>
      <c r="M90" s="75"/>
      <c r="N90" s="75"/>
    </row>
    <row r="91" spans="1:14" ht="15.75" customHeight="1" x14ac:dyDescent="0.3">
      <c r="A91" s="75"/>
      <c r="B91" s="75"/>
      <c r="C91" s="75"/>
      <c r="D91" s="75"/>
      <c r="E91" s="75"/>
      <c r="F91" s="75"/>
      <c r="G91" s="142"/>
      <c r="H91" s="75"/>
      <c r="I91" s="75"/>
      <c r="J91" s="75"/>
      <c r="K91" s="75"/>
      <c r="L91" s="75"/>
      <c r="M91" s="75"/>
      <c r="N91" s="75"/>
    </row>
    <row r="92" spans="1:14" ht="15.75" customHeight="1" x14ac:dyDescent="0.3">
      <c r="A92" s="75"/>
      <c r="B92" s="75"/>
      <c r="C92" s="75"/>
      <c r="D92" s="75"/>
      <c r="E92" s="75"/>
      <c r="F92" s="75"/>
      <c r="G92" s="142"/>
      <c r="H92" s="75"/>
      <c r="I92" s="75"/>
      <c r="J92" s="75"/>
      <c r="K92" s="75"/>
      <c r="L92" s="75"/>
      <c r="M92" s="75"/>
      <c r="N92" s="75"/>
    </row>
    <row r="93" spans="1:14" ht="15.75" customHeight="1" x14ac:dyDescent="0.3">
      <c r="A93" s="75"/>
      <c r="B93" s="75"/>
      <c r="C93" s="75"/>
      <c r="D93" s="75"/>
      <c r="E93" s="75"/>
      <c r="F93" s="75"/>
      <c r="G93" s="142"/>
      <c r="H93" s="75"/>
      <c r="I93" s="75"/>
      <c r="J93" s="75"/>
      <c r="K93" s="75"/>
      <c r="L93" s="75"/>
      <c r="M93" s="75"/>
      <c r="N93" s="75"/>
    </row>
    <row r="94" spans="1:14" ht="15.75" customHeight="1" x14ac:dyDescent="0.3">
      <c r="A94" s="75"/>
      <c r="B94" s="75"/>
      <c r="C94" s="75"/>
      <c r="D94" s="75"/>
      <c r="E94" s="75"/>
      <c r="F94" s="75"/>
      <c r="G94" s="142"/>
      <c r="H94" s="75"/>
      <c r="I94" s="75"/>
      <c r="J94" s="75"/>
      <c r="K94" s="75"/>
      <c r="L94" s="75"/>
      <c r="M94" s="75"/>
      <c r="N94" s="75"/>
    </row>
    <row r="95" spans="1:14" ht="15.75" customHeight="1" x14ac:dyDescent="0.3">
      <c r="A95" s="75"/>
      <c r="B95" s="75"/>
      <c r="C95" s="75"/>
      <c r="D95" s="75"/>
      <c r="E95" s="75"/>
      <c r="F95" s="75"/>
      <c r="G95" s="142"/>
      <c r="H95" s="75"/>
      <c r="I95" s="75"/>
      <c r="J95" s="75"/>
      <c r="K95" s="75"/>
      <c r="L95" s="75"/>
      <c r="M95" s="75"/>
      <c r="N95" s="75"/>
    </row>
    <row r="96" spans="1:14" ht="15.75" customHeight="1" x14ac:dyDescent="0.3">
      <c r="A96" s="75"/>
      <c r="B96" s="75"/>
      <c r="C96" s="75"/>
      <c r="D96" s="75"/>
      <c r="E96" s="75"/>
      <c r="F96" s="75"/>
      <c r="G96" s="142"/>
      <c r="H96" s="75"/>
      <c r="I96" s="75"/>
      <c r="J96" s="75"/>
      <c r="K96" s="75"/>
      <c r="L96" s="75"/>
      <c r="M96" s="75"/>
      <c r="N96" s="75"/>
    </row>
    <row r="97" spans="1:14" ht="15.75" customHeight="1" x14ac:dyDescent="0.3">
      <c r="A97" s="75"/>
      <c r="B97" s="75"/>
      <c r="C97" s="75"/>
      <c r="D97" s="75"/>
      <c r="E97" s="75"/>
      <c r="F97" s="75"/>
      <c r="G97" s="142"/>
      <c r="H97" s="75"/>
      <c r="I97" s="75"/>
      <c r="J97" s="75"/>
      <c r="K97" s="75"/>
      <c r="L97" s="75"/>
      <c r="M97" s="75"/>
      <c r="N97" s="75"/>
    </row>
    <row r="98" spans="1:14" ht="15.75" customHeight="1" x14ac:dyDescent="0.3">
      <c r="A98" s="75"/>
      <c r="B98" s="75"/>
      <c r="C98" s="75"/>
      <c r="D98" s="75"/>
      <c r="E98" s="75"/>
      <c r="F98" s="75"/>
      <c r="G98" s="142"/>
      <c r="H98" s="75"/>
      <c r="I98" s="75"/>
      <c r="J98" s="75"/>
      <c r="K98" s="75"/>
      <c r="L98" s="75"/>
      <c r="M98" s="75"/>
      <c r="N98" s="75"/>
    </row>
    <row r="99" spans="1:14" ht="15.75" customHeight="1" x14ac:dyDescent="0.3">
      <c r="A99" s="75"/>
      <c r="B99" s="75"/>
      <c r="C99" s="75"/>
      <c r="D99" s="75"/>
      <c r="E99" s="75"/>
      <c r="F99" s="75"/>
      <c r="G99" s="142"/>
      <c r="H99" s="75"/>
      <c r="I99" s="75"/>
      <c r="J99" s="75"/>
      <c r="K99" s="75"/>
      <c r="L99" s="75"/>
      <c r="M99" s="75"/>
      <c r="N99" s="75"/>
    </row>
    <row r="100" spans="1:14" ht="15.75" customHeight="1" x14ac:dyDescent="0.3">
      <c r="A100" s="75"/>
      <c r="B100" s="75"/>
      <c r="C100" s="75"/>
      <c r="D100" s="75"/>
      <c r="E100" s="75"/>
      <c r="F100" s="75"/>
      <c r="G100" s="142"/>
      <c r="H100" s="75"/>
      <c r="I100" s="75"/>
      <c r="J100" s="75"/>
      <c r="K100" s="75"/>
      <c r="L100" s="75"/>
      <c r="M100" s="75"/>
      <c r="N100" s="75"/>
    </row>
    <row r="101" spans="1:14" ht="15.75" customHeight="1" x14ac:dyDescent="0.3">
      <c r="A101" s="75"/>
      <c r="B101" s="75"/>
      <c r="C101" s="75"/>
      <c r="D101" s="75"/>
      <c r="E101" s="75"/>
      <c r="F101" s="75"/>
      <c r="G101" s="142"/>
      <c r="H101" s="75"/>
      <c r="I101" s="75"/>
      <c r="J101" s="75"/>
      <c r="K101" s="75"/>
      <c r="L101" s="75"/>
      <c r="M101" s="75"/>
      <c r="N101" s="75"/>
    </row>
    <row r="102" spans="1:14" ht="15.75" customHeight="1" x14ac:dyDescent="0.3">
      <c r="A102" s="75"/>
      <c r="B102" s="75"/>
      <c r="C102" s="75"/>
      <c r="D102" s="75"/>
      <c r="E102" s="75"/>
      <c r="F102" s="75"/>
      <c r="G102" s="142"/>
      <c r="H102" s="75"/>
      <c r="I102" s="75"/>
      <c r="J102" s="75"/>
      <c r="K102" s="75"/>
      <c r="L102" s="75"/>
      <c r="M102" s="75"/>
      <c r="N102" s="75"/>
    </row>
    <row r="103" spans="1:14" ht="15.75" customHeight="1" x14ac:dyDescent="0.3">
      <c r="A103" s="75"/>
      <c r="B103" s="75"/>
      <c r="C103" s="75"/>
      <c r="D103" s="75"/>
      <c r="E103" s="75"/>
      <c r="F103" s="75"/>
      <c r="G103" s="142"/>
      <c r="H103" s="75"/>
      <c r="I103" s="75"/>
      <c r="J103" s="75"/>
      <c r="K103" s="75"/>
      <c r="L103" s="75"/>
      <c r="M103" s="75"/>
      <c r="N103" s="75"/>
    </row>
    <row r="104" spans="1:14" ht="15.75" customHeight="1" x14ac:dyDescent="0.3">
      <c r="A104" s="75"/>
      <c r="B104" s="75"/>
      <c r="C104" s="75"/>
      <c r="D104" s="75"/>
      <c r="E104" s="75"/>
      <c r="F104" s="75"/>
      <c r="G104" s="142"/>
      <c r="H104" s="75"/>
      <c r="I104" s="75"/>
      <c r="J104" s="75"/>
      <c r="K104" s="75"/>
      <c r="L104" s="75"/>
      <c r="M104" s="75"/>
      <c r="N104" s="75"/>
    </row>
    <row r="105" spans="1:14" ht="15.75" customHeight="1" x14ac:dyDescent="0.3">
      <c r="A105" s="75"/>
      <c r="B105" s="75"/>
      <c r="C105" s="75"/>
      <c r="D105" s="75"/>
      <c r="E105" s="75"/>
      <c r="F105" s="75"/>
      <c r="G105" s="142"/>
      <c r="H105" s="75"/>
      <c r="I105" s="75"/>
      <c r="J105" s="75"/>
      <c r="K105" s="75"/>
      <c r="L105" s="75"/>
      <c r="M105" s="75"/>
      <c r="N105" s="75"/>
    </row>
    <row r="106" spans="1:14" ht="15.75" customHeight="1" x14ac:dyDescent="0.3">
      <c r="A106" s="75"/>
      <c r="B106" s="75"/>
      <c r="C106" s="75"/>
      <c r="D106" s="75"/>
      <c r="E106" s="75"/>
      <c r="F106" s="75"/>
      <c r="G106" s="142"/>
      <c r="H106" s="75"/>
      <c r="I106" s="75"/>
      <c r="J106" s="75"/>
      <c r="K106" s="75"/>
      <c r="L106" s="75"/>
      <c r="M106" s="75"/>
      <c r="N106" s="75"/>
    </row>
    <row r="107" spans="1:14" ht="15.75" customHeight="1" x14ac:dyDescent="0.3">
      <c r="A107" s="75"/>
      <c r="B107" s="75"/>
      <c r="C107" s="75"/>
      <c r="D107" s="75"/>
      <c r="E107" s="75"/>
      <c r="F107" s="75"/>
      <c r="G107" s="142"/>
      <c r="H107" s="75"/>
      <c r="I107" s="75"/>
      <c r="J107" s="75"/>
      <c r="K107" s="75"/>
      <c r="L107" s="75"/>
      <c r="M107" s="75"/>
      <c r="N107" s="75"/>
    </row>
    <row r="108" spans="1:14" ht="15.75" customHeight="1" x14ac:dyDescent="0.3">
      <c r="A108" s="75"/>
      <c r="B108" s="75"/>
      <c r="C108" s="75"/>
      <c r="D108" s="75"/>
      <c r="E108" s="75"/>
      <c r="F108" s="75"/>
      <c r="G108" s="142"/>
      <c r="H108" s="75"/>
      <c r="I108" s="75"/>
      <c r="J108" s="75"/>
      <c r="K108" s="75"/>
      <c r="L108" s="75"/>
      <c r="M108" s="75"/>
      <c r="N108" s="75"/>
    </row>
    <row r="109" spans="1:14" ht="15.75" customHeight="1" x14ac:dyDescent="0.3">
      <c r="A109" s="75"/>
      <c r="B109" s="75"/>
      <c r="C109" s="75"/>
      <c r="D109" s="75"/>
      <c r="E109" s="75"/>
      <c r="F109" s="75"/>
      <c r="G109" s="142"/>
      <c r="H109" s="75"/>
      <c r="I109" s="75"/>
      <c r="J109" s="75"/>
      <c r="K109" s="75"/>
      <c r="L109" s="75"/>
      <c r="M109" s="75"/>
      <c r="N109" s="75"/>
    </row>
  </sheetData>
  <mergeCells count="1">
    <mergeCell ref="I2:N2"/>
  </mergeCells>
  <hyperlinks>
    <hyperlink ref="A2" location="'Index'!A3" tooltip="Go to the Index sheet" display="á" xr:uid="{4558C484-542E-4BEB-8A65-00E46EFB099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4AFE-CBCA-4D52-8BC8-99F1A901B614}">
  <sheetPr>
    <tabColor rgb="FFDDEBF7"/>
    <pageSetUpPr fitToPage="1"/>
  </sheetPr>
  <dimension ref="A1:Y45"/>
  <sheetViews>
    <sheetView showGridLines="0" zoomScaleNormal="100" workbookViewId="0">
      <selection activeCell="A2" sqref="A2"/>
    </sheetView>
  </sheetViews>
  <sheetFormatPr defaultColWidth="9.85546875" defaultRowHeight="15.75" x14ac:dyDescent="0.3"/>
  <cols>
    <col min="1" max="1" width="3" style="419" customWidth="1"/>
    <col min="2" max="3" width="23.5703125" style="418" customWidth="1"/>
    <col min="4" max="9" width="5.5703125" style="418" customWidth="1"/>
    <col min="10" max="10" width="1.7109375" style="418" customWidth="1"/>
    <col min="11" max="11" width="3" style="419" customWidth="1"/>
    <col min="12" max="13" width="23.5703125" style="418" customWidth="1"/>
    <col min="14" max="19" width="5.5703125" style="418" customWidth="1"/>
    <col min="20" max="25" width="9.7109375" style="418" customWidth="1"/>
    <col min="26" max="1024" width="9.7109375" customWidth="1"/>
  </cols>
  <sheetData>
    <row r="1" spans="1:25" ht="18" x14ac:dyDescent="0.35">
      <c r="A1" s="414"/>
      <c r="B1" s="415" t="s">
        <v>1528</v>
      </c>
      <c r="C1" s="415"/>
      <c r="D1" s="416"/>
      <c r="E1" s="416"/>
      <c r="F1" s="416"/>
      <c r="G1" s="416"/>
      <c r="H1" s="416"/>
      <c r="I1" s="417" t="s">
        <v>1529</v>
      </c>
      <c r="J1" s="415"/>
      <c r="K1" s="416"/>
      <c r="L1" s="416"/>
      <c r="M1" s="415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5"/>
      <c r="Y1" s="415"/>
    </row>
    <row r="2" spans="1:25" ht="20.100000000000001" customHeight="1" x14ac:dyDescent="0.35">
      <c r="B2" s="420" t="s">
        <v>2</v>
      </c>
      <c r="C2" s="421"/>
      <c r="N2" s="422" t="s">
        <v>3</v>
      </c>
      <c r="O2" s="422"/>
      <c r="P2" s="422"/>
      <c r="Q2" s="422"/>
      <c r="R2" s="422"/>
      <c r="S2" s="422"/>
    </row>
    <row r="3" spans="1:25" ht="15.75" customHeight="1" x14ac:dyDescent="0.3">
      <c r="A3" s="423"/>
      <c r="B3" s="424" t="s">
        <v>4</v>
      </c>
      <c r="C3" s="425" t="s">
        <v>1530</v>
      </c>
      <c r="D3" s="425"/>
      <c r="E3" s="425" t="s">
        <v>1026</v>
      </c>
      <c r="F3" s="424"/>
      <c r="G3" s="424"/>
      <c r="H3" s="424"/>
      <c r="I3" s="424"/>
      <c r="J3" s="424"/>
      <c r="K3" s="423"/>
      <c r="L3" s="424" t="s">
        <v>7</v>
      </c>
      <c r="M3" s="425" t="s">
        <v>1531</v>
      </c>
      <c r="N3" s="425"/>
      <c r="O3" s="425" t="s">
        <v>648</v>
      </c>
      <c r="P3" s="424"/>
      <c r="Q3" s="424"/>
      <c r="R3" s="424"/>
      <c r="S3" s="424"/>
      <c r="U3" s="424"/>
      <c r="V3" s="424"/>
      <c r="W3" s="424"/>
      <c r="X3" s="424"/>
      <c r="Y3" s="424"/>
    </row>
    <row r="4" spans="1:25" ht="15.75" customHeight="1" x14ac:dyDescent="0.3">
      <c r="A4" s="426">
        <v>2</v>
      </c>
      <c r="B4" s="427" t="s">
        <v>10</v>
      </c>
      <c r="C4" s="428" t="s">
        <v>11</v>
      </c>
      <c r="D4" s="429"/>
      <c r="E4" s="430"/>
      <c r="F4" s="431" t="s">
        <v>12</v>
      </c>
      <c r="G4" s="431" t="s">
        <v>13</v>
      </c>
      <c r="H4" s="431" t="s">
        <v>14</v>
      </c>
      <c r="I4" s="432" t="s">
        <v>15</v>
      </c>
      <c r="K4" s="426">
        <v>2</v>
      </c>
      <c r="L4" s="427" t="s">
        <v>10</v>
      </c>
      <c r="M4" s="428" t="s">
        <v>11</v>
      </c>
      <c r="N4" s="429"/>
      <c r="O4" s="430"/>
      <c r="P4" s="431" t="s">
        <v>12</v>
      </c>
      <c r="Q4" s="431" t="s">
        <v>13</v>
      </c>
      <c r="R4" s="431" t="s">
        <v>14</v>
      </c>
      <c r="S4" s="432" t="s">
        <v>15</v>
      </c>
    </row>
    <row r="5" spans="1:25" ht="15.75" customHeight="1" x14ac:dyDescent="0.3">
      <c r="A5" s="450">
        <v>5</v>
      </c>
      <c r="B5" s="451" t="s">
        <v>1085</v>
      </c>
      <c r="C5" s="451" t="s">
        <v>1086</v>
      </c>
      <c r="D5" s="452">
        <v>100</v>
      </c>
      <c r="E5" s="452">
        <v>99</v>
      </c>
      <c r="F5" s="452">
        <f>SUM(D5:E5)</f>
        <v>199</v>
      </c>
      <c r="G5" s="452">
        <v>9</v>
      </c>
      <c r="H5" s="18">
        <v>597</v>
      </c>
      <c r="I5" s="19">
        <v>27</v>
      </c>
      <c r="K5" s="450">
        <v>10</v>
      </c>
      <c r="L5" s="451" t="s">
        <v>1534</v>
      </c>
      <c r="M5" s="451" t="s">
        <v>1086</v>
      </c>
      <c r="N5" s="452">
        <v>98</v>
      </c>
      <c r="O5" s="452">
        <v>97</v>
      </c>
      <c r="P5" s="452">
        <f>SUM(N5:O5)</f>
        <v>195</v>
      </c>
      <c r="Q5" s="452">
        <v>9</v>
      </c>
      <c r="R5" s="18">
        <v>589</v>
      </c>
      <c r="S5" s="19">
        <v>28</v>
      </c>
    </row>
    <row r="6" spans="1:25" ht="15.75" customHeight="1" x14ac:dyDescent="0.3">
      <c r="A6" s="434">
        <v>10</v>
      </c>
      <c r="B6" s="435" t="s">
        <v>1533</v>
      </c>
      <c r="C6" s="435" t="s">
        <v>559</v>
      </c>
      <c r="D6" s="436">
        <v>100</v>
      </c>
      <c r="E6" s="436">
        <v>100</v>
      </c>
      <c r="F6" s="436">
        <f>SUM(D6:E6)</f>
        <v>200</v>
      </c>
      <c r="G6" s="433">
        <v>10</v>
      </c>
      <c r="H6" s="24">
        <v>597</v>
      </c>
      <c r="I6" s="25">
        <v>27</v>
      </c>
      <c r="K6" s="434">
        <v>7</v>
      </c>
      <c r="L6" s="435" t="s">
        <v>1100</v>
      </c>
      <c r="M6" s="435" t="s">
        <v>559</v>
      </c>
      <c r="N6" s="436">
        <v>98</v>
      </c>
      <c r="O6" s="436">
        <v>96</v>
      </c>
      <c r="P6" s="436">
        <f>SUM(N6:O6)</f>
        <v>194</v>
      </c>
      <c r="Q6" s="433">
        <v>8</v>
      </c>
      <c r="R6" s="24">
        <v>585</v>
      </c>
      <c r="S6" s="25">
        <v>26</v>
      </c>
    </row>
    <row r="7" spans="1:25" ht="15.75" customHeight="1" x14ac:dyDescent="0.3">
      <c r="A7" s="434">
        <v>2</v>
      </c>
      <c r="B7" s="435" t="s">
        <v>1146</v>
      </c>
      <c r="C7" s="435" t="s">
        <v>138</v>
      </c>
      <c r="D7" s="436">
        <v>100</v>
      </c>
      <c r="E7" s="436">
        <v>99</v>
      </c>
      <c r="F7" s="436">
        <f>SUM(D7:E7)</f>
        <v>199</v>
      </c>
      <c r="G7" s="433">
        <v>9</v>
      </c>
      <c r="H7" s="28">
        <v>596</v>
      </c>
      <c r="I7" s="29">
        <v>25</v>
      </c>
      <c r="J7" s="438"/>
      <c r="K7" s="434">
        <v>2</v>
      </c>
      <c r="L7" s="435" t="s">
        <v>150</v>
      </c>
      <c r="M7" s="435" t="s">
        <v>548</v>
      </c>
      <c r="N7" s="436">
        <v>98</v>
      </c>
      <c r="O7" s="436">
        <v>98</v>
      </c>
      <c r="P7" s="436">
        <f>SUM(N7:O7)</f>
        <v>196</v>
      </c>
      <c r="Q7" s="433">
        <v>10</v>
      </c>
      <c r="R7" s="24">
        <v>583</v>
      </c>
      <c r="S7" s="25">
        <v>23</v>
      </c>
    </row>
    <row r="8" spans="1:25" ht="15.75" customHeight="1" x14ac:dyDescent="0.3">
      <c r="A8" s="434">
        <v>3</v>
      </c>
      <c r="B8" s="435" t="s">
        <v>1532</v>
      </c>
      <c r="C8" s="435" t="s">
        <v>832</v>
      </c>
      <c r="D8" s="437">
        <v>98</v>
      </c>
      <c r="E8" s="437">
        <v>97</v>
      </c>
      <c r="F8" s="436">
        <f>SUM(D8:E8)</f>
        <v>195</v>
      </c>
      <c r="G8" s="433">
        <v>6</v>
      </c>
      <c r="H8" s="24">
        <v>593</v>
      </c>
      <c r="I8" s="25">
        <v>23</v>
      </c>
      <c r="K8" s="434">
        <v>3</v>
      </c>
      <c r="L8" s="439" t="s">
        <v>1451</v>
      </c>
      <c r="M8" s="435" t="s">
        <v>244</v>
      </c>
      <c r="N8" s="436">
        <v>97</v>
      </c>
      <c r="O8" s="436">
        <v>97</v>
      </c>
      <c r="P8" s="436">
        <f>SUM(N8:O8)</f>
        <v>194</v>
      </c>
      <c r="Q8" s="433">
        <v>8</v>
      </c>
      <c r="R8" s="24">
        <v>580</v>
      </c>
      <c r="S8" s="25">
        <v>19</v>
      </c>
    </row>
    <row r="9" spans="1:25" ht="15.75" customHeight="1" x14ac:dyDescent="0.3">
      <c r="A9" s="434">
        <v>1</v>
      </c>
      <c r="B9" s="435" t="s">
        <v>850</v>
      </c>
      <c r="C9" s="435" t="s">
        <v>702</v>
      </c>
      <c r="D9" s="436">
        <v>99</v>
      </c>
      <c r="E9" s="436">
        <v>98</v>
      </c>
      <c r="F9" s="436">
        <f>SUM(D9:E9)</f>
        <v>197</v>
      </c>
      <c r="G9" s="433">
        <v>7</v>
      </c>
      <c r="H9" s="28">
        <v>593</v>
      </c>
      <c r="I9" s="29">
        <v>22</v>
      </c>
      <c r="K9" s="434">
        <v>8</v>
      </c>
      <c r="L9" s="435" t="s">
        <v>620</v>
      </c>
      <c r="M9" s="435" t="s">
        <v>621</v>
      </c>
      <c r="N9" s="436">
        <v>96</v>
      </c>
      <c r="O9" s="436">
        <v>95</v>
      </c>
      <c r="P9" s="436">
        <f>SUM(N9:O9)</f>
        <v>191</v>
      </c>
      <c r="Q9" s="433">
        <v>4</v>
      </c>
      <c r="R9" s="24">
        <v>579</v>
      </c>
      <c r="S9" s="25">
        <v>18</v>
      </c>
    </row>
    <row r="10" spans="1:25" ht="15.75" customHeight="1" x14ac:dyDescent="0.3">
      <c r="A10" s="434">
        <v>8</v>
      </c>
      <c r="B10" s="435" t="s">
        <v>1067</v>
      </c>
      <c r="C10" s="435" t="s">
        <v>148</v>
      </c>
      <c r="D10" s="436">
        <v>99</v>
      </c>
      <c r="E10" s="436">
        <v>95</v>
      </c>
      <c r="F10" s="436">
        <f>SUM(D10:E10)</f>
        <v>194</v>
      </c>
      <c r="G10" s="433">
        <v>5</v>
      </c>
      <c r="H10" s="24">
        <v>591</v>
      </c>
      <c r="I10" s="25">
        <v>22</v>
      </c>
      <c r="K10" s="434">
        <v>4</v>
      </c>
      <c r="L10" s="435" t="s">
        <v>1074</v>
      </c>
      <c r="M10" s="435" t="s">
        <v>148</v>
      </c>
      <c r="N10" s="436">
        <v>98</v>
      </c>
      <c r="O10" s="436">
        <v>95</v>
      </c>
      <c r="P10" s="436">
        <f>SUM(N10:O10)</f>
        <v>193</v>
      </c>
      <c r="Q10" s="433">
        <v>6</v>
      </c>
      <c r="R10" s="24">
        <v>578</v>
      </c>
      <c r="S10" s="25">
        <v>16</v>
      </c>
    </row>
    <row r="11" spans="1:25" ht="15.75" customHeight="1" x14ac:dyDescent="0.3">
      <c r="A11" s="434">
        <v>4</v>
      </c>
      <c r="B11" s="435" t="s">
        <v>1158</v>
      </c>
      <c r="C11" s="435" t="s">
        <v>138</v>
      </c>
      <c r="D11" s="436">
        <v>97</v>
      </c>
      <c r="E11" s="436">
        <v>97</v>
      </c>
      <c r="F11" s="436">
        <f>SUM(D11:E11)</f>
        <v>194</v>
      </c>
      <c r="G11" s="433">
        <v>5</v>
      </c>
      <c r="H11" s="24">
        <v>585</v>
      </c>
      <c r="I11" s="25">
        <v>12</v>
      </c>
      <c r="K11" s="434">
        <v>6</v>
      </c>
      <c r="L11" s="435" t="s">
        <v>327</v>
      </c>
      <c r="M11" s="435" t="s">
        <v>87</v>
      </c>
      <c r="N11" s="436">
        <v>96</v>
      </c>
      <c r="O11" s="436">
        <v>95</v>
      </c>
      <c r="P11" s="436">
        <f>SUM(N11:O11)</f>
        <v>191</v>
      </c>
      <c r="Q11" s="433">
        <v>4</v>
      </c>
      <c r="R11" s="24">
        <v>574</v>
      </c>
      <c r="S11" s="25">
        <v>14</v>
      </c>
    </row>
    <row r="12" spans="1:25" ht="15.75" customHeight="1" x14ac:dyDescent="0.3">
      <c r="A12" s="434">
        <v>7</v>
      </c>
      <c r="B12" s="435" t="s">
        <v>625</v>
      </c>
      <c r="C12" s="435" t="s">
        <v>621</v>
      </c>
      <c r="D12" s="436">
        <v>97</v>
      </c>
      <c r="E12" s="436">
        <v>97</v>
      </c>
      <c r="F12" s="436">
        <f>SUM(D12:E12)</f>
        <v>194</v>
      </c>
      <c r="G12" s="433">
        <v>5</v>
      </c>
      <c r="H12" s="24">
        <v>582</v>
      </c>
      <c r="I12" s="25">
        <v>11</v>
      </c>
      <c r="K12" s="434">
        <v>1</v>
      </c>
      <c r="L12" s="435" t="s">
        <v>1149</v>
      </c>
      <c r="M12" s="435" t="s">
        <v>138</v>
      </c>
      <c r="N12" s="436">
        <v>96</v>
      </c>
      <c r="O12" s="436">
        <v>93</v>
      </c>
      <c r="P12" s="436">
        <f>SUM(N12:O12)</f>
        <v>189</v>
      </c>
      <c r="Q12" s="433">
        <v>1</v>
      </c>
      <c r="R12" s="28">
        <v>574</v>
      </c>
      <c r="S12" s="29">
        <v>11</v>
      </c>
    </row>
    <row r="13" spans="1:25" ht="15.75" customHeight="1" x14ac:dyDescent="0.3">
      <c r="A13" s="434">
        <v>6</v>
      </c>
      <c r="B13" s="435" t="s">
        <v>632</v>
      </c>
      <c r="C13" s="435" t="s">
        <v>127</v>
      </c>
      <c r="D13" s="436">
        <v>98</v>
      </c>
      <c r="E13" s="436">
        <v>96</v>
      </c>
      <c r="F13" s="436">
        <f>SUM(D13:E13)</f>
        <v>194</v>
      </c>
      <c r="G13" s="433">
        <v>5</v>
      </c>
      <c r="H13" s="24">
        <v>574</v>
      </c>
      <c r="I13" s="25">
        <v>8</v>
      </c>
      <c r="K13" s="434">
        <v>5</v>
      </c>
      <c r="L13" s="435" t="s">
        <v>1151</v>
      </c>
      <c r="M13" s="435" t="s">
        <v>138</v>
      </c>
      <c r="N13" s="436">
        <v>97</v>
      </c>
      <c r="O13" s="436">
        <v>96</v>
      </c>
      <c r="P13" s="436">
        <f>SUM(N13:O13)</f>
        <v>193</v>
      </c>
      <c r="Q13" s="433">
        <v>6</v>
      </c>
      <c r="R13" s="24">
        <v>573</v>
      </c>
      <c r="S13" s="25">
        <v>11</v>
      </c>
    </row>
    <row r="14" spans="1:25" ht="15.75" customHeight="1" x14ac:dyDescent="0.3">
      <c r="A14" s="453">
        <v>9</v>
      </c>
      <c r="B14" s="454" t="s">
        <v>547</v>
      </c>
      <c r="C14" s="454" t="s">
        <v>548</v>
      </c>
      <c r="D14" s="455">
        <v>97</v>
      </c>
      <c r="E14" s="455">
        <v>96</v>
      </c>
      <c r="F14" s="455">
        <f>SUM(D14:E14)</f>
        <v>193</v>
      </c>
      <c r="G14" s="456">
        <v>1</v>
      </c>
      <c r="H14" s="35">
        <v>573</v>
      </c>
      <c r="I14" s="36">
        <v>5</v>
      </c>
      <c r="K14" s="453">
        <v>9</v>
      </c>
      <c r="L14" s="454" t="s">
        <v>553</v>
      </c>
      <c r="M14" s="454" t="s">
        <v>539</v>
      </c>
      <c r="N14" s="455">
        <v>97</v>
      </c>
      <c r="O14" s="455">
        <v>94</v>
      </c>
      <c r="P14" s="455">
        <f>SUM(N14:O14)</f>
        <v>191</v>
      </c>
      <c r="Q14" s="456">
        <v>4</v>
      </c>
      <c r="R14" s="35">
        <v>560</v>
      </c>
      <c r="S14" s="36">
        <v>8</v>
      </c>
    </row>
    <row r="16" spans="1:25" ht="15.75" customHeight="1" x14ac:dyDescent="0.3">
      <c r="A16" s="423"/>
      <c r="B16" s="424" t="s">
        <v>47</v>
      </c>
      <c r="C16" s="425" t="s">
        <v>727</v>
      </c>
      <c r="D16" s="425"/>
      <c r="E16" s="425" t="s">
        <v>1586</v>
      </c>
      <c r="F16" s="424"/>
      <c r="G16" s="424"/>
      <c r="H16" s="424"/>
      <c r="I16" s="424"/>
      <c r="K16" s="423"/>
      <c r="L16" s="424" t="s">
        <v>50</v>
      </c>
      <c r="M16" s="425" t="s">
        <v>1535</v>
      </c>
      <c r="N16" s="425"/>
      <c r="O16" s="425" t="s">
        <v>1587</v>
      </c>
      <c r="P16" s="424"/>
      <c r="Q16" s="424"/>
      <c r="R16" s="424"/>
      <c r="S16" s="424"/>
    </row>
    <row r="17" spans="1:19" ht="15.75" customHeight="1" x14ac:dyDescent="0.3">
      <c r="A17" s="426">
        <v>2</v>
      </c>
      <c r="B17" s="427" t="s">
        <v>10</v>
      </c>
      <c r="C17" s="428" t="s">
        <v>11</v>
      </c>
      <c r="D17" s="429"/>
      <c r="E17" s="430"/>
      <c r="F17" s="431" t="s">
        <v>12</v>
      </c>
      <c r="G17" s="431" t="s">
        <v>13</v>
      </c>
      <c r="H17" s="431" t="s">
        <v>14</v>
      </c>
      <c r="I17" s="432" t="s">
        <v>15</v>
      </c>
      <c r="K17" s="426">
        <v>2</v>
      </c>
      <c r="L17" s="427" t="s">
        <v>10</v>
      </c>
      <c r="M17" s="428" t="s">
        <v>11</v>
      </c>
      <c r="N17" s="429"/>
      <c r="O17" s="430"/>
      <c r="P17" s="431" t="s">
        <v>12</v>
      </c>
      <c r="Q17" s="431" t="s">
        <v>13</v>
      </c>
      <c r="R17" s="431" t="s">
        <v>14</v>
      </c>
      <c r="S17" s="432" t="s">
        <v>15</v>
      </c>
    </row>
    <row r="18" spans="1:19" ht="15.75" customHeight="1" x14ac:dyDescent="0.3">
      <c r="A18" s="450">
        <v>9</v>
      </c>
      <c r="B18" s="451" t="s">
        <v>567</v>
      </c>
      <c r="C18" s="451" t="s">
        <v>559</v>
      </c>
      <c r="D18" s="452">
        <v>98</v>
      </c>
      <c r="E18" s="452">
        <v>96</v>
      </c>
      <c r="F18" s="452">
        <f>SUM(D18:E18)</f>
        <v>194</v>
      </c>
      <c r="G18" s="452">
        <v>9</v>
      </c>
      <c r="H18" s="18">
        <v>582</v>
      </c>
      <c r="I18" s="19">
        <v>25</v>
      </c>
      <c r="K18" s="450">
        <v>3</v>
      </c>
      <c r="L18" s="451" t="s">
        <v>833</v>
      </c>
      <c r="M18" s="451" t="s">
        <v>832</v>
      </c>
      <c r="N18" s="452">
        <v>99</v>
      </c>
      <c r="O18" s="452">
        <v>94</v>
      </c>
      <c r="P18" s="452">
        <f>SUM(N18:O18)</f>
        <v>193</v>
      </c>
      <c r="Q18" s="452">
        <v>8</v>
      </c>
      <c r="R18" s="18">
        <v>590</v>
      </c>
      <c r="S18" s="19">
        <v>28</v>
      </c>
    </row>
    <row r="19" spans="1:19" ht="15.75" customHeight="1" x14ac:dyDescent="0.3">
      <c r="A19" s="434">
        <v>3</v>
      </c>
      <c r="B19" s="435" t="s">
        <v>1537</v>
      </c>
      <c r="C19" s="435" t="s">
        <v>548</v>
      </c>
      <c r="D19" s="436">
        <v>96</v>
      </c>
      <c r="E19" s="436">
        <v>95</v>
      </c>
      <c r="F19" s="436">
        <f>SUM(D19:E19)</f>
        <v>191</v>
      </c>
      <c r="G19" s="433">
        <v>7</v>
      </c>
      <c r="H19" s="24">
        <v>576</v>
      </c>
      <c r="I19" s="25">
        <v>24</v>
      </c>
      <c r="K19" s="434">
        <v>7</v>
      </c>
      <c r="L19" s="435" t="s">
        <v>1541</v>
      </c>
      <c r="M19" s="435" t="s">
        <v>1539</v>
      </c>
      <c r="N19" s="436">
        <v>97</v>
      </c>
      <c r="O19" s="436">
        <v>97</v>
      </c>
      <c r="P19" s="436">
        <f>SUM(N19:O19)</f>
        <v>194</v>
      </c>
      <c r="Q19" s="433">
        <v>10</v>
      </c>
      <c r="R19" s="24">
        <v>573</v>
      </c>
      <c r="S19" s="25">
        <v>28</v>
      </c>
    </row>
    <row r="20" spans="1:19" ht="15.75" customHeight="1" x14ac:dyDescent="0.3">
      <c r="A20" s="434">
        <v>5</v>
      </c>
      <c r="B20" s="435" t="s">
        <v>884</v>
      </c>
      <c r="C20" s="435" t="s">
        <v>702</v>
      </c>
      <c r="D20" s="436">
        <v>97</v>
      </c>
      <c r="E20" s="436">
        <v>92</v>
      </c>
      <c r="F20" s="436">
        <f>SUM(D20:E20)</f>
        <v>189</v>
      </c>
      <c r="G20" s="433">
        <v>2</v>
      </c>
      <c r="H20" s="24">
        <v>575</v>
      </c>
      <c r="I20" s="25">
        <v>20</v>
      </c>
      <c r="K20" s="434">
        <v>8</v>
      </c>
      <c r="L20" s="435" t="s">
        <v>1543</v>
      </c>
      <c r="M20" s="435" t="s">
        <v>148</v>
      </c>
      <c r="N20" s="436">
        <v>98</v>
      </c>
      <c r="O20" s="436">
        <v>96</v>
      </c>
      <c r="P20" s="436">
        <f>SUM(N20:O20)</f>
        <v>194</v>
      </c>
      <c r="Q20" s="433">
        <v>10</v>
      </c>
      <c r="R20" s="24">
        <v>565</v>
      </c>
      <c r="S20" s="25">
        <v>22</v>
      </c>
    </row>
    <row r="21" spans="1:19" ht="15.75" customHeight="1" x14ac:dyDescent="0.3">
      <c r="A21" s="434">
        <v>8</v>
      </c>
      <c r="B21" s="435" t="s">
        <v>1542</v>
      </c>
      <c r="C21" s="435" t="s">
        <v>1086</v>
      </c>
      <c r="D21" s="436">
        <v>98</v>
      </c>
      <c r="E21" s="436">
        <v>95</v>
      </c>
      <c r="F21" s="436">
        <f>SUM(D21:E21)</f>
        <v>193</v>
      </c>
      <c r="G21" s="433">
        <v>8</v>
      </c>
      <c r="H21" s="24">
        <v>571</v>
      </c>
      <c r="I21" s="25">
        <v>19</v>
      </c>
      <c r="K21" s="434">
        <v>6</v>
      </c>
      <c r="L21" s="435" t="s">
        <v>1540</v>
      </c>
      <c r="M21" s="435" t="s">
        <v>1539</v>
      </c>
      <c r="N21" s="436">
        <v>97</v>
      </c>
      <c r="O21" s="436">
        <v>95</v>
      </c>
      <c r="P21" s="436">
        <f>SUM(N21:O21)</f>
        <v>192</v>
      </c>
      <c r="Q21" s="433">
        <v>7</v>
      </c>
      <c r="R21" s="24">
        <v>567</v>
      </c>
      <c r="S21" s="25">
        <v>20</v>
      </c>
    </row>
    <row r="22" spans="1:19" ht="15.75" customHeight="1" x14ac:dyDescent="0.3">
      <c r="A22" s="434">
        <v>7</v>
      </c>
      <c r="B22" s="435" t="s">
        <v>217</v>
      </c>
      <c r="C22" s="435" t="s">
        <v>127</v>
      </c>
      <c r="D22" s="436">
        <v>99</v>
      </c>
      <c r="E22" s="436">
        <v>92</v>
      </c>
      <c r="F22" s="436">
        <f>SUM(D22:E22)</f>
        <v>191</v>
      </c>
      <c r="G22" s="433">
        <v>7</v>
      </c>
      <c r="H22" s="24">
        <v>569</v>
      </c>
      <c r="I22" s="25">
        <v>19</v>
      </c>
      <c r="K22" s="434">
        <v>5</v>
      </c>
      <c r="L22" s="435" t="s">
        <v>1106</v>
      </c>
      <c r="M22" s="435" t="s">
        <v>1086</v>
      </c>
      <c r="N22" s="436">
        <v>95</v>
      </c>
      <c r="O22" s="436">
        <v>95</v>
      </c>
      <c r="P22" s="436">
        <f>SUM(N22:O22)</f>
        <v>190</v>
      </c>
      <c r="Q22" s="433">
        <v>6</v>
      </c>
      <c r="R22" s="24">
        <v>562</v>
      </c>
      <c r="S22" s="25">
        <v>17</v>
      </c>
    </row>
    <row r="23" spans="1:19" ht="15.75" customHeight="1" x14ac:dyDescent="0.3">
      <c r="A23" s="434">
        <v>10</v>
      </c>
      <c r="B23" s="435" t="s">
        <v>566</v>
      </c>
      <c r="C23" s="435" t="s">
        <v>559</v>
      </c>
      <c r="D23" s="436">
        <v>99</v>
      </c>
      <c r="E23" s="436">
        <v>97</v>
      </c>
      <c r="F23" s="436">
        <f>SUM(D23:E23)</f>
        <v>196</v>
      </c>
      <c r="G23" s="433">
        <v>10</v>
      </c>
      <c r="H23" s="24">
        <v>570</v>
      </c>
      <c r="I23" s="25">
        <v>18</v>
      </c>
      <c r="K23" s="434">
        <v>10</v>
      </c>
      <c r="L23" s="435" t="s">
        <v>1544</v>
      </c>
      <c r="M23" s="435" t="s">
        <v>1086</v>
      </c>
      <c r="N23" s="436">
        <v>97</v>
      </c>
      <c r="O23" s="436">
        <v>89</v>
      </c>
      <c r="P23" s="436">
        <f>SUM(N23:O23)</f>
        <v>186</v>
      </c>
      <c r="Q23" s="433">
        <v>5</v>
      </c>
      <c r="R23" s="24">
        <v>559</v>
      </c>
      <c r="S23" s="25">
        <v>17</v>
      </c>
    </row>
    <row r="24" spans="1:19" ht="15.75" customHeight="1" x14ac:dyDescent="0.3">
      <c r="A24" s="434">
        <v>4</v>
      </c>
      <c r="B24" s="435" t="s">
        <v>985</v>
      </c>
      <c r="C24" s="435" t="s">
        <v>148</v>
      </c>
      <c r="D24" s="436">
        <v>97</v>
      </c>
      <c r="E24" s="436">
        <v>94</v>
      </c>
      <c r="F24" s="436">
        <f>SUM(D24:E24)</f>
        <v>191</v>
      </c>
      <c r="G24" s="433">
        <v>7</v>
      </c>
      <c r="H24" s="24">
        <v>568</v>
      </c>
      <c r="I24" s="25">
        <v>17</v>
      </c>
      <c r="K24" s="434">
        <v>9</v>
      </c>
      <c r="L24" s="435" t="s">
        <v>1118</v>
      </c>
      <c r="M24" s="435" t="s">
        <v>1086</v>
      </c>
      <c r="N24" s="436">
        <v>98</v>
      </c>
      <c r="O24" s="436">
        <v>88</v>
      </c>
      <c r="P24" s="436">
        <f>SUM(N24:O24)</f>
        <v>186</v>
      </c>
      <c r="Q24" s="433">
        <v>5</v>
      </c>
      <c r="R24" s="24">
        <v>559</v>
      </c>
      <c r="S24" s="25">
        <v>16</v>
      </c>
    </row>
    <row r="25" spans="1:19" ht="15.75" customHeight="1" x14ac:dyDescent="0.3">
      <c r="A25" s="434">
        <v>2</v>
      </c>
      <c r="B25" s="435" t="s">
        <v>1402</v>
      </c>
      <c r="C25" s="435" t="s">
        <v>138</v>
      </c>
      <c r="D25" s="436">
        <v>97</v>
      </c>
      <c r="E25" s="436">
        <v>91</v>
      </c>
      <c r="F25" s="436">
        <f>SUM(D25:E25)</f>
        <v>188</v>
      </c>
      <c r="G25" s="433">
        <v>1</v>
      </c>
      <c r="H25" s="24">
        <v>566</v>
      </c>
      <c r="I25" s="25">
        <v>12</v>
      </c>
      <c r="K25" s="434">
        <v>4</v>
      </c>
      <c r="L25" s="435" t="s">
        <v>1538</v>
      </c>
      <c r="M25" s="435" t="s">
        <v>1539</v>
      </c>
      <c r="N25" s="436">
        <v>91</v>
      </c>
      <c r="O25" s="436">
        <v>86</v>
      </c>
      <c r="P25" s="436">
        <f>SUM(N25:O25)</f>
        <v>177</v>
      </c>
      <c r="Q25" s="433">
        <v>2</v>
      </c>
      <c r="R25" s="24">
        <v>550</v>
      </c>
      <c r="S25" s="25">
        <v>13</v>
      </c>
    </row>
    <row r="26" spans="1:19" ht="15.75" customHeight="1" x14ac:dyDescent="0.3">
      <c r="A26" s="434">
        <v>6</v>
      </c>
      <c r="B26" s="435" t="s">
        <v>1100</v>
      </c>
      <c r="C26" s="435" t="s">
        <v>548</v>
      </c>
      <c r="D26" s="436">
        <v>95</v>
      </c>
      <c r="E26" s="436">
        <v>95</v>
      </c>
      <c r="F26" s="436">
        <f>SUM(D26:E26)</f>
        <v>190</v>
      </c>
      <c r="G26" s="433">
        <v>4</v>
      </c>
      <c r="H26" s="24">
        <v>563</v>
      </c>
      <c r="I26" s="25">
        <v>11</v>
      </c>
      <c r="K26" s="434">
        <v>1</v>
      </c>
      <c r="L26" s="435" t="s">
        <v>629</v>
      </c>
      <c r="M26" s="435" t="s">
        <v>621</v>
      </c>
      <c r="N26" s="436">
        <v>92</v>
      </c>
      <c r="O26" s="436">
        <v>90</v>
      </c>
      <c r="P26" s="436">
        <f>SUM(N26:O26)</f>
        <v>182</v>
      </c>
      <c r="Q26" s="433">
        <v>3</v>
      </c>
      <c r="R26" s="28">
        <v>534</v>
      </c>
      <c r="S26" s="29">
        <v>7</v>
      </c>
    </row>
    <row r="27" spans="1:19" ht="15.75" customHeight="1" x14ac:dyDescent="0.3">
      <c r="A27" s="453">
        <v>1</v>
      </c>
      <c r="B27" s="454" t="s">
        <v>1536</v>
      </c>
      <c r="C27" s="454" t="s">
        <v>148</v>
      </c>
      <c r="D27" s="455">
        <v>96</v>
      </c>
      <c r="E27" s="455">
        <v>94</v>
      </c>
      <c r="F27" s="455">
        <f>SUM(D27:E27)</f>
        <v>190</v>
      </c>
      <c r="G27" s="456">
        <v>4</v>
      </c>
      <c r="H27" s="39">
        <v>561</v>
      </c>
      <c r="I27" s="40">
        <v>10</v>
      </c>
      <c r="K27" s="453">
        <v>2</v>
      </c>
      <c r="L27" s="454" t="s">
        <v>1090</v>
      </c>
      <c r="M27" s="454" t="s">
        <v>1091</v>
      </c>
      <c r="N27" s="455">
        <v>76</v>
      </c>
      <c r="O27" s="455">
        <v>63</v>
      </c>
      <c r="P27" s="455">
        <f>SUM(N27:O27)</f>
        <v>139</v>
      </c>
      <c r="Q27" s="456">
        <v>1</v>
      </c>
      <c r="R27" s="35">
        <v>456</v>
      </c>
      <c r="S27" s="36">
        <v>3</v>
      </c>
    </row>
    <row r="29" spans="1:19" ht="15.75" customHeight="1" x14ac:dyDescent="0.3">
      <c r="A29" s="423"/>
      <c r="B29" s="424" t="s">
        <v>80</v>
      </c>
      <c r="C29" s="425" t="s">
        <v>505</v>
      </c>
      <c r="D29" s="425"/>
      <c r="E29" s="425" t="s">
        <v>1588</v>
      </c>
      <c r="F29" s="424"/>
      <c r="G29" s="424"/>
      <c r="H29" s="424"/>
      <c r="I29" s="424"/>
      <c r="K29" s="423"/>
      <c r="L29" s="424" t="s">
        <v>83</v>
      </c>
      <c r="M29" s="425" t="s">
        <v>1545</v>
      </c>
      <c r="N29" s="425"/>
      <c r="O29" s="425" t="s">
        <v>1589</v>
      </c>
      <c r="P29" s="424"/>
      <c r="Q29" s="424"/>
      <c r="R29" s="424"/>
      <c r="S29" s="424"/>
    </row>
    <row r="30" spans="1:19" ht="15.75" customHeight="1" x14ac:dyDescent="0.3">
      <c r="A30" s="426">
        <v>2</v>
      </c>
      <c r="B30" s="427" t="s">
        <v>10</v>
      </c>
      <c r="C30" s="428" t="s">
        <v>11</v>
      </c>
      <c r="D30" s="429"/>
      <c r="E30" s="430"/>
      <c r="F30" s="431" t="s">
        <v>12</v>
      </c>
      <c r="G30" s="431" t="s">
        <v>13</v>
      </c>
      <c r="H30" s="431" t="s">
        <v>14</v>
      </c>
      <c r="I30" s="432" t="s">
        <v>15</v>
      </c>
      <c r="K30" s="426">
        <v>2</v>
      </c>
      <c r="L30" s="427" t="s">
        <v>10</v>
      </c>
      <c r="M30" s="428" t="s">
        <v>11</v>
      </c>
      <c r="N30" s="429"/>
      <c r="O30" s="430"/>
      <c r="P30" s="431" t="s">
        <v>12</v>
      </c>
      <c r="Q30" s="431" t="s">
        <v>13</v>
      </c>
      <c r="R30" s="431" t="s">
        <v>14</v>
      </c>
      <c r="S30" s="432" t="s">
        <v>15</v>
      </c>
    </row>
    <row r="31" spans="1:19" ht="15.75" customHeight="1" x14ac:dyDescent="0.3">
      <c r="A31" s="450">
        <v>1</v>
      </c>
      <c r="B31" s="451" t="s">
        <v>1546</v>
      </c>
      <c r="C31" s="451" t="s">
        <v>87</v>
      </c>
      <c r="D31" s="452">
        <v>95</v>
      </c>
      <c r="E31" s="452">
        <v>93</v>
      </c>
      <c r="F31" s="452">
        <f>SUM(D31:E31)</f>
        <v>188</v>
      </c>
      <c r="G31" s="452">
        <v>7</v>
      </c>
      <c r="H31" s="42">
        <v>574</v>
      </c>
      <c r="I31" s="43">
        <v>25</v>
      </c>
      <c r="K31" s="450">
        <v>8</v>
      </c>
      <c r="L31" s="451" t="s">
        <v>636</v>
      </c>
      <c r="M31" s="451" t="s">
        <v>127</v>
      </c>
      <c r="N31" s="452">
        <v>92</v>
      </c>
      <c r="O31" s="452">
        <v>89</v>
      </c>
      <c r="P31" s="452">
        <f>SUM(N31:O31)</f>
        <v>181</v>
      </c>
      <c r="Q31" s="452">
        <v>7</v>
      </c>
      <c r="R31" s="18">
        <v>552</v>
      </c>
      <c r="S31" s="19">
        <v>25</v>
      </c>
    </row>
    <row r="32" spans="1:19" ht="15.75" customHeight="1" x14ac:dyDescent="0.3">
      <c r="A32" s="434">
        <v>8</v>
      </c>
      <c r="B32" s="435" t="s">
        <v>1553</v>
      </c>
      <c r="C32" s="435" t="s">
        <v>621</v>
      </c>
      <c r="D32" s="436">
        <v>95</v>
      </c>
      <c r="E32" s="436">
        <v>93</v>
      </c>
      <c r="F32" s="436">
        <f>SUM(D32:E32)</f>
        <v>188</v>
      </c>
      <c r="G32" s="433">
        <v>7</v>
      </c>
      <c r="H32" s="24">
        <v>565</v>
      </c>
      <c r="I32" s="25">
        <v>23</v>
      </c>
      <c r="K32" s="434">
        <v>2</v>
      </c>
      <c r="L32" s="435" t="s">
        <v>1548</v>
      </c>
      <c r="M32" s="435" t="s">
        <v>1539</v>
      </c>
      <c r="N32" s="436">
        <v>91</v>
      </c>
      <c r="O32" s="436">
        <v>91</v>
      </c>
      <c r="P32" s="436">
        <f>SUM(N32:O32)</f>
        <v>182</v>
      </c>
      <c r="Q32" s="433">
        <v>8</v>
      </c>
      <c r="R32" s="24">
        <v>545</v>
      </c>
      <c r="S32" s="25">
        <v>23</v>
      </c>
    </row>
    <row r="33" spans="1:19" ht="15.75" customHeight="1" x14ac:dyDescent="0.3">
      <c r="A33" s="434">
        <v>6</v>
      </c>
      <c r="B33" s="435" t="s">
        <v>30</v>
      </c>
      <c r="C33" s="435" t="s">
        <v>621</v>
      </c>
      <c r="D33" s="436">
        <v>98</v>
      </c>
      <c r="E33" s="436">
        <v>92</v>
      </c>
      <c r="F33" s="436">
        <f>SUM(D33:E33)</f>
        <v>190</v>
      </c>
      <c r="G33" s="433">
        <v>8</v>
      </c>
      <c r="H33" s="24">
        <v>562</v>
      </c>
      <c r="I33" s="25">
        <v>23</v>
      </c>
      <c r="K33" s="434">
        <v>3</v>
      </c>
      <c r="L33" s="435" t="s">
        <v>1549</v>
      </c>
      <c r="M33" s="435" t="s">
        <v>559</v>
      </c>
      <c r="N33" s="436">
        <v>93</v>
      </c>
      <c r="O33" s="436">
        <v>91</v>
      </c>
      <c r="P33" s="436">
        <f>SUM(N33:O33)</f>
        <v>184</v>
      </c>
      <c r="Q33" s="433">
        <v>9</v>
      </c>
      <c r="R33" s="24">
        <v>540</v>
      </c>
      <c r="S33" s="25">
        <v>18</v>
      </c>
    </row>
    <row r="34" spans="1:19" ht="15.75" customHeight="1" x14ac:dyDescent="0.3">
      <c r="A34" s="434">
        <v>9</v>
      </c>
      <c r="B34" s="435" t="s">
        <v>1554</v>
      </c>
      <c r="C34" s="435" t="s">
        <v>138</v>
      </c>
      <c r="D34" s="436">
        <v>96</v>
      </c>
      <c r="E34" s="436">
        <v>95</v>
      </c>
      <c r="F34" s="436">
        <f>SUM(D34:E34)</f>
        <v>191</v>
      </c>
      <c r="G34" s="433">
        <v>9</v>
      </c>
      <c r="H34" s="24">
        <v>554</v>
      </c>
      <c r="I34" s="25">
        <v>18</v>
      </c>
      <c r="K34" s="434">
        <v>9</v>
      </c>
      <c r="L34" s="435" t="s">
        <v>1555</v>
      </c>
      <c r="M34" s="435" t="s">
        <v>93</v>
      </c>
      <c r="N34" s="436">
        <v>88</v>
      </c>
      <c r="O34" s="436">
        <v>84</v>
      </c>
      <c r="P34" s="436">
        <f>SUM(N34:O34)</f>
        <v>172</v>
      </c>
      <c r="Q34" s="433">
        <v>3</v>
      </c>
      <c r="R34" s="24">
        <v>532</v>
      </c>
      <c r="S34" s="25">
        <v>15</v>
      </c>
    </row>
    <row r="35" spans="1:19" ht="15.75" customHeight="1" x14ac:dyDescent="0.3">
      <c r="A35" s="434">
        <v>4</v>
      </c>
      <c r="B35" s="435" t="s">
        <v>624</v>
      </c>
      <c r="C35" s="435" t="s">
        <v>621</v>
      </c>
      <c r="D35" s="436">
        <v>96</v>
      </c>
      <c r="E35" s="436">
        <v>92</v>
      </c>
      <c r="F35" s="436">
        <f>SUM(D35:E35)</f>
        <v>188</v>
      </c>
      <c r="G35" s="433">
        <v>7</v>
      </c>
      <c r="H35" s="24">
        <v>549</v>
      </c>
      <c r="I35" s="25">
        <v>13</v>
      </c>
      <c r="K35" s="434">
        <v>1</v>
      </c>
      <c r="L35" s="435" t="s">
        <v>881</v>
      </c>
      <c r="M35" s="435" t="s">
        <v>138</v>
      </c>
      <c r="N35" s="436">
        <v>88</v>
      </c>
      <c r="O35" s="436">
        <v>81</v>
      </c>
      <c r="P35" s="436">
        <f>SUM(N35:O35)</f>
        <v>169</v>
      </c>
      <c r="Q35" s="433">
        <v>2</v>
      </c>
      <c r="R35" s="28">
        <v>530</v>
      </c>
      <c r="S35" s="29">
        <v>15</v>
      </c>
    </row>
    <row r="36" spans="1:19" ht="15.75" customHeight="1" x14ac:dyDescent="0.3">
      <c r="A36" s="434">
        <v>3</v>
      </c>
      <c r="B36" s="435" t="s">
        <v>1087</v>
      </c>
      <c r="C36" s="435" t="s">
        <v>1086</v>
      </c>
      <c r="D36" s="436">
        <v>93</v>
      </c>
      <c r="E36" s="436">
        <v>88</v>
      </c>
      <c r="F36" s="436">
        <f>SUM(D36:E36)</f>
        <v>181</v>
      </c>
      <c r="G36" s="433">
        <v>3</v>
      </c>
      <c r="H36" s="24">
        <v>548</v>
      </c>
      <c r="I36" s="25">
        <v>12</v>
      </c>
      <c r="K36" s="434">
        <v>6</v>
      </c>
      <c r="L36" s="435" t="s">
        <v>1551</v>
      </c>
      <c r="M36" s="435" t="s">
        <v>164</v>
      </c>
      <c r="N36" s="436">
        <v>91</v>
      </c>
      <c r="O36" s="436">
        <v>87</v>
      </c>
      <c r="P36" s="436">
        <f>SUM(N36:O36)</f>
        <v>178</v>
      </c>
      <c r="Q36" s="433">
        <v>5</v>
      </c>
      <c r="R36" s="24">
        <v>533</v>
      </c>
      <c r="S36" s="25">
        <v>14</v>
      </c>
    </row>
    <row r="37" spans="1:19" ht="15.75" customHeight="1" x14ac:dyDescent="0.3">
      <c r="A37" s="434">
        <v>7</v>
      </c>
      <c r="B37" s="435" t="s">
        <v>673</v>
      </c>
      <c r="C37" s="435" t="s">
        <v>87</v>
      </c>
      <c r="D37" s="436">
        <v>84</v>
      </c>
      <c r="E37" s="436">
        <v>81</v>
      </c>
      <c r="F37" s="436">
        <f>SUM(D37:E37)</f>
        <v>165</v>
      </c>
      <c r="G37" s="433">
        <v>1</v>
      </c>
      <c r="H37" s="472">
        <v>533</v>
      </c>
      <c r="I37" s="25">
        <v>12</v>
      </c>
      <c r="K37" s="434">
        <v>7</v>
      </c>
      <c r="L37" s="435" t="s">
        <v>1552</v>
      </c>
      <c r="M37" s="435" t="s">
        <v>1539</v>
      </c>
      <c r="N37" s="436">
        <v>88</v>
      </c>
      <c r="O37" s="436">
        <v>87</v>
      </c>
      <c r="P37" s="436">
        <f>SUM(N37:O37)</f>
        <v>175</v>
      </c>
      <c r="Q37" s="433">
        <v>4</v>
      </c>
      <c r="R37" s="24">
        <v>532</v>
      </c>
      <c r="S37" s="25">
        <v>14</v>
      </c>
    </row>
    <row r="38" spans="1:19" ht="15.75" customHeight="1" x14ac:dyDescent="0.3">
      <c r="A38" s="434">
        <v>2</v>
      </c>
      <c r="B38" s="435" t="s">
        <v>1547</v>
      </c>
      <c r="C38" s="435" t="s">
        <v>621</v>
      </c>
      <c r="D38" s="436">
        <v>95</v>
      </c>
      <c r="E38" s="436">
        <v>92</v>
      </c>
      <c r="F38" s="436">
        <f>SUM(D38:E38)</f>
        <v>187</v>
      </c>
      <c r="G38" s="433">
        <v>4</v>
      </c>
      <c r="H38" s="24">
        <v>545</v>
      </c>
      <c r="I38" s="25">
        <v>10</v>
      </c>
      <c r="K38" s="434">
        <v>5</v>
      </c>
      <c r="L38" s="435" t="s">
        <v>1550</v>
      </c>
      <c r="M38" s="435" t="s">
        <v>93</v>
      </c>
      <c r="N38" s="436">
        <v>99</v>
      </c>
      <c r="O38" s="436">
        <v>99</v>
      </c>
      <c r="P38" s="436">
        <f>SUM(N38:O38)-19</f>
        <v>179</v>
      </c>
      <c r="Q38" s="433">
        <v>6</v>
      </c>
      <c r="R38" s="24">
        <v>474</v>
      </c>
      <c r="S38" s="25">
        <v>11</v>
      </c>
    </row>
    <row r="39" spans="1:19" ht="15.75" customHeight="1" x14ac:dyDescent="0.3">
      <c r="A39" s="453">
        <v>5</v>
      </c>
      <c r="B39" s="454" t="s">
        <v>1139</v>
      </c>
      <c r="C39" s="454" t="s">
        <v>1469</v>
      </c>
      <c r="D39" s="455">
        <v>90</v>
      </c>
      <c r="E39" s="455">
        <v>83</v>
      </c>
      <c r="F39" s="455">
        <f>SUM(D39:E39)</f>
        <v>173</v>
      </c>
      <c r="G39" s="456">
        <v>2</v>
      </c>
      <c r="H39" s="35">
        <v>515</v>
      </c>
      <c r="I39" s="36">
        <v>5</v>
      </c>
      <c r="K39" s="453">
        <v>4</v>
      </c>
      <c r="L39" s="454" t="s">
        <v>1077</v>
      </c>
      <c r="M39" s="454" t="s">
        <v>621</v>
      </c>
      <c r="N39" s="455">
        <v>86</v>
      </c>
      <c r="O39" s="455">
        <v>82</v>
      </c>
      <c r="P39" s="455">
        <f>SUM(N39:O39)</f>
        <v>168</v>
      </c>
      <c r="Q39" s="456">
        <v>1</v>
      </c>
      <c r="R39" s="35">
        <v>485</v>
      </c>
      <c r="S39" s="36">
        <v>4</v>
      </c>
    </row>
    <row r="41" spans="1:19" ht="15.75" customHeight="1" x14ac:dyDescent="0.3">
      <c r="B41" s="424" t="s">
        <v>1078</v>
      </c>
    </row>
    <row r="42" spans="1:19" ht="15.75" customHeight="1" x14ac:dyDescent="0.35">
      <c r="B42" s="440" t="s">
        <v>1079</v>
      </c>
    </row>
    <row r="44" spans="1:19" ht="15.75" customHeight="1" x14ac:dyDescent="0.3">
      <c r="B44" s="418" t="s">
        <v>1556</v>
      </c>
      <c r="F44" s="441" t="s">
        <v>375</v>
      </c>
    </row>
    <row r="45" spans="1:19" ht="15.75" customHeight="1" x14ac:dyDescent="0.3">
      <c r="B45" s="418" t="s">
        <v>376</v>
      </c>
    </row>
  </sheetData>
  <sortState xmlns:xlrd2="http://schemas.microsoft.com/office/spreadsheetml/2017/richdata2" ref="K31:S39">
    <sortCondition descending="1" ref="S31"/>
    <sortCondition descending="1" ref="R31"/>
  </sortState>
  <mergeCells count="1">
    <mergeCell ref="N2:S2"/>
  </mergeCells>
  <hyperlinks>
    <hyperlink ref="B2" location="'Index'!A3" display="á" xr:uid="{51B8CCE8-EE5E-42B0-8201-C218B3F57A7C}"/>
  </hyperlinks>
  <printOptions horizontalCentered="1"/>
  <pageMargins left="0.31527777777777799" right="0.31527777777777799" top="0.39374999999999999" bottom="0.39374999999999999" header="0.39374999999999999" footer="0.39374999999999999"/>
  <pageSetup paperSize="9" orientation="portrait" horizontalDpi="300" verticalDpi="300" r:id="rId1"/>
  <headerFooter differentFirst="1">
    <oddHeader>&amp;C&amp;"Aptos Narrow,Bold"&amp;18Cumbria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EA04-BA2D-4534-A184-0DA8EB608E8A}">
  <sheetPr>
    <tabColor rgb="FFDDEBF7"/>
    <pageSetUpPr fitToPage="1"/>
  </sheetPr>
  <dimension ref="A1:Y49"/>
  <sheetViews>
    <sheetView showGridLines="0" zoomScaleNormal="100" zoomScalePageLayoutView="60" workbookViewId="0">
      <selection activeCell="A2" sqref="A2"/>
    </sheetView>
  </sheetViews>
  <sheetFormatPr defaultColWidth="9.85546875" defaultRowHeight="15.75" x14ac:dyDescent="0.3"/>
  <cols>
    <col min="1" max="1" width="3" style="419" customWidth="1"/>
    <col min="2" max="3" width="23.5703125" style="418" customWidth="1"/>
    <col min="4" max="9" width="5.5703125" style="418" customWidth="1"/>
    <col min="10" max="10" width="1.7109375" style="418" customWidth="1"/>
    <col min="11" max="11" width="3" style="419" customWidth="1"/>
    <col min="12" max="13" width="23.5703125" style="418" customWidth="1"/>
    <col min="14" max="19" width="5.5703125" style="418" customWidth="1"/>
    <col min="20" max="25" width="9.7109375" style="418" customWidth="1"/>
    <col min="26" max="1024" width="9.7109375" customWidth="1"/>
  </cols>
  <sheetData>
    <row r="1" spans="1:25" ht="18" x14ac:dyDescent="0.35">
      <c r="A1" s="414"/>
      <c r="B1" s="415" t="s">
        <v>1528</v>
      </c>
      <c r="C1" s="415"/>
      <c r="D1" s="416"/>
      <c r="E1" s="416"/>
      <c r="F1" s="416" t="s">
        <v>267</v>
      </c>
      <c r="G1" s="416"/>
      <c r="H1" s="416"/>
      <c r="I1" s="442" t="s">
        <v>1529</v>
      </c>
      <c r="J1" s="415"/>
      <c r="K1" s="416"/>
      <c r="L1" s="416"/>
      <c r="M1" s="415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5"/>
      <c r="Y1" s="415"/>
    </row>
    <row r="2" spans="1:25" ht="20.100000000000001" customHeight="1" x14ac:dyDescent="0.35">
      <c r="B2" s="420" t="s">
        <v>2</v>
      </c>
      <c r="C2" s="443"/>
      <c r="D2" s="444" t="s">
        <v>320</v>
      </c>
      <c r="E2" s="444"/>
      <c r="F2" s="444"/>
      <c r="G2" s="444"/>
      <c r="H2" s="444"/>
      <c r="I2" s="444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</row>
    <row r="3" spans="1:25" ht="15.75" customHeight="1" x14ac:dyDescent="0.3">
      <c r="A3" s="423"/>
      <c r="B3" s="424" t="s">
        <v>4</v>
      </c>
      <c r="C3" s="425" t="s">
        <v>1557</v>
      </c>
      <c r="D3" s="425"/>
      <c r="E3" s="425" t="s">
        <v>1590</v>
      </c>
      <c r="F3" s="424"/>
      <c r="G3" s="424"/>
      <c r="H3" s="424"/>
      <c r="I3" s="424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</row>
    <row r="4" spans="1:25" ht="15.75" customHeight="1" x14ac:dyDescent="0.3">
      <c r="A4" s="426">
        <v>2</v>
      </c>
      <c r="B4" s="427" t="s">
        <v>10</v>
      </c>
      <c r="C4" s="428" t="s">
        <v>11</v>
      </c>
      <c r="D4" s="429"/>
      <c r="E4" s="430"/>
      <c r="F4" s="431" t="s">
        <v>12</v>
      </c>
      <c r="G4" s="431" t="s">
        <v>13</v>
      </c>
      <c r="H4" s="431" t="s">
        <v>14</v>
      </c>
      <c r="I4" s="432" t="s">
        <v>15</v>
      </c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</row>
    <row r="5" spans="1:25" ht="15.75" customHeight="1" x14ac:dyDescent="0.3">
      <c r="A5" s="473">
        <v>4</v>
      </c>
      <c r="B5" s="475" t="s">
        <v>1085</v>
      </c>
      <c r="C5" s="475" t="s">
        <v>1086</v>
      </c>
      <c r="D5" s="460">
        <v>100</v>
      </c>
      <c r="E5" s="460">
        <v>99</v>
      </c>
      <c r="F5" s="459">
        <v>199</v>
      </c>
      <c r="G5" s="459">
        <v>10</v>
      </c>
      <c r="H5" s="17">
        <v>597</v>
      </c>
      <c r="I5" s="49">
        <v>30</v>
      </c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</row>
    <row r="6" spans="1:25" ht="15.75" customHeight="1" x14ac:dyDescent="0.3">
      <c r="A6" s="465">
        <v>3</v>
      </c>
      <c r="B6" s="462" t="s">
        <v>1158</v>
      </c>
      <c r="C6" s="462" t="s">
        <v>138</v>
      </c>
      <c r="D6" s="463">
        <v>97</v>
      </c>
      <c r="E6" s="463">
        <v>97</v>
      </c>
      <c r="F6" s="464">
        <v>194</v>
      </c>
      <c r="G6" s="464">
        <v>7</v>
      </c>
      <c r="H6" s="22">
        <v>585</v>
      </c>
      <c r="I6" s="53">
        <v>24</v>
      </c>
      <c r="J6" s="445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</row>
    <row r="7" spans="1:25" ht="15.75" customHeight="1" x14ac:dyDescent="0.3">
      <c r="A7" s="461">
        <v>8</v>
      </c>
      <c r="B7" s="462" t="s">
        <v>1100</v>
      </c>
      <c r="C7" s="462" t="s">
        <v>559</v>
      </c>
      <c r="D7" s="463">
        <v>98</v>
      </c>
      <c r="E7" s="463">
        <v>96</v>
      </c>
      <c r="F7" s="464">
        <v>194</v>
      </c>
      <c r="G7" s="464">
        <v>7</v>
      </c>
      <c r="H7" s="22">
        <v>585</v>
      </c>
      <c r="I7" s="53">
        <v>24</v>
      </c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</row>
    <row r="8" spans="1:25" ht="15.75" customHeight="1" x14ac:dyDescent="0.3">
      <c r="A8" s="461">
        <v>2</v>
      </c>
      <c r="B8" s="462" t="s">
        <v>150</v>
      </c>
      <c r="C8" s="462" t="s">
        <v>548</v>
      </c>
      <c r="D8" s="463">
        <v>98</v>
      </c>
      <c r="E8" s="463">
        <v>98</v>
      </c>
      <c r="F8" s="464">
        <v>196</v>
      </c>
      <c r="G8" s="464">
        <v>9</v>
      </c>
      <c r="H8" s="22">
        <v>583</v>
      </c>
      <c r="I8" s="53">
        <v>22</v>
      </c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45"/>
      <c r="Y8" s="445"/>
    </row>
    <row r="9" spans="1:25" ht="15.75" customHeight="1" x14ac:dyDescent="0.3">
      <c r="A9" s="465">
        <v>5</v>
      </c>
      <c r="B9" s="462" t="s">
        <v>1074</v>
      </c>
      <c r="C9" s="462" t="s">
        <v>148</v>
      </c>
      <c r="D9" s="463">
        <v>98</v>
      </c>
      <c r="E9" s="463">
        <v>95</v>
      </c>
      <c r="F9" s="464">
        <v>193</v>
      </c>
      <c r="G9" s="464">
        <v>5</v>
      </c>
      <c r="H9" s="22">
        <v>578</v>
      </c>
      <c r="I9" s="53">
        <v>17</v>
      </c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45"/>
    </row>
    <row r="10" spans="1:25" ht="15.75" customHeight="1" x14ac:dyDescent="0.3">
      <c r="A10" s="465">
        <v>7</v>
      </c>
      <c r="B10" s="462" t="s">
        <v>547</v>
      </c>
      <c r="C10" s="462" t="s">
        <v>548</v>
      </c>
      <c r="D10" s="463">
        <v>97</v>
      </c>
      <c r="E10" s="463">
        <v>96</v>
      </c>
      <c r="F10" s="464">
        <v>193</v>
      </c>
      <c r="G10" s="464">
        <v>5</v>
      </c>
      <c r="H10" s="22">
        <v>573</v>
      </c>
      <c r="I10" s="53">
        <v>15</v>
      </c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</row>
    <row r="11" spans="1:25" ht="15.75" customHeight="1" x14ac:dyDescent="0.3">
      <c r="A11" s="461">
        <v>10</v>
      </c>
      <c r="B11" s="462" t="s">
        <v>566</v>
      </c>
      <c r="C11" s="462" t="s">
        <v>559</v>
      </c>
      <c r="D11" s="463">
        <v>99</v>
      </c>
      <c r="E11" s="463">
        <v>97</v>
      </c>
      <c r="F11" s="464">
        <v>196</v>
      </c>
      <c r="G11" s="464">
        <v>9</v>
      </c>
      <c r="H11" s="22">
        <v>570</v>
      </c>
      <c r="I11" s="53">
        <v>14</v>
      </c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</row>
    <row r="12" spans="1:25" ht="15.75" customHeight="1" x14ac:dyDescent="0.3">
      <c r="A12" s="465">
        <v>1</v>
      </c>
      <c r="B12" s="476" t="s">
        <v>1149</v>
      </c>
      <c r="C12" s="476" t="s">
        <v>138</v>
      </c>
      <c r="D12" s="464">
        <v>96</v>
      </c>
      <c r="E12" s="464">
        <v>93</v>
      </c>
      <c r="F12" s="464">
        <v>189</v>
      </c>
      <c r="G12" s="464">
        <v>1</v>
      </c>
      <c r="H12" s="28">
        <v>574</v>
      </c>
      <c r="I12" s="29">
        <v>12</v>
      </c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</row>
    <row r="13" spans="1:25" ht="15.75" customHeight="1" x14ac:dyDescent="0.3">
      <c r="A13" s="461">
        <v>6</v>
      </c>
      <c r="B13" s="462" t="s">
        <v>985</v>
      </c>
      <c r="C13" s="462" t="s">
        <v>148</v>
      </c>
      <c r="D13" s="463">
        <v>97</v>
      </c>
      <c r="E13" s="463">
        <v>94</v>
      </c>
      <c r="F13" s="464">
        <v>191</v>
      </c>
      <c r="G13" s="464">
        <v>3</v>
      </c>
      <c r="H13" s="22">
        <v>568</v>
      </c>
      <c r="I13" s="53">
        <v>8</v>
      </c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</row>
    <row r="14" spans="1:25" ht="15.75" customHeight="1" x14ac:dyDescent="0.3">
      <c r="A14" s="474">
        <v>9</v>
      </c>
      <c r="B14" s="467" t="s">
        <v>1100</v>
      </c>
      <c r="C14" s="467" t="s">
        <v>548</v>
      </c>
      <c r="D14" s="468">
        <v>95</v>
      </c>
      <c r="E14" s="468">
        <v>95</v>
      </c>
      <c r="F14" s="469">
        <v>190</v>
      </c>
      <c r="G14" s="469">
        <v>2</v>
      </c>
      <c r="H14" s="33">
        <v>563</v>
      </c>
      <c r="I14" s="56">
        <v>6</v>
      </c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</row>
    <row r="15" spans="1:25" ht="15.75" customHeight="1" x14ac:dyDescent="0.3">
      <c r="A15" s="445"/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</row>
    <row r="16" spans="1:25" ht="15.75" customHeight="1" x14ac:dyDescent="0.3">
      <c r="A16" s="423"/>
      <c r="B16" s="424" t="s">
        <v>7</v>
      </c>
      <c r="C16" s="425" t="s">
        <v>600</v>
      </c>
      <c r="D16" s="425"/>
      <c r="E16" s="425" t="s">
        <v>1591</v>
      </c>
      <c r="F16" s="424"/>
      <c r="G16" s="424"/>
      <c r="H16" s="424"/>
      <c r="I16" s="424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</row>
    <row r="17" spans="1:25" ht="15.75" customHeight="1" x14ac:dyDescent="0.3">
      <c r="A17" s="426">
        <v>2</v>
      </c>
      <c r="B17" s="427" t="s">
        <v>10</v>
      </c>
      <c r="C17" s="428" t="s">
        <v>11</v>
      </c>
      <c r="D17" s="429"/>
      <c r="E17" s="430"/>
      <c r="F17" s="431" t="s">
        <v>12</v>
      </c>
      <c r="G17" s="431" t="s">
        <v>13</v>
      </c>
      <c r="H17" s="431" t="s">
        <v>14</v>
      </c>
      <c r="I17" s="432" t="s">
        <v>15</v>
      </c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</row>
    <row r="18" spans="1:25" ht="15.75" customHeight="1" x14ac:dyDescent="0.3">
      <c r="A18" s="473">
        <v>6</v>
      </c>
      <c r="B18" s="475" t="s">
        <v>1005</v>
      </c>
      <c r="C18" s="475" t="s">
        <v>93</v>
      </c>
      <c r="D18" s="460">
        <v>99</v>
      </c>
      <c r="E18" s="460">
        <v>99</v>
      </c>
      <c r="F18" s="459">
        <v>198</v>
      </c>
      <c r="G18" s="459">
        <v>10</v>
      </c>
      <c r="H18" s="17">
        <v>588</v>
      </c>
      <c r="I18" s="49">
        <v>27</v>
      </c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</row>
    <row r="19" spans="1:25" ht="15.75" customHeight="1" x14ac:dyDescent="0.3">
      <c r="A19" s="465">
        <v>9</v>
      </c>
      <c r="B19" s="462" t="s">
        <v>567</v>
      </c>
      <c r="C19" s="462" t="s">
        <v>559</v>
      </c>
      <c r="D19" s="463">
        <v>98</v>
      </c>
      <c r="E19" s="463">
        <v>96</v>
      </c>
      <c r="F19" s="464">
        <v>194</v>
      </c>
      <c r="G19" s="464">
        <v>9</v>
      </c>
      <c r="H19" s="22">
        <v>582</v>
      </c>
      <c r="I19" s="53">
        <v>27</v>
      </c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</row>
    <row r="20" spans="1:25" ht="15.75" customHeight="1" x14ac:dyDescent="0.3">
      <c r="A20" s="465">
        <v>3</v>
      </c>
      <c r="B20" s="462" t="s">
        <v>833</v>
      </c>
      <c r="C20" s="462" t="s">
        <v>832</v>
      </c>
      <c r="D20" s="463">
        <v>99</v>
      </c>
      <c r="E20" s="463">
        <v>94</v>
      </c>
      <c r="F20" s="464">
        <v>193</v>
      </c>
      <c r="G20" s="464">
        <v>7</v>
      </c>
      <c r="H20" s="22">
        <v>590</v>
      </c>
      <c r="I20" s="53">
        <v>26</v>
      </c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</row>
    <row r="21" spans="1:25" ht="15.75" customHeight="1" x14ac:dyDescent="0.3">
      <c r="A21" s="465">
        <v>7</v>
      </c>
      <c r="B21" s="462" t="s">
        <v>1543</v>
      </c>
      <c r="C21" s="462" t="s">
        <v>148</v>
      </c>
      <c r="D21" s="463">
        <v>98</v>
      </c>
      <c r="E21" s="463">
        <v>96</v>
      </c>
      <c r="F21" s="464">
        <v>194</v>
      </c>
      <c r="G21" s="464">
        <v>9</v>
      </c>
      <c r="H21" s="22">
        <v>565</v>
      </c>
      <c r="I21" s="53">
        <v>21</v>
      </c>
      <c r="J21" s="445"/>
      <c r="K21" s="445"/>
      <c r="L21" s="445"/>
      <c r="M21" s="445"/>
      <c r="N21" s="445"/>
      <c r="O21" s="445"/>
      <c r="P21" s="445"/>
      <c r="Q21" s="445"/>
      <c r="R21" s="445"/>
      <c r="S21" s="445"/>
      <c r="T21" s="445"/>
      <c r="U21" s="445"/>
      <c r="V21" s="445"/>
      <c r="W21" s="445"/>
      <c r="X21" s="445"/>
      <c r="Y21" s="445"/>
    </row>
    <row r="22" spans="1:25" ht="15.75" customHeight="1" x14ac:dyDescent="0.3">
      <c r="A22" s="461">
        <v>2</v>
      </c>
      <c r="B22" s="462" t="s">
        <v>1536</v>
      </c>
      <c r="C22" s="462" t="s">
        <v>148</v>
      </c>
      <c r="D22" s="463">
        <v>96</v>
      </c>
      <c r="E22" s="463">
        <v>94</v>
      </c>
      <c r="F22" s="464">
        <v>190</v>
      </c>
      <c r="G22" s="464">
        <v>5</v>
      </c>
      <c r="H22" s="22">
        <v>561</v>
      </c>
      <c r="I22" s="53">
        <v>17</v>
      </c>
      <c r="J22" s="445"/>
      <c r="K22" s="445"/>
      <c r="L22" s="445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5"/>
      <c r="X22" s="445"/>
      <c r="Y22" s="445"/>
    </row>
    <row r="23" spans="1:25" ht="15.75" customHeight="1" x14ac:dyDescent="0.3">
      <c r="A23" s="461">
        <v>8</v>
      </c>
      <c r="B23" s="462" t="s">
        <v>1118</v>
      </c>
      <c r="C23" s="462" t="s">
        <v>1086</v>
      </c>
      <c r="D23" s="463">
        <v>98</v>
      </c>
      <c r="E23" s="463">
        <v>88</v>
      </c>
      <c r="F23" s="464">
        <v>186</v>
      </c>
      <c r="G23" s="464">
        <v>4</v>
      </c>
      <c r="H23" s="22">
        <v>559</v>
      </c>
      <c r="I23" s="53">
        <v>16</v>
      </c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</row>
    <row r="24" spans="1:25" ht="15.75" customHeight="1" x14ac:dyDescent="0.3">
      <c r="A24" s="461">
        <v>10</v>
      </c>
      <c r="B24" s="462" t="s">
        <v>1554</v>
      </c>
      <c r="C24" s="462" t="s">
        <v>138</v>
      </c>
      <c r="D24" s="463">
        <v>96</v>
      </c>
      <c r="E24" s="463">
        <v>95</v>
      </c>
      <c r="F24" s="464">
        <v>191</v>
      </c>
      <c r="G24" s="464">
        <v>6</v>
      </c>
      <c r="H24" s="22">
        <v>554</v>
      </c>
      <c r="I24" s="53">
        <v>14</v>
      </c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</row>
    <row r="25" spans="1:25" ht="15.75" customHeight="1" x14ac:dyDescent="0.3">
      <c r="A25" s="465">
        <v>1</v>
      </c>
      <c r="B25" s="476" t="s">
        <v>881</v>
      </c>
      <c r="C25" s="476" t="s">
        <v>138</v>
      </c>
      <c r="D25" s="464">
        <v>88</v>
      </c>
      <c r="E25" s="464">
        <v>81</v>
      </c>
      <c r="F25" s="464">
        <v>169</v>
      </c>
      <c r="G25" s="464">
        <v>1</v>
      </c>
      <c r="H25" s="28">
        <v>530</v>
      </c>
      <c r="I25" s="29">
        <v>8</v>
      </c>
      <c r="J25" s="445"/>
      <c r="K25" s="445"/>
      <c r="L25" s="445"/>
      <c r="M25" s="445"/>
      <c r="N25" s="445"/>
      <c r="O25" s="445"/>
      <c r="P25" s="445"/>
      <c r="Q25" s="445"/>
      <c r="R25" s="445"/>
      <c r="S25" s="445"/>
      <c r="T25" s="445"/>
      <c r="U25" s="445"/>
      <c r="V25" s="445"/>
      <c r="W25" s="445"/>
      <c r="X25" s="445"/>
      <c r="Y25" s="445"/>
    </row>
    <row r="26" spans="1:25" ht="15.75" customHeight="1" x14ac:dyDescent="0.3">
      <c r="A26" s="461">
        <v>4</v>
      </c>
      <c r="B26" s="462" t="s">
        <v>1549</v>
      </c>
      <c r="C26" s="462" t="s">
        <v>559</v>
      </c>
      <c r="D26" s="463">
        <v>93</v>
      </c>
      <c r="E26" s="463">
        <v>91</v>
      </c>
      <c r="F26" s="464">
        <v>184</v>
      </c>
      <c r="G26" s="464">
        <v>3</v>
      </c>
      <c r="H26" s="22">
        <v>540</v>
      </c>
      <c r="I26" s="53">
        <v>7</v>
      </c>
      <c r="J26" s="445"/>
      <c r="K26" s="445"/>
      <c r="L26" s="445"/>
      <c r="M26" s="445"/>
      <c r="N26" s="445"/>
      <c r="O26" s="445"/>
      <c r="P26" s="445"/>
      <c r="Q26" s="445"/>
      <c r="R26" s="445"/>
      <c r="S26" s="445"/>
      <c r="T26" s="445"/>
      <c r="U26" s="445"/>
      <c r="V26" s="445"/>
      <c r="W26" s="445"/>
      <c r="X26" s="445"/>
      <c r="Y26" s="445"/>
    </row>
    <row r="27" spans="1:25" ht="15.75" customHeight="1" x14ac:dyDescent="0.3">
      <c r="A27" s="474">
        <v>5</v>
      </c>
      <c r="B27" s="467" t="s">
        <v>1139</v>
      </c>
      <c r="C27" s="467" t="s">
        <v>1469</v>
      </c>
      <c r="D27" s="468">
        <v>90</v>
      </c>
      <c r="E27" s="468">
        <v>83</v>
      </c>
      <c r="F27" s="469">
        <v>173</v>
      </c>
      <c r="G27" s="469">
        <v>2</v>
      </c>
      <c r="H27" s="33">
        <v>515</v>
      </c>
      <c r="I27" s="56">
        <v>4</v>
      </c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</row>
    <row r="28" spans="1:25" ht="15.75" customHeight="1" x14ac:dyDescent="0.3">
      <c r="A28" s="445"/>
      <c r="B28" s="445"/>
      <c r="C28" s="445"/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</row>
    <row r="29" spans="1:25" ht="15.75" customHeight="1" x14ac:dyDescent="0.3">
      <c r="A29" s="445"/>
      <c r="B29" s="446" t="s">
        <v>1078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</row>
    <row r="30" spans="1:25" ht="15.75" customHeight="1" x14ac:dyDescent="0.35">
      <c r="A30" s="445"/>
      <c r="B30" s="447" t="s">
        <v>1079</v>
      </c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</row>
    <row r="31" spans="1:25" ht="15.75" customHeight="1" x14ac:dyDescent="0.3">
      <c r="A31" s="445"/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</row>
    <row r="32" spans="1:25" ht="15.75" customHeight="1" x14ac:dyDescent="0.3">
      <c r="A32" s="445"/>
      <c r="B32" s="418" t="s">
        <v>266</v>
      </c>
      <c r="F32" s="441" t="s">
        <v>375</v>
      </c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</row>
    <row r="33" spans="1:25" ht="15.75" customHeight="1" x14ac:dyDescent="0.3">
      <c r="A33" s="445"/>
      <c r="B33" s="418" t="s">
        <v>376</v>
      </c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</row>
    <row r="34" spans="1:25" ht="15.75" customHeight="1" x14ac:dyDescent="0.3">
      <c r="A34" s="445"/>
      <c r="B34" s="445"/>
      <c r="C34" s="445"/>
      <c r="D34" s="445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5"/>
      <c r="W34" s="445"/>
      <c r="X34" s="445"/>
      <c r="Y34" s="445"/>
    </row>
    <row r="35" spans="1:25" ht="15.75" customHeight="1" x14ac:dyDescent="0.3">
      <c r="A35" s="445"/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  <c r="O35" s="445"/>
      <c r="P35" s="445"/>
      <c r="Q35" s="445"/>
      <c r="R35" s="445"/>
      <c r="S35" s="445"/>
      <c r="T35" s="445"/>
      <c r="U35" s="445"/>
      <c r="V35" s="445"/>
      <c r="W35" s="445"/>
      <c r="X35" s="445"/>
      <c r="Y35" s="445"/>
    </row>
    <row r="36" spans="1:25" ht="15.75" customHeight="1" x14ac:dyDescent="0.3">
      <c r="A36" s="445"/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5"/>
      <c r="X36" s="445"/>
      <c r="Y36" s="445"/>
    </row>
    <row r="37" spans="1:25" ht="15.75" customHeight="1" x14ac:dyDescent="0.3">
      <c r="A37" s="445"/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  <c r="R37" s="445"/>
      <c r="S37" s="445"/>
      <c r="T37" s="445"/>
      <c r="U37" s="445"/>
      <c r="V37" s="445"/>
      <c r="W37" s="445"/>
      <c r="X37" s="445"/>
      <c r="Y37" s="445"/>
    </row>
    <row r="38" spans="1:25" ht="15.75" customHeight="1" x14ac:dyDescent="0.3">
      <c r="A38" s="445"/>
      <c r="B38" s="445"/>
      <c r="C38" s="445"/>
      <c r="D38" s="448"/>
      <c r="E38" s="445"/>
      <c r="F38" s="445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5"/>
      <c r="Y38" s="445"/>
    </row>
    <row r="39" spans="1:25" ht="15.75" customHeight="1" x14ac:dyDescent="0.3">
      <c r="A39" s="445"/>
      <c r="B39" s="445"/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45"/>
      <c r="X39" s="445"/>
      <c r="Y39" s="445"/>
    </row>
    <row r="40" spans="1:25" ht="15.75" customHeight="1" x14ac:dyDescent="0.3">
      <c r="A40" s="445"/>
      <c r="B40" s="445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</row>
    <row r="41" spans="1:25" ht="15.75" customHeight="1" x14ac:dyDescent="0.3">
      <c r="A41" s="445"/>
      <c r="B41" s="445"/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</row>
    <row r="42" spans="1:25" ht="15.75" customHeight="1" x14ac:dyDescent="0.3">
      <c r="A42" s="445"/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</row>
    <row r="43" spans="1:25" ht="15.75" customHeight="1" x14ac:dyDescent="0.3">
      <c r="A43" s="445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</row>
    <row r="44" spans="1:25" ht="15.75" customHeight="1" x14ac:dyDescent="0.3">
      <c r="A44" s="445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</row>
    <row r="45" spans="1:25" ht="15.75" customHeight="1" x14ac:dyDescent="0.3">
      <c r="A45" s="445"/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</row>
    <row r="46" spans="1:25" ht="15.75" customHeight="1" x14ac:dyDescent="0.3">
      <c r="A46" s="445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</row>
    <row r="47" spans="1:25" ht="15.75" customHeight="1" x14ac:dyDescent="0.3">
      <c r="A47" s="445"/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5"/>
      <c r="X47" s="445"/>
      <c r="Y47" s="445"/>
    </row>
    <row r="48" spans="1:25" ht="15.75" customHeight="1" x14ac:dyDescent="0.3">
      <c r="A48" s="445"/>
      <c r="B48" s="445"/>
      <c r="C48" s="445"/>
      <c r="D48" s="445"/>
      <c r="E48" s="445"/>
      <c r="F48" s="445"/>
      <c r="G48" s="445"/>
      <c r="H48" s="445"/>
      <c r="I48" s="445"/>
      <c r="J48" s="445"/>
      <c r="K48" s="445"/>
      <c r="L48" s="445"/>
      <c r="M48" s="445"/>
      <c r="N48" s="445"/>
      <c r="O48" s="445"/>
      <c r="P48" s="445"/>
      <c r="Q48" s="445"/>
      <c r="R48" s="445"/>
      <c r="S48" s="445"/>
      <c r="T48" s="445"/>
      <c r="U48" s="445"/>
      <c r="V48" s="445"/>
      <c r="W48" s="445"/>
      <c r="X48" s="445"/>
      <c r="Y48" s="445"/>
    </row>
    <row r="49" spans="1:25" ht="15.75" customHeight="1" x14ac:dyDescent="0.3">
      <c r="A49" s="445"/>
      <c r="B49" s="445"/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45"/>
      <c r="X49" s="445"/>
      <c r="Y49" s="445"/>
    </row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display="á" xr:uid="{3FA7DED4-7308-496B-8DB5-BA2986A883F1}"/>
  </hyperlinks>
  <printOptions horizontalCentered="1"/>
  <pageMargins left="0.31527777777777799" right="0.31527777777777799" top="0.39374999999999999" bottom="0.39374999999999999" header="0.39374999999999999" footer="0.39374999999999999"/>
  <pageSetup paperSize="9" orientation="portrait" horizontalDpi="300" verticalDpi="300" r:id="rId1"/>
  <headerFooter differentFirst="1">
    <oddHeader>&amp;C&amp;"Aptos Narrow,Bold"&amp;18Cumbria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C021-C195-4DCF-9591-695CCD16221B}">
  <sheetPr>
    <tabColor rgb="FFDDEBF7"/>
    <pageSetUpPr fitToPage="1"/>
  </sheetPr>
  <dimension ref="A1:Y45"/>
  <sheetViews>
    <sheetView showGridLines="0" zoomScaleNormal="100" zoomScalePageLayoutView="60" workbookViewId="0">
      <selection activeCell="A2" sqref="A2"/>
    </sheetView>
  </sheetViews>
  <sheetFormatPr defaultColWidth="9.85546875" defaultRowHeight="15.75" x14ac:dyDescent="0.3"/>
  <cols>
    <col min="1" max="1" width="3" style="419" customWidth="1"/>
    <col min="2" max="3" width="23.5703125" style="418" customWidth="1"/>
    <col min="4" max="9" width="5.5703125" style="418" customWidth="1"/>
    <col min="10" max="10" width="1.7109375" style="418" customWidth="1"/>
    <col min="11" max="11" width="3" style="419" customWidth="1"/>
    <col min="12" max="13" width="23.5703125" style="418" customWidth="1"/>
    <col min="14" max="19" width="5.5703125" style="418" customWidth="1"/>
    <col min="20" max="25" width="9.7109375" style="418" customWidth="1"/>
    <col min="26" max="1024" width="9.7109375" customWidth="1"/>
  </cols>
  <sheetData>
    <row r="1" spans="1:25" ht="18" x14ac:dyDescent="0.35">
      <c r="A1" s="414"/>
      <c r="B1" s="415" t="s">
        <v>1558</v>
      </c>
      <c r="C1" s="415"/>
      <c r="D1" s="416"/>
      <c r="E1" s="416"/>
      <c r="F1" s="416"/>
      <c r="G1" s="416"/>
      <c r="H1" s="416"/>
      <c r="I1" s="417" t="s">
        <v>1529</v>
      </c>
      <c r="J1" s="415"/>
      <c r="K1" s="416"/>
      <c r="L1" s="416"/>
      <c r="M1" s="415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5"/>
      <c r="Y1" s="415"/>
    </row>
    <row r="2" spans="1:25" ht="20.100000000000001" customHeight="1" x14ac:dyDescent="0.35">
      <c r="B2" s="420" t="s">
        <v>2</v>
      </c>
      <c r="C2" s="421"/>
      <c r="N2" s="422" t="s">
        <v>3</v>
      </c>
      <c r="O2" s="422"/>
      <c r="P2" s="422"/>
      <c r="Q2" s="422"/>
      <c r="R2" s="422"/>
      <c r="S2" s="422"/>
    </row>
    <row r="3" spans="1:25" ht="15.75" customHeight="1" x14ac:dyDescent="0.3">
      <c r="A3" s="423"/>
      <c r="B3" s="424" t="s">
        <v>4</v>
      </c>
      <c r="C3" s="425" t="s">
        <v>1559</v>
      </c>
      <c r="D3" s="425"/>
      <c r="E3" s="425" t="s">
        <v>1592</v>
      </c>
      <c r="F3" s="424"/>
      <c r="G3" s="424"/>
      <c r="H3" s="424"/>
      <c r="I3" s="424"/>
      <c r="J3" s="424"/>
      <c r="K3" s="423"/>
      <c r="L3" s="424" t="s">
        <v>7</v>
      </c>
      <c r="M3" s="425" t="s">
        <v>1560</v>
      </c>
      <c r="N3" s="425"/>
      <c r="O3" s="425" t="s">
        <v>1593</v>
      </c>
      <c r="P3" s="424"/>
      <c r="Q3" s="424"/>
      <c r="R3" s="424"/>
      <c r="S3" s="424"/>
      <c r="U3" s="424"/>
      <c r="V3" s="424"/>
      <c r="W3" s="424"/>
      <c r="X3" s="424"/>
      <c r="Y3" s="424"/>
    </row>
    <row r="4" spans="1:25" ht="15.75" customHeight="1" x14ac:dyDescent="0.3">
      <c r="A4" s="426">
        <v>2</v>
      </c>
      <c r="B4" s="427" t="s">
        <v>10</v>
      </c>
      <c r="C4" s="428" t="s">
        <v>11</v>
      </c>
      <c r="D4" s="429"/>
      <c r="E4" s="430"/>
      <c r="F4" s="431" t="s">
        <v>12</v>
      </c>
      <c r="G4" s="431" t="s">
        <v>13</v>
      </c>
      <c r="H4" s="431" t="s">
        <v>14</v>
      </c>
      <c r="I4" s="432" t="s">
        <v>15</v>
      </c>
      <c r="K4" s="426">
        <v>2</v>
      </c>
      <c r="L4" s="427" t="s">
        <v>10</v>
      </c>
      <c r="M4" s="428" t="s">
        <v>11</v>
      </c>
      <c r="N4" s="429"/>
      <c r="O4" s="430"/>
      <c r="P4" s="431" t="s">
        <v>12</v>
      </c>
      <c r="Q4" s="431" t="s">
        <v>13</v>
      </c>
      <c r="R4" s="431" t="s">
        <v>14</v>
      </c>
      <c r="S4" s="432" t="s">
        <v>15</v>
      </c>
    </row>
    <row r="5" spans="1:25" ht="15.75" customHeight="1" x14ac:dyDescent="0.3">
      <c r="A5" s="450">
        <v>4</v>
      </c>
      <c r="B5" s="451" t="s">
        <v>1085</v>
      </c>
      <c r="C5" s="451" t="s">
        <v>1086</v>
      </c>
      <c r="D5" s="452">
        <v>100</v>
      </c>
      <c r="E5" s="452">
        <v>99</v>
      </c>
      <c r="F5" s="452">
        <f>SUM(D5:E5)</f>
        <v>199</v>
      </c>
      <c r="G5" s="452">
        <v>10</v>
      </c>
      <c r="H5" s="18">
        <v>596</v>
      </c>
      <c r="I5" s="19">
        <v>30</v>
      </c>
      <c r="K5" s="450">
        <v>8</v>
      </c>
      <c r="L5" s="451" t="s">
        <v>547</v>
      </c>
      <c r="M5" s="451" t="s">
        <v>548</v>
      </c>
      <c r="N5" s="452">
        <v>97</v>
      </c>
      <c r="O5" s="452">
        <v>92</v>
      </c>
      <c r="P5" s="452">
        <f>SUM(N5:O5)</f>
        <v>189</v>
      </c>
      <c r="Q5" s="452">
        <v>9</v>
      </c>
      <c r="R5" s="18">
        <v>571</v>
      </c>
      <c r="S5" s="19">
        <v>27</v>
      </c>
    </row>
    <row r="6" spans="1:25" ht="15.75" customHeight="1" x14ac:dyDescent="0.3">
      <c r="A6" s="434">
        <v>9</v>
      </c>
      <c r="B6" s="435" t="s">
        <v>1533</v>
      </c>
      <c r="C6" s="435" t="s">
        <v>559</v>
      </c>
      <c r="D6" s="436">
        <v>98</v>
      </c>
      <c r="E6" s="436">
        <v>96</v>
      </c>
      <c r="F6" s="436">
        <f>SUM(D6:E6)</f>
        <v>194</v>
      </c>
      <c r="G6" s="433">
        <v>8</v>
      </c>
      <c r="H6" s="24">
        <v>586</v>
      </c>
      <c r="I6" s="25">
        <v>24</v>
      </c>
      <c r="K6" s="434">
        <v>3</v>
      </c>
      <c r="L6" s="435" t="s">
        <v>1563</v>
      </c>
      <c r="M6" s="435" t="s">
        <v>563</v>
      </c>
      <c r="N6" s="436">
        <v>99</v>
      </c>
      <c r="O6" s="436">
        <v>98</v>
      </c>
      <c r="P6" s="436">
        <f>SUM(N6:O6)-8</f>
        <v>189</v>
      </c>
      <c r="Q6" s="433">
        <v>9</v>
      </c>
      <c r="R6" s="24">
        <v>570</v>
      </c>
      <c r="S6" s="25">
        <v>27</v>
      </c>
    </row>
    <row r="7" spans="1:25" ht="15.75" customHeight="1" x14ac:dyDescent="0.3">
      <c r="A7" s="434">
        <v>1</v>
      </c>
      <c r="B7" s="435" t="s">
        <v>1561</v>
      </c>
      <c r="C7" s="435" t="s">
        <v>138</v>
      </c>
      <c r="D7" s="436">
        <v>97</v>
      </c>
      <c r="E7" s="436">
        <v>97</v>
      </c>
      <c r="F7" s="436">
        <f>SUM(D7:E7)</f>
        <v>194</v>
      </c>
      <c r="G7" s="433">
        <v>8</v>
      </c>
      <c r="H7" s="28">
        <v>585</v>
      </c>
      <c r="I7" s="29">
        <v>23</v>
      </c>
      <c r="J7" s="438"/>
      <c r="K7" s="434">
        <v>10</v>
      </c>
      <c r="L7" s="435" t="s">
        <v>567</v>
      </c>
      <c r="M7" s="435" t="s">
        <v>559</v>
      </c>
      <c r="N7" s="436">
        <v>94</v>
      </c>
      <c r="O7" s="436">
        <v>93</v>
      </c>
      <c r="P7" s="436">
        <f>SUM(N7:O7)</f>
        <v>187</v>
      </c>
      <c r="Q7" s="433">
        <v>6</v>
      </c>
      <c r="R7" s="24">
        <v>567</v>
      </c>
      <c r="S7" s="25">
        <v>23</v>
      </c>
    </row>
    <row r="8" spans="1:25" ht="15.75" customHeight="1" x14ac:dyDescent="0.3">
      <c r="A8" s="434">
        <v>2</v>
      </c>
      <c r="B8" s="435" t="s">
        <v>1005</v>
      </c>
      <c r="C8" s="435" t="s">
        <v>93</v>
      </c>
      <c r="D8" s="436">
        <v>100</v>
      </c>
      <c r="E8" s="436">
        <v>99</v>
      </c>
      <c r="F8" s="436">
        <f>SUM(D8:E8)</f>
        <v>199</v>
      </c>
      <c r="G8" s="433">
        <v>10</v>
      </c>
      <c r="H8" s="28">
        <v>585</v>
      </c>
      <c r="I8" s="29">
        <v>21</v>
      </c>
      <c r="K8" s="434">
        <v>4</v>
      </c>
      <c r="L8" s="435" t="s">
        <v>927</v>
      </c>
      <c r="M8" s="435" t="s">
        <v>76</v>
      </c>
      <c r="N8" s="436">
        <v>95</v>
      </c>
      <c r="O8" s="436">
        <v>91</v>
      </c>
      <c r="P8" s="436">
        <f>SUM(N8:O8)</f>
        <v>186</v>
      </c>
      <c r="Q8" s="433">
        <v>5</v>
      </c>
      <c r="R8" s="24">
        <v>564</v>
      </c>
      <c r="S8" s="25">
        <v>21</v>
      </c>
    </row>
    <row r="9" spans="1:25" ht="15.75" customHeight="1" x14ac:dyDescent="0.3">
      <c r="A9" s="434">
        <v>6</v>
      </c>
      <c r="B9" s="435" t="s">
        <v>1067</v>
      </c>
      <c r="C9" s="435" t="s">
        <v>148</v>
      </c>
      <c r="D9" s="436">
        <v>97</v>
      </c>
      <c r="E9" s="436">
        <v>94</v>
      </c>
      <c r="F9" s="436">
        <f>SUM(D9:E9)</f>
        <v>191</v>
      </c>
      <c r="G9" s="433">
        <v>4</v>
      </c>
      <c r="H9" s="24">
        <v>584</v>
      </c>
      <c r="I9" s="25">
        <v>20</v>
      </c>
      <c r="K9" s="434">
        <v>5</v>
      </c>
      <c r="L9" s="435" t="s">
        <v>1564</v>
      </c>
      <c r="M9" s="435" t="s">
        <v>93</v>
      </c>
      <c r="N9" s="436">
        <v>96</v>
      </c>
      <c r="O9" s="436">
        <v>94</v>
      </c>
      <c r="P9" s="436">
        <f>SUM(N9:O9)</f>
        <v>190</v>
      </c>
      <c r="Q9" s="433">
        <v>10</v>
      </c>
      <c r="R9" s="24">
        <v>563</v>
      </c>
      <c r="S9" s="25">
        <v>21</v>
      </c>
    </row>
    <row r="10" spans="1:25" ht="15.75" customHeight="1" x14ac:dyDescent="0.3">
      <c r="A10" s="434">
        <v>5</v>
      </c>
      <c r="B10" s="435" t="s">
        <v>625</v>
      </c>
      <c r="C10" s="435" t="s">
        <v>621</v>
      </c>
      <c r="D10" s="436">
        <v>97</v>
      </c>
      <c r="E10" s="436">
        <v>96</v>
      </c>
      <c r="F10" s="436">
        <f>SUM(D10:E10)</f>
        <v>193</v>
      </c>
      <c r="G10" s="433">
        <v>5</v>
      </c>
      <c r="H10" s="24">
        <v>579</v>
      </c>
      <c r="I10" s="25">
        <v>16</v>
      </c>
      <c r="K10" s="434">
        <v>6</v>
      </c>
      <c r="L10" s="435" t="s">
        <v>767</v>
      </c>
      <c r="M10" s="435" t="s">
        <v>621</v>
      </c>
      <c r="N10" s="436">
        <v>96</v>
      </c>
      <c r="O10" s="436">
        <v>93</v>
      </c>
      <c r="P10" s="436">
        <f>SUM(N10:O10)</f>
        <v>189</v>
      </c>
      <c r="Q10" s="433">
        <v>9</v>
      </c>
      <c r="R10" s="24">
        <v>559</v>
      </c>
      <c r="S10" s="25">
        <v>18</v>
      </c>
    </row>
    <row r="11" spans="1:25" ht="15.75" customHeight="1" x14ac:dyDescent="0.3">
      <c r="A11" s="434">
        <v>8</v>
      </c>
      <c r="B11" s="435" t="s">
        <v>589</v>
      </c>
      <c r="C11" s="435" t="s">
        <v>548</v>
      </c>
      <c r="D11" s="436">
        <v>98</v>
      </c>
      <c r="E11" s="436">
        <v>96</v>
      </c>
      <c r="F11" s="436">
        <f>SUM(D11:E11)</f>
        <v>194</v>
      </c>
      <c r="G11" s="433">
        <v>8</v>
      </c>
      <c r="H11" s="24">
        <v>578</v>
      </c>
      <c r="I11" s="25">
        <v>16</v>
      </c>
      <c r="K11" s="434">
        <v>7</v>
      </c>
      <c r="L11" s="435" t="s">
        <v>1565</v>
      </c>
      <c r="M11" s="435" t="s">
        <v>702</v>
      </c>
      <c r="N11" s="436">
        <v>94</v>
      </c>
      <c r="O11" s="436">
        <v>91</v>
      </c>
      <c r="P11" s="436">
        <f>SUM(N11:O11)</f>
        <v>185</v>
      </c>
      <c r="Q11" s="433">
        <v>4</v>
      </c>
      <c r="R11" s="24">
        <v>543</v>
      </c>
      <c r="S11" s="25">
        <v>11</v>
      </c>
    </row>
    <row r="12" spans="1:25" ht="15.75" customHeight="1" x14ac:dyDescent="0.3">
      <c r="A12" s="434">
        <v>10</v>
      </c>
      <c r="B12" s="435" t="s">
        <v>566</v>
      </c>
      <c r="C12" s="435" t="s">
        <v>559</v>
      </c>
      <c r="D12" s="436">
        <v>95</v>
      </c>
      <c r="E12" s="436">
        <v>95</v>
      </c>
      <c r="F12" s="436">
        <f>SUM(D12:E12)</f>
        <v>190</v>
      </c>
      <c r="G12" s="433">
        <v>2</v>
      </c>
      <c r="H12" s="24">
        <v>573</v>
      </c>
      <c r="I12" s="25">
        <v>10</v>
      </c>
      <c r="K12" s="434">
        <v>9</v>
      </c>
      <c r="L12" s="435" t="s">
        <v>1403</v>
      </c>
      <c r="M12" s="435" t="s">
        <v>621</v>
      </c>
      <c r="N12" s="436">
        <v>95</v>
      </c>
      <c r="O12" s="436">
        <v>89</v>
      </c>
      <c r="P12" s="436">
        <f>SUM(N12:O12)</f>
        <v>184</v>
      </c>
      <c r="Q12" s="433">
        <v>3</v>
      </c>
      <c r="R12" s="24">
        <v>550</v>
      </c>
      <c r="S12" s="25">
        <v>9</v>
      </c>
    </row>
    <row r="13" spans="1:25" ht="15.75" customHeight="1" x14ac:dyDescent="0.3">
      <c r="A13" s="434">
        <v>7</v>
      </c>
      <c r="B13" s="435" t="s">
        <v>1421</v>
      </c>
      <c r="C13" s="435" t="s">
        <v>621</v>
      </c>
      <c r="D13" s="436">
        <v>96</v>
      </c>
      <c r="E13" s="436">
        <v>95</v>
      </c>
      <c r="F13" s="436">
        <f>SUM(D13:E13)</f>
        <v>191</v>
      </c>
      <c r="G13" s="433">
        <v>4</v>
      </c>
      <c r="H13" s="24">
        <v>569</v>
      </c>
      <c r="I13" s="25">
        <v>8</v>
      </c>
      <c r="K13" s="434">
        <v>1</v>
      </c>
      <c r="L13" s="435" t="s">
        <v>646</v>
      </c>
      <c r="M13" s="435" t="s">
        <v>539</v>
      </c>
      <c r="N13" s="436">
        <v>89</v>
      </c>
      <c r="O13" s="436">
        <v>86</v>
      </c>
      <c r="P13" s="436">
        <f>SUM(N13:O13)</f>
        <v>175</v>
      </c>
      <c r="Q13" s="433">
        <v>2</v>
      </c>
      <c r="R13" s="28">
        <v>532</v>
      </c>
      <c r="S13" s="29">
        <v>9</v>
      </c>
    </row>
    <row r="14" spans="1:25" ht="15.75" customHeight="1" x14ac:dyDescent="0.3">
      <c r="A14" s="453">
        <v>3</v>
      </c>
      <c r="B14" s="454" t="s">
        <v>759</v>
      </c>
      <c r="C14" s="454" t="s">
        <v>621</v>
      </c>
      <c r="D14" s="455">
        <v>94</v>
      </c>
      <c r="E14" s="455">
        <v>94</v>
      </c>
      <c r="F14" s="455">
        <f>SUM(D14:E14)</f>
        <v>188</v>
      </c>
      <c r="G14" s="456">
        <v>1</v>
      </c>
      <c r="H14" s="35">
        <v>569</v>
      </c>
      <c r="I14" s="36">
        <v>7</v>
      </c>
      <c r="K14" s="453">
        <v>2</v>
      </c>
      <c r="L14" s="454" t="s">
        <v>1562</v>
      </c>
      <c r="M14" s="454" t="s">
        <v>93</v>
      </c>
      <c r="N14" s="455" t="s">
        <v>139</v>
      </c>
      <c r="O14" s="455"/>
      <c r="P14" s="455">
        <f>SUM(N14:O14)</f>
        <v>0</v>
      </c>
      <c r="Q14" s="456">
        <v>0</v>
      </c>
      <c r="R14" s="35">
        <v>352</v>
      </c>
      <c r="S14" s="36">
        <v>4</v>
      </c>
    </row>
    <row r="16" spans="1:25" ht="15.75" customHeight="1" x14ac:dyDescent="0.3">
      <c r="A16" s="423"/>
      <c r="B16" s="424" t="s">
        <v>47</v>
      </c>
      <c r="C16" s="425" t="s">
        <v>461</v>
      </c>
      <c r="D16" s="425"/>
      <c r="E16" s="425" t="s">
        <v>1594</v>
      </c>
      <c r="F16" s="424"/>
      <c r="G16" s="424"/>
      <c r="H16" s="424"/>
      <c r="I16" s="424"/>
      <c r="K16" s="423"/>
      <c r="L16" s="424" t="s">
        <v>50</v>
      </c>
      <c r="M16" s="425" t="s">
        <v>1566</v>
      </c>
      <c r="N16" s="425"/>
      <c r="O16" s="425" t="s">
        <v>1595</v>
      </c>
      <c r="P16" s="424"/>
      <c r="Q16" s="424"/>
      <c r="R16" s="424"/>
      <c r="S16" s="424"/>
    </row>
    <row r="17" spans="1:19" ht="15.75" customHeight="1" x14ac:dyDescent="0.3">
      <c r="A17" s="426">
        <v>2</v>
      </c>
      <c r="B17" s="427" t="s">
        <v>10</v>
      </c>
      <c r="C17" s="428" t="s">
        <v>11</v>
      </c>
      <c r="D17" s="429"/>
      <c r="E17" s="430"/>
      <c r="F17" s="431" t="s">
        <v>12</v>
      </c>
      <c r="G17" s="431" t="s">
        <v>13</v>
      </c>
      <c r="H17" s="431" t="s">
        <v>14</v>
      </c>
      <c r="I17" s="432" t="s">
        <v>15</v>
      </c>
      <c r="K17" s="426">
        <v>2</v>
      </c>
      <c r="L17" s="427" t="s">
        <v>10</v>
      </c>
      <c r="M17" s="428" t="s">
        <v>11</v>
      </c>
      <c r="N17" s="429"/>
      <c r="O17" s="430"/>
      <c r="P17" s="431" t="s">
        <v>12</v>
      </c>
      <c r="Q17" s="431" t="s">
        <v>13</v>
      </c>
      <c r="R17" s="431" t="s">
        <v>14</v>
      </c>
      <c r="S17" s="432" t="s">
        <v>15</v>
      </c>
    </row>
    <row r="18" spans="1:19" ht="15.75" customHeight="1" x14ac:dyDescent="0.3">
      <c r="A18" s="450">
        <v>2</v>
      </c>
      <c r="B18" s="451" t="s">
        <v>1536</v>
      </c>
      <c r="C18" s="451" t="s">
        <v>148</v>
      </c>
      <c r="D18" s="452">
        <v>95</v>
      </c>
      <c r="E18" s="452">
        <v>92</v>
      </c>
      <c r="F18" s="452">
        <f>SUM(D18:E18)</f>
        <v>187</v>
      </c>
      <c r="G18" s="452">
        <v>9</v>
      </c>
      <c r="H18" s="18">
        <v>562</v>
      </c>
      <c r="I18" s="19">
        <v>26</v>
      </c>
      <c r="K18" s="450">
        <v>5</v>
      </c>
      <c r="L18" s="451" t="s">
        <v>632</v>
      </c>
      <c r="M18" s="451" t="s">
        <v>127</v>
      </c>
      <c r="N18" s="452">
        <v>96</v>
      </c>
      <c r="O18" s="452">
        <v>91</v>
      </c>
      <c r="P18" s="452">
        <f>SUM(N18:O18)</f>
        <v>187</v>
      </c>
      <c r="Q18" s="452">
        <v>10</v>
      </c>
      <c r="R18" s="18">
        <v>567</v>
      </c>
      <c r="S18" s="19">
        <v>29</v>
      </c>
    </row>
    <row r="19" spans="1:19" ht="15.75" customHeight="1" x14ac:dyDescent="0.3">
      <c r="A19" s="434">
        <v>10</v>
      </c>
      <c r="B19" s="435" t="s">
        <v>527</v>
      </c>
      <c r="C19" s="435" t="s">
        <v>127</v>
      </c>
      <c r="D19" s="436">
        <v>89</v>
      </c>
      <c r="E19" s="436">
        <v>88</v>
      </c>
      <c r="F19" s="436">
        <f>SUM(D19:E19)</f>
        <v>177</v>
      </c>
      <c r="G19" s="433">
        <v>3</v>
      </c>
      <c r="H19" s="24">
        <v>562</v>
      </c>
      <c r="I19" s="25">
        <v>23</v>
      </c>
      <c r="K19" s="434">
        <v>1</v>
      </c>
      <c r="L19" s="435" t="s">
        <v>1106</v>
      </c>
      <c r="M19" s="435" t="s">
        <v>1086</v>
      </c>
      <c r="N19" s="436">
        <v>92</v>
      </c>
      <c r="O19" s="436">
        <v>91</v>
      </c>
      <c r="P19" s="436">
        <f>SUM(N19:O19)</f>
        <v>183</v>
      </c>
      <c r="Q19" s="433">
        <v>9</v>
      </c>
      <c r="R19" s="28">
        <v>565</v>
      </c>
      <c r="S19" s="29">
        <v>28</v>
      </c>
    </row>
    <row r="20" spans="1:19" ht="15.75" customHeight="1" x14ac:dyDescent="0.3">
      <c r="A20" s="434">
        <v>4</v>
      </c>
      <c r="B20" s="435" t="s">
        <v>538</v>
      </c>
      <c r="C20" s="435" t="s">
        <v>539</v>
      </c>
      <c r="D20" s="436">
        <v>94</v>
      </c>
      <c r="E20" s="436">
        <v>92</v>
      </c>
      <c r="F20" s="436">
        <f>SUM(D20:E20)</f>
        <v>186</v>
      </c>
      <c r="G20" s="433">
        <v>8</v>
      </c>
      <c r="H20" s="24">
        <v>560</v>
      </c>
      <c r="I20" s="25">
        <v>23</v>
      </c>
      <c r="K20" s="434">
        <v>2</v>
      </c>
      <c r="L20" s="435" t="s">
        <v>876</v>
      </c>
      <c r="M20" s="435" t="s">
        <v>93</v>
      </c>
      <c r="N20" s="436">
        <v>92</v>
      </c>
      <c r="O20" s="436">
        <v>91</v>
      </c>
      <c r="P20" s="436">
        <f>SUM(N20:O20)</f>
        <v>183</v>
      </c>
      <c r="Q20" s="433">
        <v>9</v>
      </c>
      <c r="R20" s="24">
        <v>550</v>
      </c>
      <c r="S20" s="25">
        <v>22</v>
      </c>
    </row>
    <row r="21" spans="1:19" ht="15.75" customHeight="1" x14ac:dyDescent="0.3">
      <c r="A21" s="434">
        <v>5</v>
      </c>
      <c r="B21" s="435" t="s">
        <v>1568</v>
      </c>
      <c r="C21" s="435" t="s">
        <v>1539</v>
      </c>
      <c r="D21" s="436">
        <v>96</v>
      </c>
      <c r="E21" s="436">
        <v>94</v>
      </c>
      <c r="F21" s="436">
        <f>SUM(D21:E21)</f>
        <v>190</v>
      </c>
      <c r="G21" s="433">
        <v>10</v>
      </c>
      <c r="H21" s="24">
        <v>558</v>
      </c>
      <c r="I21" s="25">
        <v>21</v>
      </c>
      <c r="K21" s="434">
        <v>6</v>
      </c>
      <c r="L21" s="435" t="s">
        <v>634</v>
      </c>
      <c r="M21" s="435" t="s">
        <v>621</v>
      </c>
      <c r="N21" s="436">
        <v>93</v>
      </c>
      <c r="O21" s="436">
        <v>86</v>
      </c>
      <c r="P21" s="436">
        <f>SUM(N21:O21)</f>
        <v>179</v>
      </c>
      <c r="Q21" s="433">
        <v>4</v>
      </c>
      <c r="R21" s="24">
        <v>547</v>
      </c>
      <c r="S21" s="25">
        <v>19</v>
      </c>
    </row>
    <row r="22" spans="1:19" ht="15.75" customHeight="1" x14ac:dyDescent="0.3">
      <c r="A22" s="434">
        <v>3</v>
      </c>
      <c r="B22" s="435" t="s">
        <v>390</v>
      </c>
      <c r="C22" s="435" t="s">
        <v>76</v>
      </c>
      <c r="D22" s="436">
        <v>96</v>
      </c>
      <c r="E22" s="436">
        <v>86</v>
      </c>
      <c r="F22" s="436">
        <f>SUM(D22:E22)</f>
        <v>182</v>
      </c>
      <c r="G22" s="433">
        <v>6</v>
      </c>
      <c r="H22" s="24">
        <v>554</v>
      </c>
      <c r="I22" s="25">
        <v>20</v>
      </c>
      <c r="K22" s="434">
        <v>10</v>
      </c>
      <c r="L22" s="435" t="s">
        <v>1573</v>
      </c>
      <c r="M22" s="435" t="s">
        <v>621</v>
      </c>
      <c r="N22" s="436">
        <v>92</v>
      </c>
      <c r="O22" s="436">
        <v>90</v>
      </c>
      <c r="P22" s="436">
        <f>SUM(N22:O22)</f>
        <v>182</v>
      </c>
      <c r="Q22" s="433">
        <v>7</v>
      </c>
      <c r="R22" s="24">
        <v>545</v>
      </c>
      <c r="S22" s="25">
        <v>18</v>
      </c>
    </row>
    <row r="23" spans="1:19" ht="15.75" customHeight="1" x14ac:dyDescent="0.3">
      <c r="A23" s="434">
        <v>1</v>
      </c>
      <c r="B23" s="435" t="s">
        <v>1150</v>
      </c>
      <c r="C23" s="435" t="s">
        <v>138</v>
      </c>
      <c r="D23" s="436">
        <v>94</v>
      </c>
      <c r="E23" s="436">
        <v>91</v>
      </c>
      <c r="F23" s="436">
        <f>SUM(D23:E23)</f>
        <v>185</v>
      </c>
      <c r="G23" s="433">
        <v>7</v>
      </c>
      <c r="H23" s="28">
        <v>552</v>
      </c>
      <c r="I23" s="29">
        <v>15</v>
      </c>
      <c r="K23" s="434">
        <v>9</v>
      </c>
      <c r="L23" s="435" t="s">
        <v>1572</v>
      </c>
      <c r="M23" s="435" t="s">
        <v>138</v>
      </c>
      <c r="N23" s="436">
        <v>91</v>
      </c>
      <c r="O23" s="436">
        <v>89</v>
      </c>
      <c r="P23" s="436">
        <f>SUM(N23:O23)</f>
        <v>180</v>
      </c>
      <c r="Q23" s="433">
        <v>5</v>
      </c>
      <c r="R23" s="24">
        <v>542</v>
      </c>
      <c r="S23" s="25">
        <v>16</v>
      </c>
    </row>
    <row r="24" spans="1:19" ht="15.75" customHeight="1" x14ac:dyDescent="0.3">
      <c r="A24" s="434">
        <v>7</v>
      </c>
      <c r="B24" s="435" t="s">
        <v>1570</v>
      </c>
      <c r="C24" s="435" t="s">
        <v>542</v>
      </c>
      <c r="D24" s="449">
        <v>92</v>
      </c>
      <c r="E24" s="449">
        <v>86</v>
      </c>
      <c r="F24" s="436">
        <f>SUM(D24:E24)</f>
        <v>178</v>
      </c>
      <c r="G24" s="433">
        <v>4</v>
      </c>
      <c r="H24" s="24">
        <v>545</v>
      </c>
      <c r="I24" s="25">
        <v>14</v>
      </c>
      <c r="K24" s="434">
        <v>8</v>
      </c>
      <c r="L24" s="435" t="s">
        <v>637</v>
      </c>
      <c r="M24" s="435" t="s">
        <v>539</v>
      </c>
      <c r="N24" s="436">
        <v>88</v>
      </c>
      <c r="O24" s="436">
        <v>88</v>
      </c>
      <c r="P24" s="436">
        <f>SUM(N24:O24)</f>
        <v>176</v>
      </c>
      <c r="Q24" s="433">
        <v>3</v>
      </c>
      <c r="R24" s="24">
        <v>534</v>
      </c>
      <c r="S24" s="25">
        <v>13</v>
      </c>
    </row>
    <row r="25" spans="1:19" ht="15.75" customHeight="1" x14ac:dyDescent="0.3">
      <c r="A25" s="434">
        <v>8</v>
      </c>
      <c r="B25" s="435" t="s">
        <v>1444</v>
      </c>
      <c r="C25" s="435" t="s">
        <v>127</v>
      </c>
      <c r="D25" s="436">
        <v>94</v>
      </c>
      <c r="E25" s="436">
        <v>88</v>
      </c>
      <c r="F25" s="436">
        <f>SUM(D25:E25)</f>
        <v>182</v>
      </c>
      <c r="G25" s="433">
        <v>6</v>
      </c>
      <c r="H25" s="24">
        <v>540</v>
      </c>
      <c r="I25" s="25">
        <v>13</v>
      </c>
      <c r="K25" s="434">
        <v>7</v>
      </c>
      <c r="L25" s="435" t="s">
        <v>1108</v>
      </c>
      <c r="M25" s="435" t="s">
        <v>148</v>
      </c>
      <c r="N25" s="436">
        <v>94</v>
      </c>
      <c r="O25" s="436">
        <v>88</v>
      </c>
      <c r="P25" s="436">
        <f>SUM(N25:O25)</f>
        <v>182</v>
      </c>
      <c r="Q25" s="433">
        <v>7</v>
      </c>
      <c r="R25" s="24">
        <v>532</v>
      </c>
      <c r="S25" s="25">
        <v>12</v>
      </c>
    </row>
    <row r="26" spans="1:19" ht="15.75" customHeight="1" x14ac:dyDescent="0.3">
      <c r="A26" s="434">
        <v>9</v>
      </c>
      <c r="B26" s="435" t="s">
        <v>1571</v>
      </c>
      <c r="C26" s="435" t="s">
        <v>1539</v>
      </c>
      <c r="D26" s="436">
        <v>89</v>
      </c>
      <c r="E26" s="436">
        <v>75</v>
      </c>
      <c r="F26" s="436">
        <f>SUM(D26:E26)</f>
        <v>164</v>
      </c>
      <c r="G26" s="433">
        <v>2</v>
      </c>
      <c r="H26" s="24">
        <v>531</v>
      </c>
      <c r="I26" s="25">
        <v>12</v>
      </c>
      <c r="K26" s="434">
        <v>3</v>
      </c>
      <c r="L26" s="435" t="s">
        <v>1567</v>
      </c>
      <c r="M26" s="435" t="s">
        <v>1237</v>
      </c>
      <c r="N26" s="436">
        <v>90</v>
      </c>
      <c r="O26" s="436">
        <v>79</v>
      </c>
      <c r="P26" s="436">
        <f>SUM(N26:O26)</f>
        <v>169</v>
      </c>
      <c r="Q26" s="433">
        <v>2</v>
      </c>
      <c r="R26" s="24">
        <v>527</v>
      </c>
      <c r="S26" s="25">
        <v>10</v>
      </c>
    </row>
    <row r="27" spans="1:19" ht="15.75" customHeight="1" x14ac:dyDescent="0.3">
      <c r="A27" s="453">
        <v>6</v>
      </c>
      <c r="B27" s="454" t="s">
        <v>1569</v>
      </c>
      <c r="C27" s="454" t="s">
        <v>127</v>
      </c>
      <c r="D27" s="455" t="s">
        <v>139</v>
      </c>
      <c r="E27" s="455"/>
      <c r="F27" s="455">
        <f>SUM(D27:E27)</f>
        <v>0</v>
      </c>
      <c r="G27" s="456">
        <v>0</v>
      </c>
      <c r="H27" s="35">
        <v>0</v>
      </c>
      <c r="I27" s="36">
        <v>0</v>
      </c>
      <c r="K27" s="453">
        <v>4</v>
      </c>
      <c r="L27" s="454" t="s">
        <v>1118</v>
      </c>
      <c r="M27" s="454" t="s">
        <v>1086</v>
      </c>
      <c r="N27" s="455">
        <v>84</v>
      </c>
      <c r="O27" s="455">
        <v>77</v>
      </c>
      <c r="P27" s="455">
        <f>SUM(N27:O27)</f>
        <v>161</v>
      </c>
      <c r="Q27" s="456">
        <v>1</v>
      </c>
      <c r="R27" s="35">
        <v>489</v>
      </c>
      <c r="S27" s="36">
        <v>3</v>
      </c>
    </row>
    <row r="29" spans="1:19" ht="15.75" customHeight="1" x14ac:dyDescent="0.3">
      <c r="A29" s="423"/>
      <c r="B29" s="424" t="s">
        <v>80</v>
      </c>
      <c r="C29" s="425" t="s">
        <v>1574</v>
      </c>
      <c r="D29" s="425"/>
      <c r="E29" s="425" t="s">
        <v>1596</v>
      </c>
      <c r="F29" s="424"/>
      <c r="G29" s="424"/>
      <c r="H29" s="424"/>
      <c r="I29" s="424"/>
      <c r="K29" s="423"/>
      <c r="L29" s="424" t="s">
        <v>83</v>
      </c>
      <c r="M29" s="425" t="s">
        <v>1575</v>
      </c>
      <c r="N29" s="425"/>
      <c r="O29" s="425" t="s">
        <v>1597</v>
      </c>
      <c r="P29" s="424"/>
      <c r="Q29" s="424"/>
      <c r="R29" s="424"/>
      <c r="S29" s="424"/>
    </row>
    <row r="30" spans="1:19" ht="15.75" customHeight="1" x14ac:dyDescent="0.3">
      <c r="A30" s="426">
        <v>2</v>
      </c>
      <c r="B30" s="427" t="s">
        <v>10</v>
      </c>
      <c r="C30" s="428" t="s">
        <v>11</v>
      </c>
      <c r="D30" s="429"/>
      <c r="E30" s="430"/>
      <c r="F30" s="431" t="s">
        <v>12</v>
      </c>
      <c r="G30" s="431" t="s">
        <v>13</v>
      </c>
      <c r="H30" s="431" t="s">
        <v>14</v>
      </c>
      <c r="I30" s="432" t="s">
        <v>15</v>
      </c>
      <c r="K30" s="426">
        <v>2</v>
      </c>
      <c r="L30" s="427" t="s">
        <v>10</v>
      </c>
      <c r="M30" s="428" t="s">
        <v>11</v>
      </c>
      <c r="N30" s="429"/>
      <c r="O30" s="430"/>
      <c r="P30" s="431" t="s">
        <v>12</v>
      </c>
      <c r="Q30" s="431" t="s">
        <v>13</v>
      </c>
      <c r="R30" s="431" t="s">
        <v>14</v>
      </c>
      <c r="S30" s="432" t="s">
        <v>15</v>
      </c>
    </row>
    <row r="31" spans="1:19" ht="15.75" customHeight="1" x14ac:dyDescent="0.3">
      <c r="A31" s="450">
        <v>9</v>
      </c>
      <c r="B31" s="451" t="s">
        <v>1094</v>
      </c>
      <c r="C31" s="451" t="s">
        <v>563</v>
      </c>
      <c r="D31" s="452">
        <v>97</v>
      </c>
      <c r="E31" s="452">
        <v>96</v>
      </c>
      <c r="F31" s="452">
        <f>SUM(D31:E31)</f>
        <v>193</v>
      </c>
      <c r="G31" s="452">
        <v>9</v>
      </c>
      <c r="H31" s="158">
        <v>558</v>
      </c>
      <c r="I31" s="19">
        <v>24</v>
      </c>
      <c r="K31" s="450">
        <v>9</v>
      </c>
      <c r="L31" s="451" t="s">
        <v>1411</v>
      </c>
      <c r="M31" s="451" t="s">
        <v>127</v>
      </c>
      <c r="N31" s="452">
        <v>90</v>
      </c>
      <c r="O31" s="452">
        <v>85</v>
      </c>
      <c r="P31" s="452">
        <f>SUM(N31:O31)</f>
        <v>175</v>
      </c>
      <c r="Q31" s="452">
        <v>9</v>
      </c>
      <c r="R31" s="18">
        <v>529</v>
      </c>
      <c r="S31" s="19">
        <v>26</v>
      </c>
    </row>
    <row r="32" spans="1:19" ht="15.75" customHeight="1" x14ac:dyDescent="0.3">
      <c r="A32" s="434">
        <v>4</v>
      </c>
      <c r="B32" s="435" t="s">
        <v>1578</v>
      </c>
      <c r="C32" s="435" t="s">
        <v>1539</v>
      </c>
      <c r="D32" s="436">
        <v>93</v>
      </c>
      <c r="E32" s="436">
        <v>89</v>
      </c>
      <c r="F32" s="436">
        <f>SUM(D32:E32)</f>
        <v>182</v>
      </c>
      <c r="G32" s="433">
        <v>8</v>
      </c>
      <c r="H32" s="24">
        <v>544</v>
      </c>
      <c r="I32" s="25">
        <v>23</v>
      </c>
      <c r="K32" s="434">
        <v>3</v>
      </c>
      <c r="L32" s="435" t="s">
        <v>1577</v>
      </c>
      <c r="M32" s="435" t="s">
        <v>1539</v>
      </c>
      <c r="N32" s="436">
        <v>89</v>
      </c>
      <c r="O32" s="436">
        <v>85</v>
      </c>
      <c r="P32" s="436">
        <f>SUM(N32:O32)</f>
        <v>174</v>
      </c>
      <c r="Q32" s="433">
        <v>8</v>
      </c>
      <c r="R32" s="24">
        <v>527</v>
      </c>
      <c r="S32" s="25">
        <v>23</v>
      </c>
    </row>
    <row r="33" spans="1:19" ht="15.75" customHeight="1" x14ac:dyDescent="0.3">
      <c r="A33" s="434">
        <v>2</v>
      </c>
      <c r="B33" s="435" t="s">
        <v>918</v>
      </c>
      <c r="C33" s="435" t="s">
        <v>19</v>
      </c>
      <c r="D33" s="436">
        <v>89</v>
      </c>
      <c r="E33" s="436">
        <v>88</v>
      </c>
      <c r="F33" s="436">
        <f>SUM(D33:E33)</f>
        <v>177</v>
      </c>
      <c r="G33" s="433">
        <v>6</v>
      </c>
      <c r="H33" s="24">
        <v>531</v>
      </c>
      <c r="I33" s="25">
        <v>22</v>
      </c>
      <c r="K33" s="434">
        <v>7</v>
      </c>
      <c r="L33" s="435" t="s">
        <v>1582</v>
      </c>
      <c r="M33" s="435" t="s">
        <v>1237</v>
      </c>
      <c r="N33" s="436">
        <v>88</v>
      </c>
      <c r="O33" s="436">
        <v>79</v>
      </c>
      <c r="P33" s="436">
        <f>SUM(N33:O33)</f>
        <v>167</v>
      </c>
      <c r="Q33" s="433">
        <v>6</v>
      </c>
      <c r="R33" s="24">
        <v>503</v>
      </c>
      <c r="S33" s="25">
        <v>19</v>
      </c>
    </row>
    <row r="34" spans="1:19" ht="15.75" customHeight="1" x14ac:dyDescent="0.3">
      <c r="A34" s="434">
        <v>7</v>
      </c>
      <c r="B34" s="435" t="s">
        <v>1581</v>
      </c>
      <c r="C34" s="435" t="s">
        <v>1539</v>
      </c>
      <c r="D34" s="436">
        <v>92</v>
      </c>
      <c r="E34" s="436">
        <v>89</v>
      </c>
      <c r="F34" s="436">
        <f>SUM(D34:E34)</f>
        <v>181</v>
      </c>
      <c r="G34" s="433">
        <v>7</v>
      </c>
      <c r="H34" s="24">
        <v>527</v>
      </c>
      <c r="I34" s="25">
        <v>20</v>
      </c>
      <c r="K34" s="434">
        <v>6</v>
      </c>
      <c r="L34" s="435" t="s">
        <v>1077</v>
      </c>
      <c r="M34" s="435" t="s">
        <v>621</v>
      </c>
      <c r="N34" s="436">
        <v>70</v>
      </c>
      <c r="O34" s="436">
        <v>66</v>
      </c>
      <c r="P34" s="436">
        <f>SUM(N34:O34)</f>
        <v>136</v>
      </c>
      <c r="Q34" s="433">
        <v>2</v>
      </c>
      <c r="R34" s="24">
        <v>483</v>
      </c>
      <c r="S34" s="25">
        <v>17</v>
      </c>
    </row>
    <row r="35" spans="1:19" ht="15.75" customHeight="1" x14ac:dyDescent="0.3">
      <c r="A35" s="434">
        <v>5</v>
      </c>
      <c r="B35" s="435" t="s">
        <v>1579</v>
      </c>
      <c r="C35" s="435" t="s">
        <v>1539</v>
      </c>
      <c r="D35" s="436">
        <v>85</v>
      </c>
      <c r="E35" s="436">
        <v>84</v>
      </c>
      <c r="F35" s="436">
        <f>SUM(D35:E35)</f>
        <v>169</v>
      </c>
      <c r="G35" s="433">
        <v>5</v>
      </c>
      <c r="H35" s="24">
        <v>517</v>
      </c>
      <c r="I35" s="25">
        <v>14</v>
      </c>
      <c r="K35" s="434">
        <v>1</v>
      </c>
      <c r="L35" s="435" t="s">
        <v>629</v>
      </c>
      <c r="M35" s="435" t="s">
        <v>621</v>
      </c>
      <c r="N35" s="436">
        <v>80</v>
      </c>
      <c r="O35" s="436">
        <v>69</v>
      </c>
      <c r="P35" s="436">
        <f>SUM(N35:O35)</f>
        <v>149</v>
      </c>
      <c r="Q35" s="433">
        <v>4</v>
      </c>
      <c r="R35" s="28">
        <v>480</v>
      </c>
      <c r="S35" s="29">
        <v>13</v>
      </c>
    </row>
    <row r="36" spans="1:19" ht="15.75" customHeight="1" x14ac:dyDescent="0.3">
      <c r="A36" s="434">
        <v>1</v>
      </c>
      <c r="B36" s="435" t="s">
        <v>1576</v>
      </c>
      <c r="C36" s="435" t="s">
        <v>76</v>
      </c>
      <c r="D36" s="436">
        <v>86</v>
      </c>
      <c r="E36" s="436">
        <v>77</v>
      </c>
      <c r="F36" s="436">
        <f>SUM(D36:E36)</f>
        <v>163</v>
      </c>
      <c r="G36" s="433">
        <v>4</v>
      </c>
      <c r="H36" s="28">
        <v>493</v>
      </c>
      <c r="I36" s="29">
        <v>12</v>
      </c>
      <c r="K36" s="434">
        <v>2</v>
      </c>
      <c r="L36" s="435" t="s">
        <v>1095</v>
      </c>
      <c r="M36" s="435" t="s">
        <v>621</v>
      </c>
      <c r="N36" s="436">
        <v>83</v>
      </c>
      <c r="O36" s="436">
        <v>83</v>
      </c>
      <c r="P36" s="436">
        <f>SUM(N36:O36)</f>
        <v>166</v>
      </c>
      <c r="Q36" s="433">
        <v>5</v>
      </c>
      <c r="R36" s="24">
        <v>469</v>
      </c>
      <c r="S36" s="25">
        <v>11</v>
      </c>
    </row>
    <row r="37" spans="1:19" ht="15.75" customHeight="1" x14ac:dyDescent="0.3">
      <c r="A37" s="434">
        <v>8</v>
      </c>
      <c r="B37" s="435" t="s">
        <v>1116</v>
      </c>
      <c r="C37" s="435" t="s">
        <v>1093</v>
      </c>
      <c r="D37" s="436" t="s">
        <v>139</v>
      </c>
      <c r="E37" s="436"/>
      <c r="F37" s="436">
        <f>SUM(D37:E37)</f>
        <v>0</v>
      </c>
      <c r="G37" s="433">
        <v>0</v>
      </c>
      <c r="H37" s="24">
        <v>338</v>
      </c>
      <c r="I37" s="25">
        <v>9</v>
      </c>
      <c r="K37" s="434">
        <v>4</v>
      </c>
      <c r="L37" s="435" t="s">
        <v>1549</v>
      </c>
      <c r="M37" s="435" t="s">
        <v>559</v>
      </c>
      <c r="N37" s="436" t="s">
        <v>139</v>
      </c>
      <c r="O37" s="436"/>
      <c r="P37" s="436">
        <f>SUM(N37:O37)</f>
        <v>0</v>
      </c>
      <c r="Q37" s="433">
        <v>0</v>
      </c>
      <c r="R37" s="24">
        <v>349</v>
      </c>
      <c r="S37" s="25">
        <v>11</v>
      </c>
    </row>
    <row r="38" spans="1:19" ht="15.75" customHeight="1" x14ac:dyDescent="0.3">
      <c r="A38" s="434">
        <v>3</v>
      </c>
      <c r="B38" s="435" t="s">
        <v>1478</v>
      </c>
      <c r="C38" s="435" t="s">
        <v>1237</v>
      </c>
      <c r="D38" s="436">
        <v>84</v>
      </c>
      <c r="E38" s="436">
        <v>67</v>
      </c>
      <c r="F38" s="436">
        <f>SUM(D38:E38)</f>
        <v>151</v>
      </c>
      <c r="G38" s="433">
        <v>3</v>
      </c>
      <c r="H38" s="24">
        <v>472</v>
      </c>
      <c r="I38" s="25">
        <v>8</v>
      </c>
      <c r="K38" s="434">
        <v>5</v>
      </c>
      <c r="L38" s="435" t="s">
        <v>1580</v>
      </c>
      <c r="M38" s="435" t="s">
        <v>1237</v>
      </c>
      <c r="N38" s="436">
        <v>87</v>
      </c>
      <c r="O38" s="436">
        <v>86</v>
      </c>
      <c r="P38" s="436">
        <f>SUM(N38:O38)</f>
        <v>173</v>
      </c>
      <c r="Q38" s="433">
        <v>7</v>
      </c>
      <c r="R38" s="24">
        <v>173</v>
      </c>
      <c r="S38" s="25">
        <v>7</v>
      </c>
    </row>
    <row r="39" spans="1:19" ht="15.75" customHeight="1" x14ac:dyDescent="0.3">
      <c r="A39" s="453">
        <v>6</v>
      </c>
      <c r="B39" s="454" t="s">
        <v>1092</v>
      </c>
      <c r="C39" s="454" t="s">
        <v>1093</v>
      </c>
      <c r="D39" s="455" t="s">
        <v>139</v>
      </c>
      <c r="E39" s="455"/>
      <c r="F39" s="455">
        <f>SUM(D39:E39)</f>
        <v>0</v>
      </c>
      <c r="G39" s="456">
        <v>0</v>
      </c>
      <c r="H39" s="35">
        <v>0</v>
      </c>
      <c r="I39" s="36">
        <v>0</v>
      </c>
      <c r="K39" s="453">
        <v>8</v>
      </c>
      <c r="L39" s="454" t="s">
        <v>1583</v>
      </c>
      <c r="M39" s="454" t="s">
        <v>1539</v>
      </c>
      <c r="N39" s="455">
        <v>77</v>
      </c>
      <c r="O39" s="455">
        <v>71</v>
      </c>
      <c r="P39" s="455">
        <f>SUM(N39:O39)</f>
        <v>148</v>
      </c>
      <c r="Q39" s="456">
        <v>3</v>
      </c>
      <c r="R39" s="35">
        <v>283</v>
      </c>
      <c r="S39" s="36">
        <v>5</v>
      </c>
    </row>
    <row r="41" spans="1:19" ht="15.75" customHeight="1" x14ac:dyDescent="0.3">
      <c r="B41" s="424" t="s">
        <v>1078</v>
      </c>
    </row>
    <row r="42" spans="1:19" ht="15.75" customHeight="1" x14ac:dyDescent="0.35">
      <c r="B42" s="440" t="s">
        <v>1079</v>
      </c>
    </row>
    <row r="44" spans="1:19" ht="15.75" customHeight="1" x14ac:dyDescent="0.3">
      <c r="B44" s="418" t="s">
        <v>1556</v>
      </c>
      <c r="F44" s="441" t="s">
        <v>375</v>
      </c>
    </row>
    <row r="45" spans="1:19" ht="15.75" customHeight="1" x14ac:dyDescent="0.3">
      <c r="B45" s="418" t="s">
        <v>376</v>
      </c>
    </row>
  </sheetData>
  <sortState xmlns:xlrd2="http://schemas.microsoft.com/office/spreadsheetml/2017/richdata2" ref="K31:S39">
    <sortCondition descending="1" ref="S31"/>
    <sortCondition descending="1" ref="R31"/>
  </sortState>
  <mergeCells count="1">
    <mergeCell ref="N2:S2"/>
  </mergeCells>
  <hyperlinks>
    <hyperlink ref="B2" location="'Index'!A3" display="á" xr:uid="{D67F1A62-4AB9-45A5-BC65-E7813F544060}"/>
  </hyperlinks>
  <printOptions horizontalCentered="1"/>
  <pageMargins left="0.31527777777777799" right="0.31527777777777799" top="0.39374999999999999" bottom="0.39374999999999999" header="0.39374999999999999" footer="0.39374999999999999"/>
  <pageSetup paperSize="9" orientation="portrait" horizontalDpi="300" verticalDpi="300" r:id="rId1"/>
  <headerFooter differentFirst="1">
    <oddHeader>&amp;C&amp;"Aptos Narrow,Bold"&amp;18Cumbria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D28E-2BA5-4B5A-863E-D6E3B28C33AC}">
  <sheetPr>
    <tabColor rgb="FFDDEBF7"/>
    <pageSetUpPr fitToPage="1"/>
  </sheetPr>
  <dimension ref="A1:Y49"/>
  <sheetViews>
    <sheetView showGridLines="0" zoomScaleNormal="100" zoomScalePageLayoutView="60" workbookViewId="0">
      <selection activeCell="A2" sqref="A2"/>
    </sheetView>
  </sheetViews>
  <sheetFormatPr defaultColWidth="9.85546875" defaultRowHeight="15.75" x14ac:dyDescent="0.3"/>
  <cols>
    <col min="1" max="1" width="3" style="419" customWidth="1"/>
    <col min="2" max="3" width="23.5703125" style="418" customWidth="1"/>
    <col min="4" max="9" width="5.5703125" style="418" customWidth="1"/>
    <col min="10" max="10" width="1.7109375" style="418" customWidth="1"/>
    <col min="11" max="11" width="3" style="419" customWidth="1"/>
    <col min="12" max="13" width="23.5703125" style="418" customWidth="1"/>
    <col min="14" max="19" width="5.5703125" style="418" customWidth="1"/>
    <col min="20" max="25" width="9.7109375" style="418" customWidth="1"/>
    <col min="26" max="1024" width="9.7109375" customWidth="1"/>
  </cols>
  <sheetData>
    <row r="1" spans="1:25" ht="18" x14ac:dyDescent="0.35">
      <c r="A1" s="414"/>
      <c r="B1" s="415" t="s">
        <v>1558</v>
      </c>
      <c r="C1" s="415"/>
      <c r="D1" s="416"/>
      <c r="E1" s="416"/>
      <c r="F1" s="416" t="s">
        <v>267</v>
      </c>
      <c r="G1" s="416"/>
      <c r="H1" s="416"/>
      <c r="I1" s="442" t="s">
        <v>1529</v>
      </c>
      <c r="J1" s="415"/>
      <c r="K1" s="416"/>
      <c r="L1" s="416"/>
      <c r="M1" s="415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5"/>
      <c r="Y1" s="415"/>
    </row>
    <row r="2" spans="1:25" ht="20.100000000000001" customHeight="1" x14ac:dyDescent="0.35">
      <c r="B2" s="420" t="s">
        <v>2</v>
      </c>
      <c r="C2" s="443"/>
      <c r="D2" s="444" t="s">
        <v>320</v>
      </c>
      <c r="E2" s="444"/>
      <c r="F2" s="444"/>
      <c r="G2" s="444"/>
      <c r="H2" s="444"/>
      <c r="I2" s="444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</row>
    <row r="3" spans="1:25" ht="15.75" customHeight="1" x14ac:dyDescent="0.3">
      <c r="A3" s="423"/>
      <c r="B3" s="424" t="s">
        <v>4</v>
      </c>
      <c r="C3" s="425" t="s">
        <v>1584</v>
      </c>
      <c r="D3" s="425"/>
      <c r="E3" s="425" t="s">
        <v>1598</v>
      </c>
      <c r="F3" s="424"/>
      <c r="G3" s="424"/>
      <c r="H3" s="424"/>
      <c r="I3" s="424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</row>
    <row r="4" spans="1:25" ht="15.75" customHeight="1" x14ac:dyDescent="0.3">
      <c r="A4" s="426">
        <v>2</v>
      </c>
      <c r="B4" s="427" t="s">
        <v>10</v>
      </c>
      <c r="C4" s="428" t="s">
        <v>11</v>
      </c>
      <c r="D4" s="429"/>
      <c r="E4" s="430"/>
      <c r="F4" s="431" t="s">
        <v>12</v>
      </c>
      <c r="G4" s="431" t="s">
        <v>13</v>
      </c>
      <c r="H4" s="431" t="s">
        <v>14</v>
      </c>
      <c r="I4" s="432" t="s">
        <v>15</v>
      </c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</row>
    <row r="5" spans="1:25" ht="15.75" customHeight="1" x14ac:dyDescent="0.3">
      <c r="A5" s="473">
        <v>4</v>
      </c>
      <c r="B5" s="475" t="s">
        <v>1085</v>
      </c>
      <c r="C5" s="475" t="s">
        <v>1086</v>
      </c>
      <c r="D5" s="460">
        <v>100</v>
      </c>
      <c r="E5" s="460">
        <v>99</v>
      </c>
      <c r="F5" s="459">
        <v>199</v>
      </c>
      <c r="G5" s="459">
        <v>8</v>
      </c>
      <c r="H5" s="17">
        <v>596</v>
      </c>
      <c r="I5" s="49">
        <v>24</v>
      </c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</row>
    <row r="6" spans="1:25" ht="15.75" customHeight="1" x14ac:dyDescent="0.3">
      <c r="A6" s="461">
        <v>2</v>
      </c>
      <c r="B6" s="462" t="s">
        <v>1561</v>
      </c>
      <c r="C6" s="462" t="s">
        <v>138</v>
      </c>
      <c r="D6" s="463">
        <v>97</v>
      </c>
      <c r="E6" s="463">
        <v>97</v>
      </c>
      <c r="F6" s="464">
        <v>194</v>
      </c>
      <c r="G6" s="464">
        <v>6</v>
      </c>
      <c r="H6" s="22">
        <v>585</v>
      </c>
      <c r="I6" s="53">
        <v>20</v>
      </c>
      <c r="J6" s="445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</row>
    <row r="7" spans="1:25" ht="15.75" customHeight="1" x14ac:dyDescent="0.3">
      <c r="A7" s="465">
        <v>3</v>
      </c>
      <c r="B7" s="462" t="s">
        <v>1005</v>
      </c>
      <c r="C7" s="462" t="s">
        <v>93</v>
      </c>
      <c r="D7" s="463">
        <v>100</v>
      </c>
      <c r="E7" s="463">
        <v>99</v>
      </c>
      <c r="F7" s="464">
        <v>199</v>
      </c>
      <c r="G7" s="464">
        <v>8</v>
      </c>
      <c r="H7" s="22">
        <v>585</v>
      </c>
      <c r="I7" s="53">
        <v>19</v>
      </c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</row>
    <row r="8" spans="1:25" ht="15.75" customHeight="1" x14ac:dyDescent="0.3">
      <c r="A8" s="461">
        <v>6</v>
      </c>
      <c r="B8" s="462" t="s">
        <v>589</v>
      </c>
      <c r="C8" s="462" t="s">
        <v>548</v>
      </c>
      <c r="D8" s="463">
        <v>98</v>
      </c>
      <c r="E8" s="463">
        <v>96</v>
      </c>
      <c r="F8" s="464">
        <v>194</v>
      </c>
      <c r="G8" s="464">
        <v>6</v>
      </c>
      <c r="H8" s="22">
        <v>578</v>
      </c>
      <c r="I8" s="53">
        <v>14</v>
      </c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45"/>
      <c r="Y8" s="445"/>
    </row>
    <row r="9" spans="1:25" ht="15.75" customHeight="1" x14ac:dyDescent="0.3">
      <c r="A9" s="461">
        <v>8</v>
      </c>
      <c r="B9" s="462" t="s">
        <v>566</v>
      </c>
      <c r="C9" s="462" t="s">
        <v>559</v>
      </c>
      <c r="D9" s="463">
        <v>95</v>
      </c>
      <c r="E9" s="463">
        <v>95</v>
      </c>
      <c r="F9" s="464">
        <v>190</v>
      </c>
      <c r="G9" s="464">
        <v>4</v>
      </c>
      <c r="H9" s="22">
        <v>573</v>
      </c>
      <c r="I9" s="53">
        <v>13</v>
      </c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45"/>
    </row>
    <row r="10" spans="1:25" ht="15.75" customHeight="1" x14ac:dyDescent="0.3">
      <c r="A10" s="465">
        <v>5</v>
      </c>
      <c r="B10" s="462" t="s">
        <v>547</v>
      </c>
      <c r="C10" s="462" t="s">
        <v>548</v>
      </c>
      <c r="D10" s="463">
        <v>97</v>
      </c>
      <c r="E10" s="463">
        <v>92</v>
      </c>
      <c r="F10" s="464">
        <v>189</v>
      </c>
      <c r="G10" s="464">
        <v>3</v>
      </c>
      <c r="H10" s="22">
        <v>571</v>
      </c>
      <c r="I10" s="53">
        <v>11</v>
      </c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</row>
    <row r="11" spans="1:25" ht="15.75" customHeight="1" x14ac:dyDescent="0.3">
      <c r="A11" s="465">
        <v>7</v>
      </c>
      <c r="B11" s="462" t="s">
        <v>567</v>
      </c>
      <c r="C11" s="462" t="s">
        <v>559</v>
      </c>
      <c r="D11" s="463">
        <v>94</v>
      </c>
      <c r="E11" s="463">
        <v>93</v>
      </c>
      <c r="F11" s="464">
        <v>187</v>
      </c>
      <c r="G11" s="464">
        <v>2</v>
      </c>
      <c r="H11" s="22">
        <v>567</v>
      </c>
      <c r="I11" s="53">
        <v>9</v>
      </c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</row>
    <row r="12" spans="1:25" ht="15.75" customHeight="1" x14ac:dyDescent="0.3">
      <c r="A12" s="474">
        <v>1</v>
      </c>
      <c r="B12" s="477" t="s">
        <v>1536</v>
      </c>
      <c r="C12" s="477" t="s">
        <v>148</v>
      </c>
      <c r="D12" s="469">
        <v>95</v>
      </c>
      <c r="E12" s="469">
        <v>92</v>
      </c>
      <c r="F12" s="469">
        <v>187</v>
      </c>
      <c r="G12" s="469">
        <v>2</v>
      </c>
      <c r="H12" s="39">
        <v>562</v>
      </c>
      <c r="I12" s="40">
        <v>5</v>
      </c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</row>
    <row r="13" spans="1:25" ht="15.75" customHeight="1" x14ac:dyDescent="0.3">
      <c r="A13" s="445"/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</row>
    <row r="14" spans="1:25" ht="15.75" customHeight="1" x14ac:dyDescent="0.3">
      <c r="A14" s="423"/>
      <c r="B14" s="424" t="s">
        <v>7</v>
      </c>
      <c r="C14" s="425" t="s">
        <v>1585</v>
      </c>
      <c r="D14" s="425"/>
      <c r="E14" s="425" t="s">
        <v>1599</v>
      </c>
      <c r="F14" s="424"/>
      <c r="G14" s="424"/>
      <c r="H14" s="424"/>
      <c r="I14" s="424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</row>
    <row r="15" spans="1:25" ht="15.75" customHeight="1" x14ac:dyDescent="0.3">
      <c r="A15" s="426">
        <v>2</v>
      </c>
      <c r="B15" s="427" t="s">
        <v>10</v>
      </c>
      <c r="C15" s="428" t="s">
        <v>11</v>
      </c>
      <c r="D15" s="429"/>
      <c r="E15" s="430"/>
      <c r="F15" s="431" t="s">
        <v>12</v>
      </c>
      <c r="G15" s="431" t="s">
        <v>13</v>
      </c>
      <c r="H15" s="431" t="s">
        <v>14</v>
      </c>
      <c r="I15" s="432" t="s">
        <v>15</v>
      </c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</row>
    <row r="16" spans="1:25" ht="15.75" customHeight="1" x14ac:dyDescent="0.3">
      <c r="A16" s="457">
        <v>1</v>
      </c>
      <c r="B16" s="458" t="s">
        <v>1150</v>
      </c>
      <c r="C16" s="458" t="s">
        <v>138</v>
      </c>
      <c r="D16" s="459">
        <v>94</v>
      </c>
      <c r="E16" s="459">
        <v>91</v>
      </c>
      <c r="F16" s="459">
        <v>185</v>
      </c>
      <c r="G16" s="459">
        <v>7</v>
      </c>
      <c r="H16" s="42">
        <v>552</v>
      </c>
      <c r="I16" s="43">
        <v>21</v>
      </c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</row>
    <row r="17" spans="1:25" ht="15.75" customHeight="1" x14ac:dyDescent="0.3">
      <c r="A17" s="461">
        <v>8</v>
      </c>
      <c r="B17" s="462" t="s">
        <v>1094</v>
      </c>
      <c r="C17" s="462" t="s">
        <v>563</v>
      </c>
      <c r="D17" s="463">
        <v>97</v>
      </c>
      <c r="E17" s="463">
        <v>96</v>
      </c>
      <c r="F17" s="464">
        <v>193</v>
      </c>
      <c r="G17" s="464">
        <v>8</v>
      </c>
      <c r="H17" s="22">
        <v>558</v>
      </c>
      <c r="I17" s="53">
        <v>20</v>
      </c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</row>
    <row r="18" spans="1:25" ht="15.75" customHeight="1" x14ac:dyDescent="0.3">
      <c r="A18" s="461">
        <v>4</v>
      </c>
      <c r="B18" s="462" t="s">
        <v>876</v>
      </c>
      <c r="C18" s="462" t="s">
        <v>93</v>
      </c>
      <c r="D18" s="463">
        <v>92</v>
      </c>
      <c r="E18" s="463">
        <v>91</v>
      </c>
      <c r="F18" s="464">
        <v>183</v>
      </c>
      <c r="G18" s="464">
        <v>6</v>
      </c>
      <c r="H18" s="22">
        <v>550</v>
      </c>
      <c r="I18" s="53">
        <v>20</v>
      </c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</row>
    <row r="19" spans="1:25" ht="15.75" customHeight="1" x14ac:dyDescent="0.3">
      <c r="A19" s="461">
        <v>2</v>
      </c>
      <c r="B19" s="470" t="s">
        <v>918</v>
      </c>
      <c r="C19" s="462" t="s">
        <v>19</v>
      </c>
      <c r="D19" s="471">
        <v>89</v>
      </c>
      <c r="E19" s="463">
        <v>88</v>
      </c>
      <c r="F19" s="464">
        <v>177</v>
      </c>
      <c r="G19" s="464">
        <v>4</v>
      </c>
      <c r="H19" s="22">
        <v>531</v>
      </c>
      <c r="I19" s="53">
        <v>14</v>
      </c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</row>
    <row r="20" spans="1:25" ht="15.75" customHeight="1" x14ac:dyDescent="0.3">
      <c r="A20" s="465">
        <v>7</v>
      </c>
      <c r="B20" s="462" t="s">
        <v>1108</v>
      </c>
      <c r="C20" s="462" t="s">
        <v>148</v>
      </c>
      <c r="D20" s="463">
        <v>94</v>
      </c>
      <c r="E20" s="463">
        <v>88</v>
      </c>
      <c r="F20" s="464">
        <v>182</v>
      </c>
      <c r="G20" s="464">
        <v>5</v>
      </c>
      <c r="H20" s="22">
        <v>532</v>
      </c>
      <c r="I20" s="53">
        <v>13</v>
      </c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</row>
    <row r="21" spans="1:25" ht="15.75" customHeight="1" x14ac:dyDescent="0.3">
      <c r="A21" s="465">
        <v>3</v>
      </c>
      <c r="B21" s="462" t="s">
        <v>1549</v>
      </c>
      <c r="C21" s="462" t="s">
        <v>559</v>
      </c>
      <c r="D21" s="463" t="s">
        <v>139</v>
      </c>
      <c r="E21" s="463" t="s">
        <v>602</v>
      </c>
      <c r="F21" s="464">
        <v>0</v>
      </c>
      <c r="G21" s="464">
        <v>0</v>
      </c>
      <c r="H21" s="22">
        <v>349</v>
      </c>
      <c r="I21" s="53">
        <v>9</v>
      </c>
      <c r="J21" s="445"/>
      <c r="K21" s="445"/>
      <c r="L21" s="445"/>
      <c r="M21" s="445"/>
      <c r="N21" s="445"/>
      <c r="O21" s="445"/>
      <c r="P21" s="445"/>
      <c r="Q21" s="445"/>
      <c r="R21" s="445"/>
      <c r="S21" s="445"/>
      <c r="T21" s="445"/>
      <c r="U21" s="445"/>
      <c r="V21" s="445"/>
      <c r="W21" s="445"/>
      <c r="X21" s="445"/>
      <c r="Y21" s="445"/>
    </row>
    <row r="22" spans="1:25" ht="15.75" customHeight="1" x14ac:dyDescent="0.3">
      <c r="A22" s="465">
        <v>5</v>
      </c>
      <c r="B22" s="462" t="s">
        <v>1118</v>
      </c>
      <c r="C22" s="462" t="s">
        <v>1086</v>
      </c>
      <c r="D22" s="463">
        <v>84</v>
      </c>
      <c r="E22" s="463">
        <v>77</v>
      </c>
      <c r="F22" s="464">
        <v>161</v>
      </c>
      <c r="G22" s="464">
        <v>3</v>
      </c>
      <c r="H22" s="22">
        <v>489</v>
      </c>
      <c r="I22" s="53">
        <v>7</v>
      </c>
      <c r="J22" s="445"/>
      <c r="K22" s="445"/>
      <c r="L22" s="445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5"/>
      <c r="X22" s="445"/>
      <c r="Y22" s="445"/>
    </row>
    <row r="23" spans="1:25" ht="15.75" customHeight="1" x14ac:dyDescent="0.3">
      <c r="A23" s="466">
        <v>6</v>
      </c>
      <c r="B23" s="467" t="s">
        <v>1092</v>
      </c>
      <c r="C23" s="467" t="s">
        <v>1093</v>
      </c>
      <c r="D23" s="468" t="s">
        <v>139</v>
      </c>
      <c r="E23" s="468" t="s">
        <v>602</v>
      </c>
      <c r="F23" s="469">
        <v>0</v>
      </c>
      <c r="G23" s="469">
        <v>0</v>
      </c>
      <c r="H23" s="33">
        <v>0</v>
      </c>
      <c r="I23" s="56">
        <v>0</v>
      </c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</row>
    <row r="24" spans="1:25" ht="15.75" customHeight="1" x14ac:dyDescent="0.3">
      <c r="A24" s="445"/>
      <c r="B24" s="445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</row>
    <row r="25" spans="1:25" ht="15.75" customHeight="1" x14ac:dyDescent="0.3">
      <c r="A25" s="445"/>
      <c r="B25" s="446" t="s">
        <v>1078</v>
      </c>
      <c r="C25" s="445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445"/>
      <c r="S25" s="445"/>
      <c r="T25" s="445"/>
      <c r="U25" s="445"/>
      <c r="V25" s="445"/>
      <c r="W25" s="445"/>
      <c r="X25" s="445"/>
      <c r="Y25" s="445"/>
    </row>
    <row r="26" spans="1:25" ht="15.75" customHeight="1" x14ac:dyDescent="0.35">
      <c r="A26" s="445"/>
      <c r="B26" s="447" t="s">
        <v>1079</v>
      </c>
      <c r="C26" s="445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45"/>
      <c r="R26" s="445"/>
      <c r="S26" s="445"/>
      <c r="T26" s="445"/>
      <c r="U26" s="445"/>
      <c r="V26" s="445"/>
      <c r="W26" s="445"/>
      <c r="X26" s="445"/>
      <c r="Y26" s="445"/>
    </row>
    <row r="27" spans="1:25" ht="15.75" customHeight="1" x14ac:dyDescent="0.3">
      <c r="A27" s="445"/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</row>
    <row r="28" spans="1:25" ht="15.75" customHeight="1" x14ac:dyDescent="0.3">
      <c r="A28" s="445"/>
      <c r="B28" s="418" t="s">
        <v>266</v>
      </c>
      <c r="F28" s="441" t="s">
        <v>375</v>
      </c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</row>
    <row r="29" spans="1:25" ht="15.75" customHeight="1" x14ac:dyDescent="0.3">
      <c r="A29" s="445"/>
      <c r="B29" s="418" t="s">
        <v>376</v>
      </c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</row>
    <row r="30" spans="1:25" ht="15.75" customHeight="1" x14ac:dyDescent="0.3">
      <c r="A30" s="445"/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</row>
    <row r="31" spans="1:25" ht="15.75" customHeight="1" x14ac:dyDescent="0.3">
      <c r="A31" s="445"/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</row>
    <row r="32" spans="1:25" ht="15.75" customHeight="1" x14ac:dyDescent="0.3">
      <c r="A32" s="445"/>
      <c r="B32" s="445"/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</row>
    <row r="33" spans="1:25" ht="15.75" customHeight="1" x14ac:dyDescent="0.3">
      <c r="A33" s="445"/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</row>
    <row r="34" spans="1:25" ht="15.75" customHeight="1" x14ac:dyDescent="0.3">
      <c r="A34" s="445"/>
      <c r="B34" s="445"/>
      <c r="C34" s="445"/>
      <c r="D34" s="445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5"/>
      <c r="W34" s="445"/>
      <c r="X34" s="445"/>
      <c r="Y34" s="445"/>
    </row>
    <row r="35" spans="1:25" ht="15.75" customHeight="1" x14ac:dyDescent="0.3">
      <c r="A35" s="445"/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  <c r="O35" s="445"/>
      <c r="P35" s="445"/>
      <c r="Q35" s="445"/>
      <c r="R35" s="445"/>
      <c r="S35" s="445"/>
      <c r="T35" s="445"/>
      <c r="U35" s="445"/>
      <c r="V35" s="445"/>
      <c r="W35" s="445"/>
      <c r="X35" s="445"/>
      <c r="Y35" s="445"/>
    </row>
    <row r="36" spans="1:25" ht="15.75" customHeight="1" x14ac:dyDescent="0.3">
      <c r="A36" s="445"/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5"/>
      <c r="X36" s="445"/>
      <c r="Y36" s="445"/>
    </row>
    <row r="37" spans="1:25" ht="15.75" customHeight="1" x14ac:dyDescent="0.3">
      <c r="A37" s="445"/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  <c r="R37" s="445"/>
      <c r="S37" s="445"/>
      <c r="T37" s="445"/>
      <c r="U37" s="445"/>
      <c r="V37" s="445"/>
      <c r="W37" s="445"/>
      <c r="X37" s="445"/>
      <c r="Y37" s="445"/>
    </row>
    <row r="38" spans="1:25" ht="15.75" customHeight="1" x14ac:dyDescent="0.3">
      <c r="A38" s="445"/>
      <c r="B38" s="445"/>
      <c r="C38" s="445"/>
      <c r="D38" s="445"/>
      <c r="E38" s="445"/>
      <c r="F38" s="445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5"/>
      <c r="Y38" s="445"/>
    </row>
    <row r="39" spans="1:25" ht="15.75" customHeight="1" x14ac:dyDescent="0.3">
      <c r="A39" s="445"/>
      <c r="B39" s="445"/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45"/>
      <c r="X39" s="445"/>
      <c r="Y39" s="445"/>
    </row>
    <row r="40" spans="1:25" ht="15.75" customHeight="1" x14ac:dyDescent="0.3">
      <c r="A40" s="445"/>
      <c r="B40" s="445"/>
      <c r="C40" s="445"/>
      <c r="D40" s="448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</row>
    <row r="41" spans="1:25" ht="15.75" customHeight="1" x14ac:dyDescent="0.3">
      <c r="A41" s="445"/>
      <c r="B41" s="445"/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</row>
    <row r="42" spans="1:25" ht="15.75" customHeight="1" x14ac:dyDescent="0.3">
      <c r="A42" s="445"/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</row>
    <row r="43" spans="1:25" ht="15.75" customHeight="1" x14ac:dyDescent="0.3">
      <c r="A43" s="445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</row>
    <row r="44" spans="1:25" ht="15.75" customHeight="1" x14ac:dyDescent="0.3">
      <c r="A44" s="445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</row>
    <row r="45" spans="1:25" ht="15.75" customHeight="1" x14ac:dyDescent="0.3">
      <c r="A45" s="445"/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</row>
    <row r="46" spans="1:25" ht="15.75" customHeight="1" x14ac:dyDescent="0.3">
      <c r="A46" s="445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</row>
    <row r="47" spans="1:25" ht="15.75" customHeight="1" x14ac:dyDescent="0.3">
      <c r="A47" s="445"/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5"/>
      <c r="X47" s="445"/>
      <c r="Y47" s="445"/>
    </row>
    <row r="48" spans="1:25" ht="15.75" customHeight="1" x14ac:dyDescent="0.3">
      <c r="A48" s="445"/>
      <c r="B48" s="445"/>
      <c r="C48" s="445"/>
      <c r="D48" s="445"/>
      <c r="E48" s="445"/>
      <c r="F48" s="445"/>
      <c r="G48" s="445"/>
      <c r="H48" s="445"/>
      <c r="I48" s="445"/>
      <c r="J48" s="445"/>
      <c r="K48" s="445"/>
      <c r="L48" s="445"/>
      <c r="M48" s="445"/>
      <c r="N48" s="445"/>
      <c r="O48" s="445"/>
      <c r="P48" s="445"/>
      <c r="Q48" s="445"/>
      <c r="R48" s="445"/>
      <c r="S48" s="445"/>
      <c r="T48" s="445"/>
      <c r="U48" s="445"/>
      <c r="V48" s="445"/>
      <c r="W48" s="445"/>
      <c r="X48" s="445"/>
      <c r="Y48" s="445"/>
    </row>
    <row r="49" spans="1:25" ht="15.75" customHeight="1" x14ac:dyDescent="0.3">
      <c r="A49" s="445"/>
      <c r="B49" s="445"/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45"/>
      <c r="X49" s="445"/>
      <c r="Y49" s="445"/>
    </row>
  </sheetData>
  <sortState xmlns:xlrd2="http://schemas.microsoft.com/office/spreadsheetml/2017/richdata2" ref="A16:I23">
    <sortCondition descending="1" ref="I16"/>
    <sortCondition descending="1" ref="H16"/>
  </sortState>
  <mergeCells count="1">
    <mergeCell ref="D2:I2"/>
  </mergeCells>
  <hyperlinks>
    <hyperlink ref="B2" location="'Index'!A3" display="á" xr:uid="{12AEA127-202F-4639-A3BE-2C1A121400F7}"/>
  </hyperlinks>
  <printOptions horizontalCentered="1"/>
  <pageMargins left="0.31527777777777799" right="0.31527777777777799" top="0.39374999999999999" bottom="0.39374999999999999" header="0.39374999999999999" footer="0.39374999999999999"/>
  <pageSetup paperSize="9" orientation="portrait" horizontalDpi="300" verticalDpi="300" r:id="rId1"/>
  <headerFooter differentFirst="1">
    <oddHeader>&amp;C&amp;"Aptos Narrow,Bold"&amp;18Cumbria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C113-A23C-4421-B5C7-241BFE7DAB28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7"/>
      <c r="B1" s="2" t="s">
        <v>1064</v>
      </c>
      <c r="C1" s="2"/>
      <c r="D1" s="3"/>
      <c r="E1" s="3"/>
      <c r="F1" s="3"/>
      <c r="G1" s="3"/>
      <c r="H1" s="3"/>
      <c r="I1" s="4" t="s">
        <v>1065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320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783</v>
      </c>
      <c r="D3" s="9"/>
      <c r="E3" s="9" t="s">
        <v>1066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547</v>
      </c>
      <c r="C5" s="16" t="s">
        <v>548</v>
      </c>
      <c r="D5" s="18">
        <v>89</v>
      </c>
      <c r="E5" s="18">
        <v>88</v>
      </c>
      <c r="F5" s="18">
        <f t="shared" ref="F5:F10" si="0">SUM(D5:E5)</f>
        <v>177</v>
      </c>
      <c r="G5" s="18">
        <v>4</v>
      </c>
      <c r="H5" s="18">
        <v>551</v>
      </c>
      <c r="I5" s="19">
        <v>16</v>
      </c>
      <c r="K5" s="10"/>
    </row>
    <row r="6" spans="1:25" ht="15.75" customHeight="1" x14ac:dyDescent="0.3">
      <c r="A6" s="20">
        <v>3</v>
      </c>
      <c r="B6" s="21" t="s">
        <v>1067</v>
      </c>
      <c r="C6" s="21" t="s">
        <v>148</v>
      </c>
      <c r="D6" s="24">
        <v>89</v>
      </c>
      <c r="E6" s="24">
        <v>92</v>
      </c>
      <c r="F6" s="24">
        <f t="shared" si="0"/>
        <v>181</v>
      </c>
      <c r="G6" s="23">
        <v>5</v>
      </c>
      <c r="H6" s="24">
        <v>549</v>
      </c>
      <c r="I6" s="25">
        <v>15</v>
      </c>
      <c r="K6" s="10"/>
    </row>
    <row r="7" spans="1:25" ht="15.75" customHeight="1" x14ac:dyDescent="0.3">
      <c r="A7" s="20">
        <v>6</v>
      </c>
      <c r="B7" s="21" t="s">
        <v>1068</v>
      </c>
      <c r="C7" s="21" t="s">
        <v>27</v>
      </c>
      <c r="D7" s="24">
        <v>90</v>
      </c>
      <c r="E7" s="24">
        <v>92</v>
      </c>
      <c r="F7" s="24">
        <f t="shared" si="0"/>
        <v>182</v>
      </c>
      <c r="G7" s="23">
        <v>6</v>
      </c>
      <c r="H7" s="24">
        <v>527</v>
      </c>
      <c r="I7" s="25">
        <v>12</v>
      </c>
      <c r="J7" s="103"/>
      <c r="K7" s="10"/>
    </row>
    <row r="8" spans="1:25" ht="15.75" customHeight="1" x14ac:dyDescent="0.3">
      <c r="A8" s="20">
        <v>5</v>
      </c>
      <c r="B8" s="21" t="s">
        <v>217</v>
      </c>
      <c r="C8" s="21" t="s">
        <v>127</v>
      </c>
      <c r="D8" s="24">
        <v>79</v>
      </c>
      <c r="E8" s="24">
        <v>90</v>
      </c>
      <c r="F8" s="24">
        <f t="shared" si="0"/>
        <v>169</v>
      </c>
      <c r="G8" s="23">
        <v>3</v>
      </c>
      <c r="H8" s="24">
        <v>510</v>
      </c>
      <c r="I8" s="25">
        <v>9</v>
      </c>
      <c r="K8" s="10"/>
    </row>
    <row r="9" spans="1:25" ht="15.75" customHeight="1" x14ac:dyDescent="0.3">
      <c r="A9" s="20">
        <v>2</v>
      </c>
      <c r="B9" s="21" t="s">
        <v>1069</v>
      </c>
      <c r="C9" s="21" t="s">
        <v>621</v>
      </c>
      <c r="D9" s="24">
        <v>82</v>
      </c>
      <c r="E9" s="24">
        <v>85</v>
      </c>
      <c r="F9" s="24">
        <f t="shared" si="0"/>
        <v>167</v>
      </c>
      <c r="G9" s="23">
        <v>2</v>
      </c>
      <c r="H9" s="28">
        <v>506</v>
      </c>
      <c r="I9" s="29">
        <v>6</v>
      </c>
    </row>
    <row r="10" spans="1:25" ht="15.75" customHeight="1" x14ac:dyDescent="0.3">
      <c r="A10" s="30">
        <v>1</v>
      </c>
      <c r="B10" s="32" t="s">
        <v>1070</v>
      </c>
      <c r="C10" s="32" t="s">
        <v>27</v>
      </c>
      <c r="D10" s="35">
        <v>85</v>
      </c>
      <c r="E10" s="35">
        <v>78</v>
      </c>
      <c r="F10" s="35">
        <f t="shared" si="0"/>
        <v>163</v>
      </c>
      <c r="G10" s="34">
        <v>1</v>
      </c>
      <c r="H10" s="39">
        <v>490</v>
      </c>
      <c r="I10" s="40">
        <v>5</v>
      </c>
    </row>
    <row r="11" spans="1:25" ht="15.75" customHeight="1" x14ac:dyDescent="0.3"/>
    <row r="12" spans="1:25" ht="15.75" customHeight="1" x14ac:dyDescent="0.3">
      <c r="A12" s="1"/>
      <c r="B12" s="8" t="s">
        <v>7</v>
      </c>
      <c r="C12" s="9" t="s">
        <v>1071</v>
      </c>
      <c r="D12" s="9"/>
      <c r="E12" s="9" t="s">
        <v>1072</v>
      </c>
      <c r="F12" s="8"/>
      <c r="G12" s="8"/>
      <c r="H12" s="8"/>
      <c r="I12" s="8"/>
    </row>
    <row r="13" spans="1:25" ht="15.75" customHeight="1" x14ac:dyDescent="0.3">
      <c r="A13" s="11">
        <v>2</v>
      </c>
      <c r="B13" s="12" t="s">
        <v>10</v>
      </c>
      <c r="C13" s="98" t="s">
        <v>11</v>
      </c>
      <c r="D13" s="66"/>
      <c r="E13" s="112"/>
      <c r="F13" s="13" t="s">
        <v>12</v>
      </c>
      <c r="G13" s="13" t="s">
        <v>13</v>
      </c>
      <c r="H13" s="13" t="s">
        <v>14</v>
      </c>
      <c r="I13" s="14" t="s">
        <v>15</v>
      </c>
    </row>
    <row r="14" spans="1:25" ht="15.75" customHeight="1" x14ac:dyDescent="0.3">
      <c r="A14" s="15">
        <v>3</v>
      </c>
      <c r="B14" s="16" t="s">
        <v>1073</v>
      </c>
      <c r="C14" s="16" t="s">
        <v>27</v>
      </c>
      <c r="D14" s="18">
        <v>86</v>
      </c>
      <c r="E14" s="18">
        <v>88</v>
      </c>
      <c r="F14" s="18">
        <f t="shared" ref="F14:F19" si="1">SUM(D14:E14)</f>
        <v>174</v>
      </c>
      <c r="G14" s="18">
        <v>6</v>
      </c>
      <c r="H14" s="18">
        <v>512</v>
      </c>
      <c r="I14" s="19">
        <v>16</v>
      </c>
    </row>
    <row r="15" spans="1:25" ht="15.75" customHeight="1" x14ac:dyDescent="0.3">
      <c r="A15" s="20">
        <v>5</v>
      </c>
      <c r="B15" s="21" t="s">
        <v>1074</v>
      </c>
      <c r="C15" s="21" t="s">
        <v>148</v>
      </c>
      <c r="D15" s="24">
        <v>80</v>
      </c>
      <c r="E15" s="24">
        <v>89</v>
      </c>
      <c r="F15" s="24">
        <f t="shared" si="1"/>
        <v>169</v>
      </c>
      <c r="G15" s="23">
        <v>4</v>
      </c>
      <c r="H15" s="24">
        <v>505</v>
      </c>
      <c r="I15" s="25">
        <v>14</v>
      </c>
    </row>
    <row r="16" spans="1:25" ht="15.75" customHeight="1" x14ac:dyDescent="0.3">
      <c r="A16" s="20">
        <v>6</v>
      </c>
      <c r="B16" s="21" t="s">
        <v>636</v>
      </c>
      <c r="C16" s="21" t="s">
        <v>127</v>
      </c>
      <c r="D16" s="24">
        <v>73</v>
      </c>
      <c r="E16" s="24">
        <v>72</v>
      </c>
      <c r="F16" s="24">
        <f t="shared" si="1"/>
        <v>145</v>
      </c>
      <c r="G16" s="23">
        <v>2</v>
      </c>
      <c r="H16" s="24">
        <v>483</v>
      </c>
      <c r="I16" s="25">
        <v>12</v>
      </c>
    </row>
    <row r="17" spans="1:9" ht="15.75" customHeight="1" x14ac:dyDescent="0.3">
      <c r="A17" s="20">
        <v>4</v>
      </c>
      <c r="B17" s="21" t="s">
        <v>1075</v>
      </c>
      <c r="C17" s="21" t="s">
        <v>27</v>
      </c>
      <c r="D17" s="24">
        <v>86</v>
      </c>
      <c r="E17" s="24">
        <v>86</v>
      </c>
      <c r="F17" s="24">
        <f t="shared" si="1"/>
        <v>172</v>
      </c>
      <c r="G17" s="23">
        <v>5</v>
      </c>
      <c r="H17" s="24">
        <v>497</v>
      </c>
      <c r="I17" s="25">
        <v>11</v>
      </c>
    </row>
    <row r="18" spans="1:9" ht="15.75" customHeight="1" x14ac:dyDescent="0.3">
      <c r="A18" s="20">
        <v>1</v>
      </c>
      <c r="B18" s="21" t="s">
        <v>1076</v>
      </c>
      <c r="C18" s="21" t="s">
        <v>164</v>
      </c>
      <c r="D18" s="24">
        <v>84</v>
      </c>
      <c r="E18" s="24">
        <v>82</v>
      </c>
      <c r="F18" s="24">
        <f t="shared" si="1"/>
        <v>166</v>
      </c>
      <c r="G18" s="23">
        <v>3</v>
      </c>
      <c r="H18" s="28">
        <v>459</v>
      </c>
      <c r="I18" s="29">
        <v>7</v>
      </c>
    </row>
    <row r="19" spans="1:9" ht="15.75" customHeight="1" x14ac:dyDescent="0.3">
      <c r="A19" s="30">
        <v>2</v>
      </c>
      <c r="B19" s="32" t="s">
        <v>1077</v>
      </c>
      <c r="C19" s="32" t="s">
        <v>621</v>
      </c>
      <c r="D19" s="35">
        <v>70</v>
      </c>
      <c r="E19" s="35">
        <v>72</v>
      </c>
      <c r="F19" s="35">
        <f t="shared" si="1"/>
        <v>142</v>
      </c>
      <c r="G19" s="34">
        <v>1</v>
      </c>
      <c r="H19" s="35">
        <v>404</v>
      </c>
      <c r="I19" s="36">
        <v>3</v>
      </c>
    </row>
    <row r="20" spans="1:9" ht="15.75" customHeight="1" x14ac:dyDescent="0.3"/>
    <row r="21" spans="1:9" ht="15.75" customHeight="1" x14ac:dyDescent="0.3">
      <c r="B21" s="8" t="s">
        <v>1078</v>
      </c>
    </row>
    <row r="22" spans="1:9" ht="15.75" customHeight="1" x14ac:dyDescent="0.35">
      <c r="B22" s="174" t="s">
        <v>1079</v>
      </c>
    </row>
    <row r="23" spans="1:9" ht="15.75" customHeight="1" x14ac:dyDescent="0.3"/>
    <row r="24" spans="1:9" ht="15.75" customHeight="1" x14ac:dyDescent="0.3">
      <c r="B24" s="10" t="s">
        <v>1080</v>
      </c>
      <c r="F24" s="44" t="s">
        <v>375</v>
      </c>
    </row>
    <row r="25" spans="1:9" ht="15.75" customHeight="1" x14ac:dyDescent="0.3">
      <c r="B25" s="10" t="s">
        <v>376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104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20FB5025-290E-4B69-ACD8-DE6950E4F6D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8DC7-6ECB-44E6-81A3-C45DDE149815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7"/>
      <c r="B1" s="2" t="s">
        <v>1064</v>
      </c>
      <c r="C1" s="2"/>
      <c r="D1" s="3"/>
      <c r="E1" s="3"/>
      <c r="F1" s="3"/>
      <c r="G1" s="3" t="s">
        <v>267</v>
      </c>
      <c r="H1" s="3"/>
      <c r="I1" s="100" t="s">
        <v>1065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1081</v>
      </c>
      <c r="D3" s="9"/>
      <c r="E3" s="9" t="s">
        <v>468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547</v>
      </c>
      <c r="C5" s="48" t="s">
        <v>548</v>
      </c>
      <c r="D5" s="17">
        <v>89</v>
      </c>
      <c r="E5" s="17">
        <v>88</v>
      </c>
      <c r="F5" s="18">
        <v>177</v>
      </c>
      <c r="G5" s="18">
        <v>6</v>
      </c>
      <c r="H5" s="17">
        <v>551</v>
      </c>
      <c r="I5" s="49">
        <v>20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7</v>
      </c>
      <c r="B6" s="52" t="s">
        <v>1068</v>
      </c>
      <c r="C6" s="52" t="s">
        <v>27</v>
      </c>
      <c r="D6" s="22">
        <v>90</v>
      </c>
      <c r="E6" s="22">
        <v>92</v>
      </c>
      <c r="F6" s="24">
        <v>182</v>
      </c>
      <c r="G6" s="24">
        <v>7</v>
      </c>
      <c r="H6" s="22">
        <v>527</v>
      </c>
      <c r="I6" s="53">
        <v>15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2" t="s">
        <v>1073</v>
      </c>
      <c r="C7" s="52" t="s">
        <v>27</v>
      </c>
      <c r="D7" s="22">
        <v>86</v>
      </c>
      <c r="E7" s="22">
        <v>88</v>
      </c>
      <c r="F7" s="24">
        <v>174</v>
      </c>
      <c r="G7" s="24">
        <v>5</v>
      </c>
      <c r="H7" s="22">
        <v>512</v>
      </c>
      <c r="I7" s="53">
        <v>15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5</v>
      </c>
      <c r="B8" s="52" t="s">
        <v>1074</v>
      </c>
      <c r="C8" s="52" t="s">
        <v>148</v>
      </c>
      <c r="D8" s="22">
        <v>80</v>
      </c>
      <c r="E8" s="22">
        <v>89</v>
      </c>
      <c r="F8" s="24">
        <v>169</v>
      </c>
      <c r="G8" s="24">
        <v>3</v>
      </c>
      <c r="H8" s="22">
        <v>505</v>
      </c>
      <c r="I8" s="53">
        <v>12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4</v>
      </c>
      <c r="B9" s="52" t="s">
        <v>1075</v>
      </c>
      <c r="C9" s="52" t="s">
        <v>27</v>
      </c>
      <c r="D9" s="22">
        <v>86</v>
      </c>
      <c r="E9" s="22">
        <v>86</v>
      </c>
      <c r="F9" s="24">
        <v>172</v>
      </c>
      <c r="G9" s="24">
        <v>4</v>
      </c>
      <c r="H9" s="22">
        <v>497</v>
      </c>
      <c r="I9" s="53">
        <v>10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1" t="s">
        <v>1070</v>
      </c>
      <c r="C10" s="21" t="s">
        <v>27</v>
      </c>
      <c r="D10" s="24">
        <v>85</v>
      </c>
      <c r="E10" s="24">
        <v>78</v>
      </c>
      <c r="F10" s="24">
        <v>163</v>
      </c>
      <c r="G10" s="24">
        <v>1</v>
      </c>
      <c r="H10" s="28">
        <v>490</v>
      </c>
      <c r="I10" s="29">
        <v>8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4">
        <v>2</v>
      </c>
      <c r="B11" s="55" t="s">
        <v>1076</v>
      </c>
      <c r="C11" s="55" t="s">
        <v>164</v>
      </c>
      <c r="D11" s="33">
        <v>84</v>
      </c>
      <c r="E11" s="33">
        <v>82</v>
      </c>
      <c r="F11" s="35">
        <v>166</v>
      </c>
      <c r="G11" s="35">
        <v>2</v>
      </c>
      <c r="H11" s="33">
        <v>459</v>
      </c>
      <c r="I11" s="56">
        <v>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175" t="s">
        <v>1078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5">
      <c r="A14" s="47"/>
      <c r="B14" s="176" t="s">
        <v>1079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266</v>
      </c>
      <c r="F16" s="44" t="s">
        <v>375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376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104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082F5C1-9C60-429C-A0B7-B0B25A5978E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675C-1A93-4970-9C8C-A6FA8F0F174C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7"/>
      <c r="B1" s="2" t="s">
        <v>1082</v>
      </c>
      <c r="C1" s="2"/>
      <c r="D1" s="3"/>
      <c r="E1" s="3"/>
      <c r="F1" s="3"/>
      <c r="G1" s="3"/>
      <c r="H1" s="3"/>
      <c r="I1" s="4" t="s">
        <v>1065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320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1083</v>
      </c>
      <c r="D3" s="9"/>
      <c r="E3" s="9" t="s">
        <v>1084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1085</v>
      </c>
      <c r="C5" s="16" t="s">
        <v>1086</v>
      </c>
      <c r="D5" s="18">
        <v>93</v>
      </c>
      <c r="E5" s="18">
        <v>92</v>
      </c>
      <c r="F5" s="18">
        <f t="shared" ref="F5:F15" si="0">SUM(D5:E5)</f>
        <v>185</v>
      </c>
      <c r="G5" s="18">
        <v>11</v>
      </c>
      <c r="H5" s="18">
        <v>546</v>
      </c>
      <c r="I5" s="19">
        <v>33</v>
      </c>
      <c r="K5" s="10"/>
    </row>
    <row r="6" spans="1:25" ht="15.75" customHeight="1" x14ac:dyDescent="0.3">
      <c r="A6" s="20">
        <v>3</v>
      </c>
      <c r="B6" s="21" t="s">
        <v>1087</v>
      </c>
      <c r="C6" s="21" t="s">
        <v>1086</v>
      </c>
      <c r="D6" s="24">
        <v>85</v>
      </c>
      <c r="E6" s="24">
        <v>87</v>
      </c>
      <c r="F6" s="24">
        <f t="shared" si="0"/>
        <v>172</v>
      </c>
      <c r="G6" s="23">
        <v>10</v>
      </c>
      <c r="H6" s="24">
        <v>520</v>
      </c>
      <c r="I6" s="25">
        <v>30</v>
      </c>
      <c r="K6" s="10"/>
    </row>
    <row r="7" spans="1:25" ht="15.75" customHeight="1" x14ac:dyDescent="0.3">
      <c r="A7" s="20">
        <v>5</v>
      </c>
      <c r="B7" s="21" t="s">
        <v>1076</v>
      </c>
      <c r="C7" s="21" t="s">
        <v>164</v>
      </c>
      <c r="D7" s="24">
        <v>86</v>
      </c>
      <c r="E7" s="24">
        <v>85</v>
      </c>
      <c r="F7" s="24">
        <f t="shared" si="0"/>
        <v>171</v>
      </c>
      <c r="G7" s="23">
        <v>9</v>
      </c>
      <c r="H7" s="24">
        <v>484</v>
      </c>
      <c r="I7" s="25">
        <v>23</v>
      </c>
      <c r="J7" s="103"/>
      <c r="K7" s="10"/>
    </row>
    <row r="8" spans="1:25" ht="15.75" customHeight="1" x14ac:dyDescent="0.3">
      <c r="A8" s="20">
        <v>8</v>
      </c>
      <c r="B8" s="21" t="s">
        <v>1088</v>
      </c>
      <c r="C8" s="21" t="s">
        <v>621</v>
      </c>
      <c r="D8" s="24">
        <v>87</v>
      </c>
      <c r="E8" s="24">
        <v>76</v>
      </c>
      <c r="F8" s="24">
        <f t="shared" si="0"/>
        <v>163</v>
      </c>
      <c r="G8" s="23">
        <v>6</v>
      </c>
      <c r="H8" s="24">
        <v>482</v>
      </c>
      <c r="I8" s="25">
        <v>22</v>
      </c>
      <c r="K8" s="10"/>
    </row>
    <row r="9" spans="1:25" ht="15.75" customHeight="1" x14ac:dyDescent="0.3">
      <c r="A9" s="20">
        <v>7</v>
      </c>
      <c r="B9" s="21" t="s">
        <v>1089</v>
      </c>
      <c r="C9" s="21" t="s">
        <v>244</v>
      </c>
      <c r="D9" s="24">
        <v>81</v>
      </c>
      <c r="E9" s="24">
        <v>83</v>
      </c>
      <c r="F9" s="24">
        <f t="shared" si="0"/>
        <v>164</v>
      </c>
      <c r="G9" s="23">
        <v>7</v>
      </c>
      <c r="H9" s="24">
        <v>474</v>
      </c>
      <c r="I9" s="25">
        <v>22</v>
      </c>
    </row>
    <row r="10" spans="1:25" ht="15.75" customHeight="1" x14ac:dyDescent="0.3">
      <c r="A10" s="20">
        <v>2</v>
      </c>
      <c r="B10" s="21" t="s">
        <v>1090</v>
      </c>
      <c r="C10" s="21" t="s">
        <v>1091</v>
      </c>
      <c r="D10" s="24">
        <v>70</v>
      </c>
      <c r="E10" s="24">
        <v>66</v>
      </c>
      <c r="F10" s="24">
        <f t="shared" si="0"/>
        <v>136</v>
      </c>
      <c r="G10" s="23">
        <v>5</v>
      </c>
      <c r="H10" s="28">
        <v>442</v>
      </c>
      <c r="I10" s="29">
        <v>18</v>
      </c>
    </row>
    <row r="11" spans="1:25" ht="15.75" customHeight="1" x14ac:dyDescent="0.3">
      <c r="A11" s="20">
        <v>10</v>
      </c>
      <c r="B11" s="21" t="s">
        <v>1092</v>
      </c>
      <c r="C11" s="21" t="s">
        <v>1093</v>
      </c>
      <c r="D11" s="24">
        <v>70</v>
      </c>
      <c r="E11" s="24">
        <v>60</v>
      </c>
      <c r="F11" s="24">
        <f t="shared" si="0"/>
        <v>130</v>
      </c>
      <c r="G11" s="23">
        <v>3</v>
      </c>
      <c r="H11" s="24">
        <v>417</v>
      </c>
      <c r="I11" s="25">
        <v>13</v>
      </c>
    </row>
    <row r="12" spans="1:25" ht="15.75" customHeight="1" x14ac:dyDescent="0.3">
      <c r="A12" s="20">
        <v>6</v>
      </c>
      <c r="B12" s="21" t="s">
        <v>1077</v>
      </c>
      <c r="C12" s="21" t="s">
        <v>621</v>
      </c>
      <c r="D12" s="24">
        <v>88</v>
      </c>
      <c r="E12" s="24">
        <v>82</v>
      </c>
      <c r="F12" s="24">
        <f t="shared" si="0"/>
        <v>170</v>
      </c>
      <c r="G12" s="23">
        <v>8</v>
      </c>
      <c r="H12" s="24">
        <v>427</v>
      </c>
      <c r="I12" s="25">
        <v>12</v>
      </c>
    </row>
    <row r="13" spans="1:25" ht="15.75" customHeight="1" x14ac:dyDescent="0.3">
      <c r="A13" s="20">
        <v>11</v>
      </c>
      <c r="B13" s="21" t="s">
        <v>1094</v>
      </c>
      <c r="C13" s="21" t="s">
        <v>563</v>
      </c>
      <c r="D13" s="24">
        <v>66</v>
      </c>
      <c r="E13" s="24">
        <v>60</v>
      </c>
      <c r="F13" s="24">
        <f t="shared" si="0"/>
        <v>126</v>
      </c>
      <c r="G13" s="23">
        <v>1</v>
      </c>
      <c r="H13" s="24">
        <v>416</v>
      </c>
      <c r="I13" s="25">
        <v>11</v>
      </c>
    </row>
    <row r="14" spans="1:25" ht="15.75" customHeight="1" x14ac:dyDescent="0.3">
      <c r="A14" s="20">
        <v>1</v>
      </c>
      <c r="B14" s="21" t="s">
        <v>1095</v>
      </c>
      <c r="C14" s="21" t="s">
        <v>621</v>
      </c>
      <c r="D14" s="24">
        <v>64</v>
      </c>
      <c r="E14" s="24">
        <v>64</v>
      </c>
      <c r="F14" s="24">
        <f t="shared" si="0"/>
        <v>128</v>
      </c>
      <c r="G14" s="23">
        <v>2</v>
      </c>
      <c r="H14" s="28">
        <v>386</v>
      </c>
      <c r="I14" s="29">
        <v>7</v>
      </c>
    </row>
    <row r="15" spans="1:25" ht="15.75" customHeight="1" x14ac:dyDescent="0.3">
      <c r="A15" s="30">
        <v>4</v>
      </c>
      <c r="B15" s="32" t="s">
        <v>918</v>
      </c>
      <c r="C15" s="32" t="s">
        <v>19</v>
      </c>
      <c r="D15" s="35">
        <v>59</v>
      </c>
      <c r="E15" s="35">
        <v>72</v>
      </c>
      <c r="F15" s="35">
        <f t="shared" si="0"/>
        <v>131</v>
      </c>
      <c r="G15" s="34">
        <v>4</v>
      </c>
      <c r="H15" s="35">
        <v>379</v>
      </c>
      <c r="I15" s="36">
        <v>7</v>
      </c>
    </row>
    <row r="16" spans="1:25" ht="15.75" customHeight="1" x14ac:dyDescent="0.3"/>
    <row r="17" spans="2:6" ht="15.75" customHeight="1" x14ac:dyDescent="0.3">
      <c r="B17" s="8" t="s">
        <v>1078</v>
      </c>
    </row>
    <row r="18" spans="2:6" ht="15.75" customHeight="1" x14ac:dyDescent="0.35">
      <c r="B18" s="174" t="s">
        <v>1079</v>
      </c>
    </row>
    <row r="19" spans="2:6" ht="15.75" customHeight="1" x14ac:dyDescent="0.3"/>
    <row r="20" spans="2:6" ht="15.75" customHeight="1" x14ac:dyDescent="0.3">
      <c r="B20" s="10" t="s">
        <v>1080</v>
      </c>
      <c r="F20" s="44" t="s">
        <v>375</v>
      </c>
    </row>
    <row r="21" spans="2:6" ht="15.75" customHeight="1" x14ac:dyDescent="0.3">
      <c r="B21" s="10" t="s">
        <v>376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104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9DB81017-6BB3-4535-9271-32DB53C8364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D483-89AD-4C60-A290-1690ECF7AD94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77"/>
      <c r="B1" s="2" t="s">
        <v>1096</v>
      </c>
      <c r="C1" s="2"/>
      <c r="D1" s="3"/>
      <c r="E1" s="3"/>
      <c r="F1" s="3"/>
      <c r="G1" s="3"/>
      <c r="H1" s="3"/>
      <c r="I1" s="4" t="s">
        <v>1097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320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489</v>
      </c>
      <c r="D3" s="9"/>
      <c r="E3" s="9" t="s">
        <v>1098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1085</v>
      </c>
      <c r="C5" s="16" t="s">
        <v>1086</v>
      </c>
      <c r="D5" s="17">
        <v>97</v>
      </c>
      <c r="E5" s="17">
        <v>98</v>
      </c>
      <c r="F5" s="18">
        <f t="shared" ref="F5:F14" si="0">SUM(D5:E5)</f>
        <v>195</v>
      </c>
      <c r="G5" s="18">
        <v>10</v>
      </c>
      <c r="H5" s="18">
        <v>576</v>
      </c>
      <c r="I5" s="19">
        <v>28</v>
      </c>
      <c r="K5" s="10"/>
    </row>
    <row r="6" spans="1:25" ht="15.75" customHeight="1" x14ac:dyDescent="0.3">
      <c r="A6" s="20">
        <v>7</v>
      </c>
      <c r="B6" s="21" t="s">
        <v>1099</v>
      </c>
      <c r="C6" s="21" t="s">
        <v>1086</v>
      </c>
      <c r="D6" s="22">
        <v>93</v>
      </c>
      <c r="E6" s="22">
        <v>97</v>
      </c>
      <c r="F6" s="24">
        <f t="shared" si="0"/>
        <v>190</v>
      </c>
      <c r="G6" s="23">
        <v>8</v>
      </c>
      <c r="H6" s="24">
        <v>575</v>
      </c>
      <c r="I6" s="25">
        <v>28</v>
      </c>
      <c r="K6" s="10"/>
    </row>
    <row r="7" spans="1:25" ht="15.75" customHeight="1" x14ac:dyDescent="0.3">
      <c r="A7" s="20">
        <v>9</v>
      </c>
      <c r="B7" s="21" t="s">
        <v>589</v>
      </c>
      <c r="C7" s="21" t="s">
        <v>548</v>
      </c>
      <c r="D7" s="22">
        <v>95</v>
      </c>
      <c r="E7" s="22">
        <v>97</v>
      </c>
      <c r="F7" s="24">
        <f t="shared" si="0"/>
        <v>192</v>
      </c>
      <c r="G7" s="23">
        <v>9</v>
      </c>
      <c r="H7" s="24">
        <v>567</v>
      </c>
      <c r="I7" s="25">
        <v>25</v>
      </c>
      <c r="J7" s="103"/>
      <c r="K7" s="10"/>
    </row>
    <row r="8" spans="1:25" ht="15.75" customHeight="1" x14ac:dyDescent="0.3">
      <c r="A8" s="20">
        <v>10</v>
      </c>
      <c r="B8" s="21" t="s">
        <v>1100</v>
      </c>
      <c r="C8" s="21" t="s">
        <v>548</v>
      </c>
      <c r="D8" s="22">
        <v>92</v>
      </c>
      <c r="E8" s="22">
        <v>97</v>
      </c>
      <c r="F8" s="24">
        <f t="shared" si="0"/>
        <v>189</v>
      </c>
      <c r="G8" s="23">
        <v>7</v>
      </c>
      <c r="H8" s="24">
        <v>562</v>
      </c>
      <c r="I8" s="25">
        <v>21</v>
      </c>
      <c r="K8" s="10"/>
    </row>
    <row r="9" spans="1:25" ht="15.75" customHeight="1" x14ac:dyDescent="0.3">
      <c r="A9" s="20">
        <v>2</v>
      </c>
      <c r="B9" s="21" t="s">
        <v>1101</v>
      </c>
      <c r="C9" s="21" t="s">
        <v>563</v>
      </c>
      <c r="D9" s="22">
        <v>94</v>
      </c>
      <c r="E9" s="22">
        <v>95</v>
      </c>
      <c r="F9" s="24">
        <f t="shared" si="0"/>
        <v>189</v>
      </c>
      <c r="G9" s="23">
        <v>7</v>
      </c>
      <c r="H9" s="28">
        <v>558</v>
      </c>
      <c r="I9" s="29">
        <v>19</v>
      </c>
    </row>
    <row r="10" spans="1:25" ht="15.75" customHeight="1" x14ac:dyDescent="0.3">
      <c r="A10" s="20">
        <v>8</v>
      </c>
      <c r="B10" s="21" t="s">
        <v>1067</v>
      </c>
      <c r="C10" s="21" t="s">
        <v>148</v>
      </c>
      <c r="D10" s="22">
        <v>90</v>
      </c>
      <c r="E10" s="22">
        <v>93</v>
      </c>
      <c r="F10" s="24">
        <f t="shared" si="0"/>
        <v>183</v>
      </c>
      <c r="G10" s="23">
        <v>4</v>
      </c>
      <c r="H10" s="24">
        <v>553</v>
      </c>
      <c r="I10" s="25">
        <v>17</v>
      </c>
    </row>
    <row r="11" spans="1:25" ht="15.75" customHeight="1" x14ac:dyDescent="0.3">
      <c r="A11" s="20">
        <v>4</v>
      </c>
      <c r="B11" s="21" t="s">
        <v>30</v>
      </c>
      <c r="C11" s="21" t="s">
        <v>621</v>
      </c>
      <c r="D11" s="22">
        <v>88</v>
      </c>
      <c r="E11" s="22">
        <v>96</v>
      </c>
      <c r="F11" s="24">
        <f t="shared" si="0"/>
        <v>184</v>
      </c>
      <c r="G11" s="23">
        <v>5</v>
      </c>
      <c r="H11" s="24">
        <v>536</v>
      </c>
      <c r="I11" s="25">
        <v>11</v>
      </c>
    </row>
    <row r="12" spans="1:25" ht="15.75" customHeight="1" x14ac:dyDescent="0.3">
      <c r="A12" s="20">
        <v>1</v>
      </c>
      <c r="B12" s="21" t="s">
        <v>1102</v>
      </c>
      <c r="C12" s="21" t="s">
        <v>164</v>
      </c>
      <c r="D12" s="22">
        <v>81</v>
      </c>
      <c r="E12" s="22">
        <v>94</v>
      </c>
      <c r="F12" s="24">
        <f t="shared" si="0"/>
        <v>175</v>
      </c>
      <c r="G12" s="23">
        <v>2</v>
      </c>
      <c r="H12" s="28">
        <v>535</v>
      </c>
      <c r="I12" s="29">
        <v>10</v>
      </c>
    </row>
    <row r="13" spans="1:25" ht="15.75" customHeight="1" x14ac:dyDescent="0.3">
      <c r="A13" s="20">
        <v>3</v>
      </c>
      <c r="B13" s="21" t="s">
        <v>816</v>
      </c>
      <c r="C13" s="21" t="s">
        <v>93</v>
      </c>
      <c r="D13" s="22">
        <v>88</v>
      </c>
      <c r="E13" s="22">
        <v>91</v>
      </c>
      <c r="F13" s="24">
        <f t="shared" si="0"/>
        <v>179</v>
      </c>
      <c r="G13" s="23">
        <v>3</v>
      </c>
      <c r="H13" s="24">
        <v>520</v>
      </c>
      <c r="I13" s="25">
        <v>6</v>
      </c>
    </row>
    <row r="14" spans="1:25" ht="15.75" customHeight="1" x14ac:dyDescent="0.3">
      <c r="A14" s="30">
        <v>6</v>
      </c>
      <c r="B14" s="32" t="s">
        <v>1103</v>
      </c>
      <c r="C14" s="32" t="s">
        <v>621</v>
      </c>
      <c r="D14" s="33">
        <v>83</v>
      </c>
      <c r="E14" s="33">
        <v>86</v>
      </c>
      <c r="F14" s="35">
        <f t="shared" si="0"/>
        <v>169</v>
      </c>
      <c r="G14" s="34">
        <v>1</v>
      </c>
      <c r="H14" s="35">
        <v>337</v>
      </c>
      <c r="I14" s="36">
        <v>3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1104</v>
      </c>
      <c r="D16" s="9"/>
      <c r="E16" s="9" t="s">
        <v>1105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8" t="s">
        <v>11</v>
      </c>
      <c r="D17" s="66"/>
      <c r="E17" s="112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4</v>
      </c>
      <c r="B18" s="16" t="s">
        <v>1106</v>
      </c>
      <c r="C18" s="16" t="s">
        <v>1086</v>
      </c>
      <c r="D18" s="17">
        <v>85</v>
      </c>
      <c r="E18" s="17">
        <v>87</v>
      </c>
      <c r="F18" s="18">
        <f t="shared" ref="F18:F27" si="1">SUM(D18:E18)</f>
        <v>172</v>
      </c>
      <c r="G18" s="18">
        <v>8</v>
      </c>
      <c r="H18" s="18">
        <v>534</v>
      </c>
      <c r="I18" s="19">
        <v>27</v>
      </c>
    </row>
    <row r="19" spans="1:9" ht="15.75" customHeight="1" x14ac:dyDescent="0.3">
      <c r="A19" s="20">
        <v>5</v>
      </c>
      <c r="B19" s="21" t="s">
        <v>860</v>
      </c>
      <c r="C19" s="21" t="s">
        <v>93</v>
      </c>
      <c r="D19" s="22">
        <v>81</v>
      </c>
      <c r="E19" s="22">
        <v>89</v>
      </c>
      <c r="F19" s="24">
        <f t="shared" si="1"/>
        <v>170</v>
      </c>
      <c r="G19" s="23">
        <v>7</v>
      </c>
      <c r="H19" s="24">
        <v>519</v>
      </c>
      <c r="I19" s="25">
        <v>24</v>
      </c>
    </row>
    <row r="20" spans="1:9" ht="15.75" customHeight="1" x14ac:dyDescent="0.3">
      <c r="A20" s="20">
        <v>6</v>
      </c>
      <c r="B20" s="21" t="s">
        <v>1107</v>
      </c>
      <c r="C20" s="21" t="s">
        <v>548</v>
      </c>
      <c r="D20" s="22">
        <v>83</v>
      </c>
      <c r="E20" s="22">
        <v>91</v>
      </c>
      <c r="F20" s="24">
        <f t="shared" si="1"/>
        <v>174</v>
      </c>
      <c r="G20" s="23">
        <v>9</v>
      </c>
      <c r="H20" s="24">
        <v>503</v>
      </c>
      <c r="I20" s="25">
        <v>21</v>
      </c>
    </row>
    <row r="21" spans="1:9" ht="15.75" customHeight="1" x14ac:dyDescent="0.3">
      <c r="A21" s="20">
        <v>1</v>
      </c>
      <c r="B21" s="21" t="s">
        <v>120</v>
      </c>
      <c r="C21" s="21" t="s">
        <v>93</v>
      </c>
      <c r="D21" s="22">
        <v>84</v>
      </c>
      <c r="E21" s="22">
        <v>94</v>
      </c>
      <c r="F21" s="24">
        <f t="shared" si="1"/>
        <v>178</v>
      </c>
      <c r="G21" s="23">
        <v>10</v>
      </c>
      <c r="H21" s="28">
        <v>358</v>
      </c>
      <c r="I21" s="29">
        <v>20</v>
      </c>
    </row>
    <row r="22" spans="1:9" ht="15.75" customHeight="1" x14ac:dyDescent="0.3">
      <c r="A22" s="20">
        <v>7</v>
      </c>
      <c r="B22" s="21" t="s">
        <v>1108</v>
      </c>
      <c r="C22" s="21" t="s">
        <v>148</v>
      </c>
      <c r="D22" s="22">
        <v>79</v>
      </c>
      <c r="E22" s="178">
        <v>90</v>
      </c>
      <c r="F22" s="24">
        <f t="shared" si="1"/>
        <v>169</v>
      </c>
      <c r="G22" s="23">
        <v>5</v>
      </c>
      <c r="H22" s="24">
        <v>493</v>
      </c>
      <c r="I22" s="25">
        <v>17</v>
      </c>
    </row>
    <row r="23" spans="1:9" ht="15.75" customHeight="1" x14ac:dyDescent="0.3">
      <c r="A23" s="20">
        <v>8</v>
      </c>
      <c r="B23" s="21" t="s">
        <v>1074</v>
      </c>
      <c r="C23" s="21" t="s">
        <v>148</v>
      </c>
      <c r="D23" s="22">
        <v>84</v>
      </c>
      <c r="E23" s="22">
        <v>86</v>
      </c>
      <c r="F23" s="24">
        <f t="shared" si="1"/>
        <v>170</v>
      </c>
      <c r="G23" s="23">
        <v>7</v>
      </c>
      <c r="H23" s="24">
        <v>490</v>
      </c>
      <c r="I23" s="25">
        <v>17</v>
      </c>
    </row>
    <row r="24" spans="1:9" ht="15.75" customHeight="1" x14ac:dyDescent="0.3">
      <c r="A24" s="20">
        <v>9</v>
      </c>
      <c r="B24" s="21" t="s">
        <v>1109</v>
      </c>
      <c r="C24" s="21" t="s">
        <v>148</v>
      </c>
      <c r="D24" s="22">
        <v>78</v>
      </c>
      <c r="E24" s="22">
        <v>85</v>
      </c>
      <c r="F24" s="24">
        <f t="shared" si="1"/>
        <v>163</v>
      </c>
      <c r="G24" s="23">
        <v>4</v>
      </c>
      <c r="H24" s="24">
        <v>490</v>
      </c>
      <c r="I24" s="25">
        <v>16</v>
      </c>
    </row>
    <row r="25" spans="1:9" ht="15.75" customHeight="1" x14ac:dyDescent="0.3">
      <c r="A25" s="20">
        <v>3</v>
      </c>
      <c r="B25" s="21" t="s">
        <v>1110</v>
      </c>
      <c r="C25" s="21" t="s">
        <v>621</v>
      </c>
      <c r="D25" s="22">
        <v>69</v>
      </c>
      <c r="E25" s="22">
        <v>83</v>
      </c>
      <c r="F25" s="24">
        <f t="shared" si="1"/>
        <v>152</v>
      </c>
      <c r="G25" s="23">
        <v>3</v>
      </c>
      <c r="H25" s="24">
        <v>466</v>
      </c>
      <c r="I25" s="25">
        <v>12</v>
      </c>
    </row>
    <row r="26" spans="1:9" ht="15.75" customHeight="1" x14ac:dyDescent="0.3">
      <c r="A26" s="20">
        <v>2</v>
      </c>
      <c r="B26" s="21" t="s">
        <v>1111</v>
      </c>
      <c r="C26" s="21" t="s">
        <v>621</v>
      </c>
      <c r="D26" s="22">
        <v>59</v>
      </c>
      <c r="E26" s="22">
        <v>67</v>
      </c>
      <c r="F26" s="24">
        <f t="shared" si="1"/>
        <v>126</v>
      </c>
      <c r="G26" s="23">
        <v>2</v>
      </c>
      <c r="H26" s="24">
        <v>374</v>
      </c>
      <c r="I26" s="25">
        <v>7</v>
      </c>
    </row>
    <row r="27" spans="1:9" ht="15.75" customHeight="1" x14ac:dyDescent="0.3">
      <c r="A27" s="30">
        <v>10</v>
      </c>
      <c r="B27" s="32" t="s">
        <v>560</v>
      </c>
      <c r="C27" s="32" t="s">
        <v>621</v>
      </c>
      <c r="D27" s="33" t="s">
        <v>197</v>
      </c>
      <c r="E27" s="33"/>
      <c r="F27" s="35">
        <f t="shared" si="1"/>
        <v>0</v>
      </c>
      <c r="G27" s="34">
        <v>0</v>
      </c>
      <c r="H27" s="35">
        <v>0</v>
      </c>
      <c r="I27" s="36">
        <v>0</v>
      </c>
    </row>
    <row r="28" spans="1:9" ht="15.75" customHeight="1" x14ac:dyDescent="0.3"/>
    <row r="29" spans="1:9" ht="15.75" customHeight="1" x14ac:dyDescent="0.3">
      <c r="A29" s="1"/>
      <c r="B29" s="8" t="s">
        <v>47</v>
      </c>
      <c r="C29" s="9" t="s">
        <v>1112</v>
      </c>
      <c r="D29" s="9"/>
      <c r="E29" s="9" t="s">
        <v>1113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8" t="s">
        <v>11</v>
      </c>
      <c r="D30" s="66"/>
      <c r="E30" s="112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1</v>
      </c>
      <c r="B31" s="16" t="s">
        <v>1114</v>
      </c>
      <c r="C31" s="16" t="s">
        <v>1093</v>
      </c>
      <c r="D31" s="17">
        <v>90</v>
      </c>
      <c r="E31" s="17">
        <v>92</v>
      </c>
      <c r="F31" s="18">
        <f t="shared" ref="F31:F40" si="2">SUM(D31:E31)</f>
        <v>182</v>
      </c>
      <c r="G31" s="18">
        <v>10</v>
      </c>
      <c r="H31" s="42">
        <v>536</v>
      </c>
      <c r="I31" s="43">
        <v>28</v>
      </c>
    </row>
    <row r="32" spans="1:9" ht="15.75" customHeight="1" x14ac:dyDescent="0.3">
      <c r="A32" s="20">
        <v>9</v>
      </c>
      <c r="B32" s="21" t="s">
        <v>985</v>
      </c>
      <c r="C32" s="21" t="s">
        <v>148</v>
      </c>
      <c r="D32" s="22">
        <v>85</v>
      </c>
      <c r="E32" s="22">
        <v>89</v>
      </c>
      <c r="F32" s="24">
        <f t="shared" si="2"/>
        <v>174</v>
      </c>
      <c r="G32" s="23">
        <v>8</v>
      </c>
      <c r="H32" s="24">
        <v>526</v>
      </c>
      <c r="I32" s="25">
        <v>26</v>
      </c>
    </row>
    <row r="33" spans="1:9" ht="15.75" customHeight="1" x14ac:dyDescent="0.3">
      <c r="A33" s="20">
        <v>4</v>
      </c>
      <c r="B33" s="21" t="s">
        <v>1115</v>
      </c>
      <c r="C33" s="21" t="s">
        <v>1086</v>
      </c>
      <c r="D33" s="22">
        <v>81</v>
      </c>
      <c r="E33" s="22">
        <v>88</v>
      </c>
      <c r="F33" s="24">
        <f t="shared" si="2"/>
        <v>169</v>
      </c>
      <c r="G33" s="23">
        <v>6</v>
      </c>
      <c r="H33" s="24">
        <v>513</v>
      </c>
      <c r="I33" s="25">
        <v>22</v>
      </c>
    </row>
    <row r="34" spans="1:9" ht="15.75" customHeight="1" x14ac:dyDescent="0.3">
      <c r="A34" s="20">
        <v>10</v>
      </c>
      <c r="B34" s="21" t="s">
        <v>1116</v>
      </c>
      <c r="C34" s="21" t="s">
        <v>1093</v>
      </c>
      <c r="D34" s="22">
        <v>85</v>
      </c>
      <c r="E34" s="22">
        <v>88</v>
      </c>
      <c r="F34" s="24">
        <f t="shared" si="2"/>
        <v>173</v>
      </c>
      <c r="G34" s="23">
        <v>7</v>
      </c>
      <c r="H34" s="24">
        <v>509</v>
      </c>
      <c r="I34" s="25">
        <v>21</v>
      </c>
    </row>
    <row r="35" spans="1:9" ht="15.75" customHeight="1" x14ac:dyDescent="0.3">
      <c r="A35" s="20">
        <v>6</v>
      </c>
      <c r="B35" s="21" t="s">
        <v>1117</v>
      </c>
      <c r="C35" s="21" t="s">
        <v>621</v>
      </c>
      <c r="D35" s="22">
        <v>88</v>
      </c>
      <c r="E35" s="22">
        <v>91</v>
      </c>
      <c r="F35" s="24">
        <f t="shared" si="2"/>
        <v>179</v>
      </c>
      <c r="G35" s="23">
        <v>9</v>
      </c>
      <c r="H35" s="24">
        <v>501</v>
      </c>
      <c r="I35" s="25">
        <v>20</v>
      </c>
    </row>
    <row r="36" spans="1:9" ht="15.75" customHeight="1" x14ac:dyDescent="0.3">
      <c r="A36" s="20">
        <v>3</v>
      </c>
      <c r="B36" s="21" t="s">
        <v>538</v>
      </c>
      <c r="C36" s="21" t="s">
        <v>539</v>
      </c>
      <c r="D36" s="22">
        <v>81</v>
      </c>
      <c r="E36" s="22">
        <v>85</v>
      </c>
      <c r="F36" s="24">
        <f t="shared" si="2"/>
        <v>166</v>
      </c>
      <c r="G36" s="23">
        <v>4</v>
      </c>
      <c r="H36" s="24">
        <v>481</v>
      </c>
      <c r="I36" s="25">
        <v>13</v>
      </c>
    </row>
    <row r="37" spans="1:9" ht="15.75" customHeight="1" x14ac:dyDescent="0.3">
      <c r="A37" s="20">
        <v>7</v>
      </c>
      <c r="B37" s="21" t="s">
        <v>1118</v>
      </c>
      <c r="C37" s="21" t="s">
        <v>1086</v>
      </c>
      <c r="D37" s="22">
        <v>83</v>
      </c>
      <c r="E37" s="22">
        <v>86</v>
      </c>
      <c r="F37" s="24">
        <f t="shared" si="2"/>
        <v>169</v>
      </c>
      <c r="G37" s="23">
        <v>6</v>
      </c>
      <c r="H37" s="24">
        <v>460</v>
      </c>
      <c r="I37" s="25">
        <v>12</v>
      </c>
    </row>
    <row r="38" spans="1:9" ht="15.75" customHeight="1" x14ac:dyDescent="0.3">
      <c r="A38" s="20">
        <v>8</v>
      </c>
      <c r="B38" s="21" t="s">
        <v>1075</v>
      </c>
      <c r="C38" s="21" t="s">
        <v>27</v>
      </c>
      <c r="D38" s="58" t="s">
        <v>139</v>
      </c>
      <c r="E38" s="22"/>
      <c r="F38" s="24">
        <f t="shared" si="2"/>
        <v>0</v>
      </c>
      <c r="G38" s="23">
        <v>0</v>
      </c>
      <c r="H38" s="24">
        <v>316</v>
      </c>
      <c r="I38" s="25">
        <v>11</v>
      </c>
    </row>
    <row r="39" spans="1:9" ht="15.75" customHeight="1" x14ac:dyDescent="0.3">
      <c r="A39" s="20">
        <v>2</v>
      </c>
      <c r="B39" s="21" t="s">
        <v>1095</v>
      </c>
      <c r="C39" s="21" t="s">
        <v>621</v>
      </c>
      <c r="D39" s="22">
        <v>58</v>
      </c>
      <c r="E39" s="22">
        <v>68</v>
      </c>
      <c r="F39" s="24">
        <f t="shared" si="2"/>
        <v>126</v>
      </c>
      <c r="G39" s="23">
        <v>2</v>
      </c>
      <c r="H39" s="24">
        <v>388</v>
      </c>
      <c r="I39" s="25">
        <v>7</v>
      </c>
    </row>
    <row r="40" spans="1:9" ht="15.75" customHeight="1" x14ac:dyDescent="0.3">
      <c r="A40" s="30">
        <v>5</v>
      </c>
      <c r="B40" s="32" t="s">
        <v>1077</v>
      </c>
      <c r="C40" s="32" t="s">
        <v>621</v>
      </c>
      <c r="D40" s="33">
        <v>69</v>
      </c>
      <c r="E40" s="33">
        <v>70</v>
      </c>
      <c r="F40" s="35">
        <f t="shared" si="2"/>
        <v>139</v>
      </c>
      <c r="G40" s="34">
        <v>3</v>
      </c>
      <c r="H40" s="35">
        <v>374</v>
      </c>
      <c r="I40" s="36">
        <v>5</v>
      </c>
    </row>
    <row r="41" spans="1:9" ht="15.75" customHeight="1" x14ac:dyDescent="0.3"/>
    <row r="42" spans="1:9" ht="15.75" customHeight="1" x14ac:dyDescent="0.3">
      <c r="B42" s="10" t="s">
        <v>1119</v>
      </c>
      <c r="F42" s="44" t="s">
        <v>375</v>
      </c>
    </row>
    <row r="43" spans="1:9" ht="15.75" customHeight="1" x14ac:dyDescent="0.3">
      <c r="B43" s="10" t="s">
        <v>376</v>
      </c>
    </row>
    <row r="44" spans="1:9" ht="15.75" customHeight="1" x14ac:dyDescent="0.3">
      <c r="E44" s="104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48CDC4F3-31CD-47DF-9ACF-BF14B9AC8C0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24AE-2BC7-45DD-92A8-EF4624743C2D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7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77"/>
      <c r="B1" s="2" t="s">
        <v>1096</v>
      </c>
      <c r="C1" s="2"/>
      <c r="D1" s="3"/>
      <c r="E1" s="3"/>
      <c r="F1" s="3" t="s">
        <v>267</v>
      </c>
      <c r="G1" s="3"/>
      <c r="H1" s="3"/>
      <c r="I1" s="4" t="s">
        <v>1097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320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1120</v>
      </c>
      <c r="D3" s="9"/>
      <c r="E3" s="9" t="s">
        <v>269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8" t="s">
        <v>11</v>
      </c>
      <c r="D4" s="66"/>
      <c r="E4" s="112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2</v>
      </c>
      <c r="B5" s="48" t="s">
        <v>1085</v>
      </c>
      <c r="C5" s="48" t="s">
        <v>1086</v>
      </c>
      <c r="D5" s="17">
        <v>97</v>
      </c>
      <c r="E5" s="17">
        <v>98</v>
      </c>
      <c r="F5" s="18">
        <v>195</v>
      </c>
      <c r="G5" s="18">
        <v>9</v>
      </c>
      <c r="H5" s="17">
        <v>576</v>
      </c>
      <c r="I5" s="49">
        <v>27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8</v>
      </c>
      <c r="B6" s="52" t="s">
        <v>589</v>
      </c>
      <c r="C6" s="52" t="s">
        <v>548</v>
      </c>
      <c r="D6" s="22">
        <v>95</v>
      </c>
      <c r="E6" s="22">
        <v>97</v>
      </c>
      <c r="F6" s="24">
        <v>192</v>
      </c>
      <c r="G6" s="24">
        <v>8</v>
      </c>
      <c r="H6" s="22">
        <v>567</v>
      </c>
      <c r="I6" s="53">
        <v>24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9</v>
      </c>
      <c r="B7" s="52" t="s">
        <v>1100</v>
      </c>
      <c r="C7" s="52" t="s">
        <v>548</v>
      </c>
      <c r="D7" s="22">
        <v>92</v>
      </c>
      <c r="E7" s="22">
        <v>97</v>
      </c>
      <c r="F7" s="24">
        <v>189</v>
      </c>
      <c r="G7" s="24">
        <v>7</v>
      </c>
      <c r="H7" s="22">
        <v>562</v>
      </c>
      <c r="I7" s="53">
        <v>21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7</v>
      </c>
      <c r="B8" s="52" t="s">
        <v>985</v>
      </c>
      <c r="C8" s="52" t="s">
        <v>148</v>
      </c>
      <c r="D8" s="22">
        <v>85</v>
      </c>
      <c r="E8" s="22">
        <v>89</v>
      </c>
      <c r="F8" s="24">
        <v>174</v>
      </c>
      <c r="G8" s="24">
        <v>6</v>
      </c>
      <c r="H8" s="22">
        <v>526</v>
      </c>
      <c r="I8" s="53">
        <v>17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1</v>
      </c>
      <c r="B9" s="21" t="s">
        <v>1115</v>
      </c>
      <c r="C9" s="21" t="s">
        <v>1086</v>
      </c>
      <c r="D9" s="24">
        <v>81</v>
      </c>
      <c r="E9" s="24">
        <v>88</v>
      </c>
      <c r="F9" s="24">
        <v>169</v>
      </c>
      <c r="G9" s="24">
        <v>4</v>
      </c>
      <c r="H9" s="28">
        <v>513</v>
      </c>
      <c r="I9" s="29">
        <v>14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6</v>
      </c>
      <c r="B10" s="52" t="s">
        <v>1074</v>
      </c>
      <c r="C10" s="52" t="s">
        <v>148</v>
      </c>
      <c r="D10" s="22">
        <v>84</v>
      </c>
      <c r="E10" s="22">
        <v>86</v>
      </c>
      <c r="F10" s="24">
        <v>170</v>
      </c>
      <c r="G10" s="24">
        <v>5</v>
      </c>
      <c r="H10" s="22">
        <v>490</v>
      </c>
      <c r="I10" s="53">
        <v>11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5</v>
      </c>
      <c r="B11" s="21" t="s">
        <v>1108</v>
      </c>
      <c r="C11" s="21" t="s">
        <v>148</v>
      </c>
      <c r="D11" s="22">
        <v>79</v>
      </c>
      <c r="E11" s="178">
        <v>90</v>
      </c>
      <c r="F11" s="24">
        <v>169</v>
      </c>
      <c r="G11" s="24">
        <v>4</v>
      </c>
      <c r="H11" s="22">
        <v>493</v>
      </c>
      <c r="I11" s="53">
        <v>10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3</v>
      </c>
      <c r="B12" s="52" t="s">
        <v>1118</v>
      </c>
      <c r="C12" s="52" t="s">
        <v>1086</v>
      </c>
      <c r="D12" s="22">
        <v>83</v>
      </c>
      <c r="E12" s="22">
        <v>86</v>
      </c>
      <c r="F12" s="24">
        <v>169</v>
      </c>
      <c r="G12" s="24">
        <v>4</v>
      </c>
      <c r="H12" s="22">
        <v>460</v>
      </c>
      <c r="I12" s="53">
        <v>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4">
        <v>4</v>
      </c>
      <c r="B13" s="32" t="s">
        <v>1075</v>
      </c>
      <c r="C13" s="32" t="s">
        <v>27</v>
      </c>
      <c r="D13" s="179" t="s">
        <v>139</v>
      </c>
      <c r="E13" s="33" t="s">
        <v>602</v>
      </c>
      <c r="F13" s="35">
        <v>0</v>
      </c>
      <c r="G13" s="35">
        <v>0</v>
      </c>
      <c r="H13" s="33">
        <v>316</v>
      </c>
      <c r="I13" s="56">
        <v>6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266</v>
      </c>
      <c r="F15" s="44" t="s">
        <v>375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376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718BE2E6-530F-4EE5-9B74-46906DD9349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CB3F-1DA4-4F3E-83BC-2F6D05AA9B94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268</v>
      </c>
      <c r="D3" s="9"/>
      <c r="E3" s="9" t="s">
        <v>269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3</v>
      </c>
      <c r="B5" s="48" t="s">
        <v>18</v>
      </c>
      <c r="C5" s="48" t="s">
        <v>19</v>
      </c>
      <c r="D5" s="17">
        <v>185</v>
      </c>
      <c r="E5" s="18">
        <v>7</v>
      </c>
      <c r="F5" s="17">
        <v>551</v>
      </c>
      <c r="G5" s="49">
        <v>23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2</v>
      </c>
      <c r="B6" s="52" t="s">
        <v>54</v>
      </c>
      <c r="C6" s="52" t="s">
        <v>55</v>
      </c>
      <c r="D6" s="22">
        <v>186</v>
      </c>
      <c r="E6" s="24">
        <v>8</v>
      </c>
      <c r="F6" s="22">
        <v>547</v>
      </c>
      <c r="G6" s="53">
        <v>21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5</v>
      </c>
      <c r="B7" s="52" t="s">
        <v>59</v>
      </c>
      <c r="C7" s="52" t="s">
        <v>60</v>
      </c>
      <c r="D7" s="22">
        <v>183</v>
      </c>
      <c r="E7" s="24">
        <v>6</v>
      </c>
      <c r="F7" s="22">
        <v>544</v>
      </c>
      <c r="G7" s="53">
        <v>17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1</v>
      </c>
      <c r="B8" s="27" t="s">
        <v>63</v>
      </c>
      <c r="C8" s="27" t="s">
        <v>46</v>
      </c>
      <c r="D8" s="24">
        <v>177</v>
      </c>
      <c r="E8" s="24">
        <v>5</v>
      </c>
      <c r="F8" s="28">
        <v>536</v>
      </c>
      <c r="G8" s="29">
        <v>17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6</v>
      </c>
      <c r="B9" s="52" t="s">
        <v>61</v>
      </c>
      <c r="C9" s="52" t="s">
        <v>62</v>
      </c>
      <c r="D9" s="22">
        <v>172</v>
      </c>
      <c r="E9" s="24">
        <v>1</v>
      </c>
      <c r="F9" s="22">
        <v>530</v>
      </c>
      <c r="G9" s="53">
        <v>12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7</v>
      </c>
      <c r="B10" s="52" t="s">
        <v>65</v>
      </c>
      <c r="C10" s="52" t="s">
        <v>66</v>
      </c>
      <c r="D10" s="22">
        <v>176</v>
      </c>
      <c r="E10" s="24">
        <v>4</v>
      </c>
      <c r="F10" s="22">
        <v>530</v>
      </c>
      <c r="G10" s="53">
        <v>11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1">
        <v>4</v>
      </c>
      <c r="B11" s="52" t="s">
        <v>74</v>
      </c>
      <c r="C11" s="52" t="s">
        <v>57</v>
      </c>
      <c r="D11" s="22">
        <v>173</v>
      </c>
      <c r="E11" s="24">
        <v>2</v>
      </c>
      <c r="F11" s="22">
        <v>524</v>
      </c>
      <c r="G11" s="60">
        <v>7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4">
        <v>8</v>
      </c>
      <c r="B12" s="55" t="s">
        <v>67</v>
      </c>
      <c r="C12" s="55" t="s">
        <v>66</v>
      </c>
      <c r="D12" s="33">
        <v>175</v>
      </c>
      <c r="E12" s="35">
        <v>3</v>
      </c>
      <c r="F12" s="33">
        <v>523</v>
      </c>
      <c r="G12" s="56">
        <v>6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"/>
      <c r="B14" s="8" t="s">
        <v>7</v>
      </c>
      <c r="C14" s="9" t="s">
        <v>270</v>
      </c>
      <c r="D14" s="9"/>
      <c r="E14" s="9" t="s">
        <v>271</v>
      </c>
      <c r="F14" s="8"/>
      <c r="G14" s="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5">
        <v>3</v>
      </c>
      <c r="B16" s="48" t="s">
        <v>86</v>
      </c>
      <c r="C16" s="48" t="s">
        <v>87</v>
      </c>
      <c r="D16" s="17">
        <v>180</v>
      </c>
      <c r="E16" s="18">
        <v>8</v>
      </c>
      <c r="F16" s="17">
        <v>528</v>
      </c>
      <c r="G16" s="49">
        <v>21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20">
        <v>5</v>
      </c>
      <c r="B17" s="52" t="s">
        <v>94</v>
      </c>
      <c r="C17" s="52" t="s">
        <v>46</v>
      </c>
      <c r="D17" s="22">
        <v>171</v>
      </c>
      <c r="E17" s="24">
        <v>3</v>
      </c>
      <c r="F17" s="22">
        <v>524</v>
      </c>
      <c r="G17" s="53">
        <v>17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1">
        <v>2</v>
      </c>
      <c r="B18" s="52" t="s">
        <v>92</v>
      </c>
      <c r="C18" s="52" t="s">
        <v>93</v>
      </c>
      <c r="D18" s="22">
        <v>174</v>
      </c>
      <c r="E18" s="24">
        <v>5</v>
      </c>
      <c r="F18" s="22">
        <v>516</v>
      </c>
      <c r="G18" s="53">
        <v>15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1">
        <v>6</v>
      </c>
      <c r="B19" s="52" t="s">
        <v>103</v>
      </c>
      <c r="C19" s="52" t="s">
        <v>93</v>
      </c>
      <c r="D19" s="22">
        <v>169</v>
      </c>
      <c r="E19" s="24">
        <v>2</v>
      </c>
      <c r="F19" s="22">
        <v>520</v>
      </c>
      <c r="G19" s="53">
        <v>14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1</v>
      </c>
      <c r="B20" s="27" t="s">
        <v>121</v>
      </c>
      <c r="C20" s="27" t="s">
        <v>55</v>
      </c>
      <c r="D20" s="24">
        <v>176</v>
      </c>
      <c r="E20" s="24">
        <v>6</v>
      </c>
      <c r="F20" s="28">
        <v>510</v>
      </c>
      <c r="G20" s="29">
        <v>14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1">
        <v>8</v>
      </c>
      <c r="B21" s="52" t="s">
        <v>95</v>
      </c>
      <c r="C21" s="52" t="s">
        <v>62</v>
      </c>
      <c r="D21" s="22">
        <v>172</v>
      </c>
      <c r="E21" s="24">
        <v>4</v>
      </c>
      <c r="F21" s="22">
        <v>513</v>
      </c>
      <c r="G21" s="53">
        <v>13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1">
        <v>4</v>
      </c>
      <c r="B22" s="52" t="s">
        <v>123</v>
      </c>
      <c r="C22" s="52" t="s">
        <v>62</v>
      </c>
      <c r="D22" s="22">
        <v>178</v>
      </c>
      <c r="E22" s="24">
        <v>7</v>
      </c>
      <c r="F22" s="22">
        <v>507</v>
      </c>
      <c r="G22" s="53">
        <v>12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0">
        <v>7</v>
      </c>
      <c r="B23" s="55" t="s">
        <v>134</v>
      </c>
      <c r="C23" s="55" t="s">
        <v>135</v>
      </c>
      <c r="D23" s="33">
        <v>147</v>
      </c>
      <c r="E23" s="35">
        <v>1</v>
      </c>
      <c r="F23" s="33">
        <v>465</v>
      </c>
      <c r="G23" s="56">
        <v>4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1"/>
      <c r="B25" s="8" t="s">
        <v>47</v>
      </c>
      <c r="C25" s="9" t="s">
        <v>272</v>
      </c>
      <c r="D25" s="9"/>
      <c r="E25" s="9" t="s">
        <v>273</v>
      </c>
      <c r="F25" s="8"/>
      <c r="G25" s="8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7">
        <v>2</v>
      </c>
      <c r="B27" s="48" t="s">
        <v>147</v>
      </c>
      <c r="C27" s="48" t="s">
        <v>148</v>
      </c>
      <c r="D27" s="17">
        <v>169</v>
      </c>
      <c r="E27" s="18">
        <v>8</v>
      </c>
      <c r="F27" s="17">
        <v>509</v>
      </c>
      <c r="G27" s="49">
        <v>19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20">
        <v>3</v>
      </c>
      <c r="B28" s="52" t="s">
        <v>122</v>
      </c>
      <c r="C28" s="52" t="s">
        <v>57</v>
      </c>
      <c r="D28" s="22">
        <v>166</v>
      </c>
      <c r="E28" s="24">
        <v>6</v>
      </c>
      <c r="F28" s="22">
        <v>505</v>
      </c>
      <c r="G28" s="53">
        <v>18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51">
        <v>8</v>
      </c>
      <c r="B29" s="52" t="s">
        <v>177</v>
      </c>
      <c r="C29" s="52" t="s">
        <v>17</v>
      </c>
      <c r="D29" s="22">
        <v>161</v>
      </c>
      <c r="E29" s="24">
        <v>3</v>
      </c>
      <c r="F29" s="22">
        <v>495</v>
      </c>
      <c r="G29" s="53">
        <v>15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0">
        <v>7</v>
      </c>
      <c r="B30" s="52" t="s">
        <v>157</v>
      </c>
      <c r="C30" s="52" t="s">
        <v>46</v>
      </c>
      <c r="D30" s="22">
        <v>162</v>
      </c>
      <c r="E30" s="24">
        <v>5</v>
      </c>
      <c r="F30" s="22">
        <v>488</v>
      </c>
      <c r="G30" s="53">
        <v>13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51">
        <v>6</v>
      </c>
      <c r="B31" s="52" t="s">
        <v>160</v>
      </c>
      <c r="C31" s="52" t="s">
        <v>93</v>
      </c>
      <c r="D31" s="22">
        <v>162</v>
      </c>
      <c r="E31" s="24">
        <v>5</v>
      </c>
      <c r="F31" s="22">
        <v>482</v>
      </c>
      <c r="G31" s="53">
        <v>13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5</v>
      </c>
      <c r="B32" s="52" t="s">
        <v>186</v>
      </c>
      <c r="C32" s="52" t="s">
        <v>187</v>
      </c>
      <c r="D32" s="22">
        <v>169</v>
      </c>
      <c r="E32" s="24">
        <v>8</v>
      </c>
      <c r="F32" s="22">
        <v>485</v>
      </c>
      <c r="G32" s="53">
        <v>12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1</v>
      </c>
      <c r="B33" s="27" t="s">
        <v>159</v>
      </c>
      <c r="C33" s="27" t="s">
        <v>87</v>
      </c>
      <c r="D33" s="24">
        <v>147</v>
      </c>
      <c r="E33" s="24">
        <v>2</v>
      </c>
      <c r="F33" s="28">
        <v>478</v>
      </c>
      <c r="G33" s="29">
        <v>12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54">
        <v>4</v>
      </c>
      <c r="B34" s="55" t="s">
        <v>165</v>
      </c>
      <c r="C34" s="55" t="s">
        <v>166</v>
      </c>
      <c r="D34" s="33" t="s">
        <v>139</v>
      </c>
      <c r="E34" s="35">
        <v>0</v>
      </c>
      <c r="F34" s="33">
        <v>171</v>
      </c>
      <c r="G34" s="56">
        <v>8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1"/>
      <c r="B36" s="8" t="s">
        <v>50</v>
      </c>
      <c r="C36" s="9" t="s">
        <v>274</v>
      </c>
      <c r="D36" s="9"/>
      <c r="E36" s="9" t="s">
        <v>275</v>
      </c>
      <c r="F36" s="8"/>
      <c r="G36" s="8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11">
        <v>1</v>
      </c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15">
        <v>3</v>
      </c>
      <c r="B38" s="48" t="s">
        <v>183</v>
      </c>
      <c r="C38" s="48" t="s">
        <v>60</v>
      </c>
      <c r="D38" s="17">
        <v>167</v>
      </c>
      <c r="E38" s="18">
        <v>8</v>
      </c>
      <c r="F38" s="17">
        <v>486</v>
      </c>
      <c r="G38" s="49">
        <v>21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51">
        <v>6</v>
      </c>
      <c r="B39" s="52" t="s">
        <v>191</v>
      </c>
      <c r="C39" s="52" t="s">
        <v>34</v>
      </c>
      <c r="D39" s="22">
        <v>160</v>
      </c>
      <c r="E39" s="24">
        <v>7</v>
      </c>
      <c r="F39" s="22">
        <v>480</v>
      </c>
      <c r="G39" s="53">
        <v>20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51">
        <v>2</v>
      </c>
      <c r="B40" s="52" t="s">
        <v>190</v>
      </c>
      <c r="C40" s="52" t="s">
        <v>179</v>
      </c>
      <c r="D40" s="22">
        <v>158</v>
      </c>
      <c r="E40" s="24">
        <v>6</v>
      </c>
      <c r="F40" s="22">
        <v>475</v>
      </c>
      <c r="G40" s="53">
        <v>18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51">
        <v>8</v>
      </c>
      <c r="B41" s="52" t="s">
        <v>188</v>
      </c>
      <c r="C41" s="52" t="s">
        <v>41</v>
      </c>
      <c r="D41" s="22">
        <v>151</v>
      </c>
      <c r="E41" s="24">
        <v>3</v>
      </c>
      <c r="F41" s="22">
        <v>470</v>
      </c>
      <c r="G41" s="53">
        <v>16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20">
        <v>7</v>
      </c>
      <c r="B42" s="52" t="s">
        <v>192</v>
      </c>
      <c r="C42" s="52" t="s">
        <v>164</v>
      </c>
      <c r="D42" s="22">
        <v>154</v>
      </c>
      <c r="E42" s="24">
        <v>4</v>
      </c>
      <c r="F42" s="22">
        <v>463</v>
      </c>
      <c r="G42" s="53">
        <v>14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51">
        <v>4</v>
      </c>
      <c r="B43" s="52" t="s">
        <v>193</v>
      </c>
      <c r="C43" s="52" t="s">
        <v>135</v>
      </c>
      <c r="D43" s="22">
        <v>146</v>
      </c>
      <c r="E43" s="24">
        <v>2</v>
      </c>
      <c r="F43" s="22">
        <v>437</v>
      </c>
      <c r="G43" s="53">
        <v>7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20">
        <v>5</v>
      </c>
      <c r="B44" s="52" t="s">
        <v>219</v>
      </c>
      <c r="C44" s="52" t="s">
        <v>19</v>
      </c>
      <c r="D44" s="22">
        <v>155</v>
      </c>
      <c r="E44" s="24">
        <v>5</v>
      </c>
      <c r="F44" s="22">
        <v>428</v>
      </c>
      <c r="G44" s="53">
        <v>7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30">
        <v>1</v>
      </c>
      <c r="B45" s="38" t="s">
        <v>221</v>
      </c>
      <c r="C45" s="38" t="s">
        <v>93</v>
      </c>
      <c r="D45" s="35">
        <v>132</v>
      </c>
      <c r="E45" s="35">
        <v>1</v>
      </c>
      <c r="F45" s="39">
        <v>426</v>
      </c>
      <c r="G45" s="40">
        <v>7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1"/>
      <c r="B47" s="8" t="s">
        <v>80</v>
      </c>
      <c r="C47" s="9" t="s">
        <v>276</v>
      </c>
      <c r="D47" s="9"/>
      <c r="E47" s="9" t="s">
        <v>277</v>
      </c>
      <c r="F47" s="8"/>
      <c r="G47" s="8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11">
        <v>1</v>
      </c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7">
        <v>8</v>
      </c>
      <c r="B49" s="48" t="s">
        <v>208</v>
      </c>
      <c r="C49" s="48" t="s">
        <v>135</v>
      </c>
      <c r="D49" s="17">
        <v>162</v>
      </c>
      <c r="E49" s="18">
        <v>8</v>
      </c>
      <c r="F49" s="17">
        <v>485</v>
      </c>
      <c r="G49" s="49">
        <v>25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1">
        <v>2</v>
      </c>
      <c r="B50" s="52" t="s">
        <v>210</v>
      </c>
      <c r="C50" s="52" t="s">
        <v>41</v>
      </c>
      <c r="D50" s="22">
        <v>164</v>
      </c>
      <c r="E50" s="24">
        <v>9</v>
      </c>
      <c r="F50" s="22">
        <v>477</v>
      </c>
      <c r="G50" s="53">
        <v>23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1">
        <v>4</v>
      </c>
      <c r="B51" s="52" t="s">
        <v>214</v>
      </c>
      <c r="C51" s="52" t="s">
        <v>164</v>
      </c>
      <c r="D51" s="22">
        <v>141</v>
      </c>
      <c r="E51" s="24">
        <v>2</v>
      </c>
      <c r="F51" s="22">
        <v>453</v>
      </c>
      <c r="G51" s="53">
        <v>16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51">
        <v>6</v>
      </c>
      <c r="B52" s="52" t="s">
        <v>254</v>
      </c>
      <c r="C52" s="52" t="s">
        <v>135</v>
      </c>
      <c r="D52" s="22">
        <v>147</v>
      </c>
      <c r="E52" s="24">
        <v>5</v>
      </c>
      <c r="F52" s="22">
        <v>451</v>
      </c>
      <c r="G52" s="53">
        <v>16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20">
        <v>9</v>
      </c>
      <c r="B53" s="52" t="s">
        <v>218</v>
      </c>
      <c r="C53" s="52" t="s">
        <v>34</v>
      </c>
      <c r="D53" s="22">
        <v>151</v>
      </c>
      <c r="E53" s="24">
        <v>7</v>
      </c>
      <c r="F53" s="22">
        <v>443</v>
      </c>
      <c r="G53" s="53">
        <v>15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20">
        <v>1</v>
      </c>
      <c r="B54" s="27" t="s">
        <v>231</v>
      </c>
      <c r="C54" s="27" t="s">
        <v>93</v>
      </c>
      <c r="D54" s="24">
        <v>145</v>
      </c>
      <c r="E54" s="24">
        <v>4</v>
      </c>
      <c r="F54" s="28">
        <v>439</v>
      </c>
      <c r="G54" s="29">
        <v>12</v>
      </c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20">
        <v>7</v>
      </c>
      <c r="B55" s="52" t="s">
        <v>239</v>
      </c>
      <c r="C55" s="52" t="s">
        <v>34</v>
      </c>
      <c r="D55" s="58">
        <v>143</v>
      </c>
      <c r="E55" s="24">
        <v>3</v>
      </c>
      <c r="F55" s="22">
        <v>439</v>
      </c>
      <c r="G55" s="53">
        <v>11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20">
        <v>3</v>
      </c>
      <c r="B56" s="52" t="s">
        <v>235</v>
      </c>
      <c r="C56" s="52" t="s">
        <v>93</v>
      </c>
      <c r="D56" s="22">
        <v>149</v>
      </c>
      <c r="E56" s="24">
        <v>6</v>
      </c>
      <c r="F56" s="22">
        <v>425</v>
      </c>
      <c r="G56" s="53">
        <v>10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30">
        <v>5</v>
      </c>
      <c r="B57" s="55" t="s">
        <v>260</v>
      </c>
      <c r="C57" s="55" t="s">
        <v>60</v>
      </c>
      <c r="D57" s="33">
        <v>131</v>
      </c>
      <c r="E57" s="35">
        <v>1</v>
      </c>
      <c r="F57" s="33">
        <v>414</v>
      </c>
      <c r="G57" s="56">
        <v>8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10" t="s">
        <v>266</v>
      </c>
      <c r="F59" s="44" t="s">
        <v>169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10" t="s">
        <v>170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CFB12E26-0053-4A26-A2F3-BD8C1FAAF36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3EF4-2E3B-4021-8F78-B8758B41E0B0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14" customWidth="1"/>
    <col min="2" max="3" width="20.7109375" style="190" customWidth="1"/>
    <col min="4" max="9" width="5" style="190" customWidth="1"/>
    <col min="10" max="10" width="1.7109375" style="190" customWidth="1"/>
    <col min="11" max="11" width="2.7109375" style="190" customWidth="1"/>
    <col min="12" max="13" width="20.7109375" style="190" customWidth="1"/>
    <col min="14" max="19" width="5" style="190" customWidth="1"/>
    <col min="20" max="25" width="4.140625" style="190" customWidth="1"/>
    <col min="26" max="27" width="4.140625" customWidth="1"/>
  </cols>
  <sheetData>
    <row r="1" spans="1:25" ht="18" x14ac:dyDescent="0.35">
      <c r="A1" s="180"/>
      <c r="B1" s="181" t="s">
        <v>1121</v>
      </c>
      <c r="C1" s="182"/>
      <c r="D1" s="182"/>
      <c r="E1" s="182"/>
      <c r="F1" s="182"/>
      <c r="G1" s="182"/>
      <c r="H1" s="182"/>
      <c r="I1" s="183" t="s">
        <v>1122</v>
      </c>
      <c r="J1" s="181"/>
      <c r="K1" s="182"/>
      <c r="L1" s="182"/>
      <c r="M1" s="181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4"/>
    </row>
    <row r="2" spans="1:25" ht="19.5" customHeight="1" x14ac:dyDescent="0.35">
      <c r="A2" s="185"/>
      <c r="B2" s="186" t="s">
        <v>2</v>
      </c>
      <c r="C2" s="187"/>
      <c r="D2" s="188" t="s">
        <v>320</v>
      </c>
      <c r="E2" s="188"/>
      <c r="F2" s="188"/>
      <c r="G2" s="188"/>
      <c r="H2" s="188"/>
      <c r="I2" s="188"/>
      <c r="J2" s="189"/>
    </row>
    <row r="3" spans="1:25" ht="15.75" customHeight="1" x14ac:dyDescent="0.3">
      <c r="A3" s="191"/>
      <c r="B3" s="192" t="s">
        <v>4</v>
      </c>
      <c r="C3" s="193" t="s">
        <v>1123</v>
      </c>
      <c r="D3" s="193"/>
      <c r="E3" s="194" t="s">
        <v>1124</v>
      </c>
      <c r="F3" s="192"/>
      <c r="G3" s="192"/>
      <c r="H3" s="192"/>
      <c r="I3" s="192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</row>
    <row r="4" spans="1:25" ht="15.75" customHeight="1" x14ac:dyDescent="0.3">
      <c r="A4" s="196">
        <v>2</v>
      </c>
      <c r="B4" s="197" t="s">
        <v>10</v>
      </c>
      <c r="C4" s="198" t="s">
        <v>11</v>
      </c>
      <c r="D4" s="199"/>
      <c r="E4" s="200"/>
      <c r="F4" s="201" t="s">
        <v>12</v>
      </c>
      <c r="G4" s="201" t="s">
        <v>13</v>
      </c>
      <c r="H4" s="201" t="s">
        <v>14</v>
      </c>
      <c r="I4" s="202" t="s">
        <v>15</v>
      </c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</row>
    <row r="5" spans="1:25" ht="15.75" customHeight="1" x14ac:dyDescent="0.3">
      <c r="A5" s="203">
        <v>1</v>
      </c>
      <c r="B5" s="204" t="s">
        <v>1125</v>
      </c>
      <c r="C5" s="204" t="s">
        <v>687</v>
      </c>
      <c r="D5" s="205">
        <v>99</v>
      </c>
      <c r="E5" s="205">
        <v>98</v>
      </c>
      <c r="F5" s="205">
        <f t="shared" ref="F5:F11" si="0">SUM(D5:E5)</f>
        <v>197</v>
      </c>
      <c r="G5" s="205">
        <v>7</v>
      </c>
      <c r="H5" s="206">
        <v>581</v>
      </c>
      <c r="I5" s="207">
        <v>20</v>
      </c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</row>
    <row r="6" spans="1:25" ht="15.75" customHeight="1" x14ac:dyDescent="0.3">
      <c r="A6" s="208">
        <v>6</v>
      </c>
      <c r="B6" s="209" t="s">
        <v>1126</v>
      </c>
      <c r="C6" s="209" t="s">
        <v>687</v>
      </c>
      <c r="D6" s="210">
        <v>92</v>
      </c>
      <c r="E6" s="210">
        <v>93</v>
      </c>
      <c r="F6" s="210">
        <f t="shared" si="0"/>
        <v>185</v>
      </c>
      <c r="G6" s="211">
        <v>2</v>
      </c>
      <c r="H6" s="210">
        <v>569</v>
      </c>
      <c r="I6" s="212">
        <v>14</v>
      </c>
    </row>
    <row r="7" spans="1:25" ht="15.75" customHeight="1" x14ac:dyDescent="0.3">
      <c r="A7" s="208">
        <v>3</v>
      </c>
      <c r="B7" s="209" t="s">
        <v>1127</v>
      </c>
      <c r="C7" s="209" t="s">
        <v>687</v>
      </c>
      <c r="D7" s="210">
        <v>91</v>
      </c>
      <c r="E7" s="210">
        <v>95</v>
      </c>
      <c r="F7" s="210">
        <f t="shared" si="0"/>
        <v>186</v>
      </c>
      <c r="G7" s="211">
        <v>3</v>
      </c>
      <c r="H7" s="210">
        <v>565</v>
      </c>
      <c r="I7" s="212">
        <v>14</v>
      </c>
      <c r="J7" s="213"/>
    </row>
    <row r="8" spans="1:25" ht="15.75" customHeight="1" x14ac:dyDescent="0.3">
      <c r="A8" s="208">
        <v>2</v>
      </c>
      <c r="B8" s="209" t="s">
        <v>1128</v>
      </c>
      <c r="C8" s="209" t="s">
        <v>687</v>
      </c>
      <c r="D8" s="210">
        <v>93</v>
      </c>
      <c r="E8" s="210">
        <v>94</v>
      </c>
      <c r="F8" s="210">
        <f t="shared" si="0"/>
        <v>187</v>
      </c>
      <c r="G8" s="211">
        <v>4</v>
      </c>
      <c r="H8" s="210">
        <v>559</v>
      </c>
      <c r="I8" s="212">
        <v>13</v>
      </c>
      <c r="K8" s="214"/>
    </row>
    <row r="9" spans="1:25" ht="15.75" customHeight="1" x14ac:dyDescent="0.3">
      <c r="A9" s="208">
        <v>4</v>
      </c>
      <c r="B9" s="209" t="s">
        <v>1129</v>
      </c>
      <c r="C9" s="209" t="s">
        <v>687</v>
      </c>
      <c r="D9" s="210">
        <v>97</v>
      </c>
      <c r="E9" s="210">
        <v>95</v>
      </c>
      <c r="F9" s="210">
        <f t="shared" si="0"/>
        <v>192</v>
      </c>
      <c r="G9" s="211">
        <v>6</v>
      </c>
      <c r="H9" s="210">
        <v>555</v>
      </c>
      <c r="I9" s="212">
        <v>11</v>
      </c>
    </row>
    <row r="10" spans="1:25" ht="15.75" customHeight="1" x14ac:dyDescent="0.3">
      <c r="A10" s="208">
        <v>5</v>
      </c>
      <c r="B10" s="209" t="s">
        <v>549</v>
      </c>
      <c r="C10" s="209" t="s">
        <v>105</v>
      </c>
      <c r="D10" s="210">
        <v>92</v>
      </c>
      <c r="E10" s="210">
        <v>96</v>
      </c>
      <c r="F10" s="210">
        <f t="shared" si="0"/>
        <v>188</v>
      </c>
      <c r="G10" s="211">
        <v>5</v>
      </c>
      <c r="H10" s="210">
        <v>549</v>
      </c>
      <c r="I10" s="212">
        <v>9</v>
      </c>
    </row>
    <row r="11" spans="1:25" ht="15.75" customHeight="1" x14ac:dyDescent="0.3">
      <c r="A11" s="215">
        <v>7</v>
      </c>
      <c r="B11" s="216" t="s">
        <v>1130</v>
      </c>
      <c r="C11" s="217" t="s">
        <v>542</v>
      </c>
      <c r="D11" s="218">
        <v>95</v>
      </c>
      <c r="E11" s="218">
        <v>0</v>
      </c>
      <c r="F11" s="218">
        <f t="shared" si="0"/>
        <v>95</v>
      </c>
      <c r="G11" s="219">
        <v>1</v>
      </c>
      <c r="H11" s="218">
        <v>453</v>
      </c>
      <c r="I11" s="220">
        <v>4</v>
      </c>
    </row>
    <row r="12" spans="1:25" ht="15.75" customHeight="1" x14ac:dyDescent="0.3">
      <c r="A12" s="190"/>
    </row>
    <row r="13" spans="1:25" ht="15.75" customHeight="1" x14ac:dyDescent="0.3">
      <c r="A13" s="190"/>
      <c r="B13" s="190" t="s">
        <v>1131</v>
      </c>
      <c r="F13" s="221" t="s">
        <v>375</v>
      </c>
    </row>
    <row r="14" spans="1:25" ht="15.75" customHeight="1" x14ac:dyDescent="0.3">
      <c r="A14" s="190"/>
      <c r="B14" s="190" t="s">
        <v>376</v>
      </c>
    </row>
    <row r="15" spans="1:25" ht="15.75" customHeight="1" x14ac:dyDescent="0.3">
      <c r="A15" s="190"/>
    </row>
    <row r="16" spans="1:25" ht="15.75" customHeight="1" x14ac:dyDescent="0.3">
      <c r="A16" s="190"/>
    </row>
    <row r="17" spans="1:1" ht="15.75" customHeight="1" x14ac:dyDescent="0.3">
      <c r="A17" s="190"/>
    </row>
    <row r="18" spans="1:1" ht="15.75" customHeight="1" x14ac:dyDescent="0.3">
      <c r="A18" s="190"/>
    </row>
    <row r="19" spans="1:1" ht="15.75" customHeight="1" x14ac:dyDescent="0.3">
      <c r="A19" s="190"/>
    </row>
    <row r="20" spans="1:1" ht="15.75" customHeight="1" x14ac:dyDescent="0.3">
      <c r="A20" s="190"/>
    </row>
    <row r="21" spans="1:1" ht="15.75" customHeight="1" x14ac:dyDescent="0.3">
      <c r="A21" s="190"/>
    </row>
    <row r="22" spans="1:1" ht="15.75" customHeight="1" x14ac:dyDescent="0.3">
      <c r="A22" s="190"/>
    </row>
    <row r="23" spans="1:1" ht="15.75" customHeight="1" x14ac:dyDescent="0.3">
      <c r="A23" s="190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222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D1660048-E28F-4849-A0E8-8E7251158ED4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BB70-2053-4B88-8CAA-5ED2E8EE7EFC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14" customWidth="1"/>
    <col min="2" max="3" width="20.7109375" style="190" customWidth="1"/>
    <col min="4" max="9" width="5" style="190" customWidth="1"/>
    <col min="10" max="10" width="1.7109375" style="190" customWidth="1"/>
    <col min="11" max="11" width="2.7109375" style="190" customWidth="1"/>
    <col min="12" max="13" width="20.7109375" style="190" customWidth="1"/>
    <col min="14" max="19" width="5" style="190" customWidth="1"/>
    <col min="20" max="25" width="4.140625" style="190" customWidth="1"/>
    <col min="26" max="27" width="4.140625" customWidth="1"/>
  </cols>
  <sheetData>
    <row r="1" spans="1:25" ht="18" x14ac:dyDescent="0.35">
      <c r="A1" s="180"/>
      <c r="B1" s="181" t="s">
        <v>1121</v>
      </c>
      <c r="C1" s="182"/>
      <c r="D1" s="182"/>
      <c r="E1" s="182"/>
      <c r="F1" s="182"/>
      <c r="G1" s="182" t="s">
        <v>267</v>
      </c>
      <c r="H1" s="182"/>
      <c r="I1" s="223" t="s">
        <v>1122</v>
      </c>
      <c r="J1" s="181"/>
      <c r="K1" s="182"/>
      <c r="L1" s="182"/>
      <c r="M1" s="181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4"/>
    </row>
    <row r="2" spans="1:25" ht="19.5" customHeight="1" x14ac:dyDescent="0.35">
      <c r="A2" s="185"/>
      <c r="B2" s="186" t="s">
        <v>2</v>
      </c>
      <c r="C2" s="224"/>
      <c r="D2" s="225" t="s">
        <v>320</v>
      </c>
      <c r="E2" s="225"/>
      <c r="F2" s="225"/>
      <c r="G2" s="225"/>
      <c r="H2" s="225"/>
      <c r="I2" s="225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</row>
    <row r="3" spans="1:25" ht="15.75" customHeight="1" x14ac:dyDescent="0.3">
      <c r="A3" s="191"/>
      <c r="B3" s="192" t="s">
        <v>4</v>
      </c>
      <c r="C3" s="193" t="s">
        <v>1132</v>
      </c>
      <c r="D3" s="193"/>
      <c r="E3" s="194" t="s">
        <v>1124</v>
      </c>
      <c r="F3" s="192"/>
      <c r="G3" s="192"/>
      <c r="H3" s="192"/>
      <c r="I3" s="192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</row>
    <row r="4" spans="1:25" ht="15.75" customHeight="1" x14ac:dyDescent="0.3">
      <c r="A4" s="196">
        <v>2</v>
      </c>
      <c r="B4" s="197" t="s">
        <v>10</v>
      </c>
      <c r="C4" s="198" t="s">
        <v>11</v>
      </c>
      <c r="D4" s="199"/>
      <c r="E4" s="200"/>
      <c r="F4" s="201" t="s">
        <v>12</v>
      </c>
      <c r="G4" s="201" t="s">
        <v>13</v>
      </c>
      <c r="H4" s="201" t="s">
        <v>14</v>
      </c>
      <c r="I4" s="202" t="s">
        <v>15</v>
      </c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</row>
    <row r="5" spans="1:25" ht="15.75" customHeight="1" x14ac:dyDescent="0.3">
      <c r="A5" s="203">
        <v>1</v>
      </c>
      <c r="B5" s="204" t="s">
        <v>1125</v>
      </c>
      <c r="C5" s="204" t="s">
        <v>687</v>
      </c>
      <c r="D5" s="205">
        <v>99</v>
      </c>
      <c r="E5" s="205">
        <v>98</v>
      </c>
      <c r="F5" s="205">
        <v>197</v>
      </c>
      <c r="G5" s="205">
        <v>6</v>
      </c>
      <c r="H5" s="206">
        <v>581</v>
      </c>
      <c r="I5" s="207">
        <v>17</v>
      </c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</row>
    <row r="6" spans="1:25" ht="15.75" customHeight="1" x14ac:dyDescent="0.3">
      <c r="A6" s="227">
        <v>6</v>
      </c>
      <c r="B6" s="228" t="s">
        <v>1126</v>
      </c>
      <c r="C6" s="228" t="s">
        <v>687</v>
      </c>
      <c r="D6" s="229">
        <v>92</v>
      </c>
      <c r="E6" s="229">
        <v>93</v>
      </c>
      <c r="F6" s="210">
        <v>185</v>
      </c>
      <c r="G6" s="210">
        <v>1</v>
      </c>
      <c r="H6" s="230">
        <v>569</v>
      </c>
      <c r="I6" s="231">
        <v>11</v>
      </c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</row>
    <row r="7" spans="1:25" ht="15.75" customHeight="1" x14ac:dyDescent="0.3">
      <c r="A7" s="208">
        <v>3</v>
      </c>
      <c r="B7" s="228" t="s">
        <v>1127</v>
      </c>
      <c r="C7" s="228" t="s">
        <v>687</v>
      </c>
      <c r="D7" s="229">
        <v>91</v>
      </c>
      <c r="E7" s="229">
        <v>95</v>
      </c>
      <c r="F7" s="210">
        <v>186</v>
      </c>
      <c r="G7" s="210">
        <v>2</v>
      </c>
      <c r="H7" s="230">
        <v>565</v>
      </c>
      <c r="I7" s="231">
        <v>11</v>
      </c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</row>
    <row r="8" spans="1:25" ht="15.75" customHeight="1" x14ac:dyDescent="0.3">
      <c r="A8" s="227">
        <v>2</v>
      </c>
      <c r="B8" s="228" t="s">
        <v>1128</v>
      </c>
      <c r="C8" s="228" t="s">
        <v>687</v>
      </c>
      <c r="D8" s="229">
        <v>93</v>
      </c>
      <c r="E8" s="229">
        <v>94</v>
      </c>
      <c r="F8" s="210">
        <v>187</v>
      </c>
      <c r="G8" s="210">
        <v>3</v>
      </c>
      <c r="H8" s="230">
        <v>559</v>
      </c>
      <c r="I8" s="231">
        <v>10</v>
      </c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</row>
    <row r="9" spans="1:25" ht="15.75" customHeight="1" x14ac:dyDescent="0.3">
      <c r="A9" s="227">
        <v>4</v>
      </c>
      <c r="B9" s="228" t="s">
        <v>1129</v>
      </c>
      <c r="C9" s="228" t="s">
        <v>687</v>
      </c>
      <c r="D9" s="229">
        <v>97</v>
      </c>
      <c r="E9" s="229">
        <v>95</v>
      </c>
      <c r="F9" s="210">
        <v>192</v>
      </c>
      <c r="G9" s="210">
        <v>5</v>
      </c>
      <c r="H9" s="230">
        <v>555</v>
      </c>
      <c r="I9" s="231">
        <v>8</v>
      </c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</row>
    <row r="10" spans="1:25" ht="15.75" customHeight="1" x14ac:dyDescent="0.3">
      <c r="A10" s="215">
        <v>5</v>
      </c>
      <c r="B10" s="232" t="s">
        <v>549</v>
      </c>
      <c r="C10" s="232" t="s">
        <v>105</v>
      </c>
      <c r="D10" s="233">
        <v>92</v>
      </c>
      <c r="E10" s="233">
        <v>96</v>
      </c>
      <c r="F10" s="218">
        <v>188</v>
      </c>
      <c r="G10" s="218">
        <v>4</v>
      </c>
      <c r="H10" s="234">
        <v>549</v>
      </c>
      <c r="I10" s="235">
        <v>7</v>
      </c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</row>
    <row r="11" spans="1:25" ht="15.75" customHeight="1" x14ac:dyDescent="0.3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</row>
    <row r="12" spans="1:25" ht="15.75" customHeight="1" x14ac:dyDescent="0.3">
      <c r="A12" s="226"/>
      <c r="B12" s="190" t="s">
        <v>266</v>
      </c>
      <c r="F12" s="221" t="s">
        <v>375</v>
      </c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</row>
    <row r="13" spans="1:25" ht="15.75" customHeight="1" x14ac:dyDescent="0.3">
      <c r="A13" s="226"/>
      <c r="B13" s="190" t="s">
        <v>376</v>
      </c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</row>
    <row r="14" spans="1:25" ht="15.75" customHeight="1" x14ac:dyDescent="0.3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</row>
    <row r="15" spans="1:25" ht="15.75" customHeight="1" x14ac:dyDescent="0.3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</row>
    <row r="16" spans="1:25" ht="15.75" customHeight="1" x14ac:dyDescent="0.3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</row>
    <row r="17" spans="1:25" ht="15.75" customHeight="1" x14ac:dyDescent="0.3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</row>
    <row r="18" spans="1:25" ht="15.75" customHeight="1" x14ac:dyDescent="0.3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</row>
    <row r="19" spans="1:25" ht="15.75" customHeight="1" x14ac:dyDescent="0.3">
      <c r="A19" s="226"/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</row>
    <row r="20" spans="1:25" ht="15.75" customHeight="1" x14ac:dyDescent="0.3">
      <c r="A20" s="226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</row>
    <row r="21" spans="1:25" ht="15.75" customHeight="1" x14ac:dyDescent="0.3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</row>
    <row r="22" spans="1:25" ht="15.75" customHeight="1" x14ac:dyDescent="0.3">
      <c r="A22" s="190"/>
    </row>
    <row r="23" spans="1:25" ht="15.75" customHeight="1" x14ac:dyDescent="0.3">
      <c r="A23" s="190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222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86C4042A-B6DD-4AF8-BD21-6B8B62CF5D45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AC7D-F1C0-4D12-A57F-C0531927560B}">
  <sheetPr>
    <tabColor rgb="FF196B24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0" customWidth="1"/>
    <col min="2" max="3" width="20.7109375" style="190" customWidth="1"/>
    <col min="4" max="9" width="5" style="190" customWidth="1"/>
    <col min="10" max="10" width="1.7109375" style="190" customWidth="1"/>
    <col min="11" max="11" width="2.7109375" style="190" customWidth="1"/>
    <col min="12" max="13" width="20.7109375" style="190" customWidth="1"/>
    <col min="14" max="19" width="5" style="190" customWidth="1"/>
    <col min="20" max="25" width="10.28515625" style="190"/>
  </cols>
  <sheetData>
    <row r="1" spans="1:25" ht="18" x14ac:dyDescent="0.35">
      <c r="A1" s="181"/>
      <c r="B1" s="181" t="s">
        <v>1133</v>
      </c>
      <c r="C1" s="182"/>
      <c r="D1" s="182"/>
      <c r="E1" s="182"/>
      <c r="F1" s="182"/>
      <c r="G1" s="182"/>
      <c r="H1" s="182"/>
      <c r="I1" s="183" t="s">
        <v>1122</v>
      </c>
      <c r="J1" s="181"/>
      <c r="K1" s="182"/>
      <c r="L1" s="182"/>
      <c r="M1" s="181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4"/>
    </row>
    <row r="2" spans="1:25" ht="19.5" customHeight="1" x14ac:dyDescent="0.35">
      <c r="B2" s="186" t="s">
        <v>2</v>
      </c>
      <c r="C2" s="187"/>
      <c r="D2" s="188" t="s">
        <v>320</v>
      </c>
      <c r="E2" s="188"/>
      <c r="F2" s="188"/>
      <c r="G2" s="188"/>
      <c r="H2" s="188"/>
      <c r="I2" s="188"/>
    </row>
    <row r="3" spans="1:25" ht="15.75" customHeight="1" x14ac:dyDescent="0.3">
      <c r="B3" s="189" t="s">
        <v>4</v>
      </c>
      <c r="C3" s="236" t="s">
        <v>1134</v>
      </c>
      <c r="D3" s="236"/>
      <c r="E3" s="237" t="s">
        <v>1135</v>
      </c>
      <c r="J3" s="195"/>
      <c r="T3" s="195"/>
      <c r="U3" s="195"/>
      <c r="V3" s="195"/>
      <c r="W3" s="195"/>
      <c r="X3" s="195"/>
      <c r="Y3" s="195"/>
    </row>
    <row r="4" spans="1:25" ht="15.75" customHeight="1" x14ac:dyDescent="0.3">
      <c r="A4" s="196">
        <v>2</v>
      </c>
      <c r="B4" s="197" t="s">
        <v>10</v>
      </c>
      <c r="C4" s="198" t="s">
        <v>11</v>
      </c>
      <c r="D4" s="199"/>
      <c r="E4" s="200"/>
      <c r="F4" s="201" t="s">
        <v>12</v>
      </c>
      <c r="G4" s="201" t="s">
        <v>13</v>
      </c>
      <c r="H4" s="201" t="s">
        <v>14</v>
      </c>
      <c r="I4" s="202" t="s">
        <v>15</v>
      </c>
      <c r="J4" s="195"/>
      <c r="T4" s="195"/>
      <c r="U4" s="195"/>
      <c r="V4" s="195"/>
      <c r="W4" s="195"/>
      <c r="X4" s="195"/>
      <c r="Y4" s="195"/>
    </row>
    <row r="5" spans="1:25" ht="15.75" customHeight="1" x14ac:dyDescent="0.3">
      <c r="A5" s="203">
        <v>3</v>
      </c>
      <c r="B5" s="204" t="s">
        <v>1136</v>
      </c>
      <c r="C5" s="204" t="s">
        <v>244</v>
      </c>
      <c r="D5" s="205">
        <v>96</v>
      </c>
      <c r="E5" s="205">
        <v>97</v>
      </c>
      <c r="F5" s="205">
        <f t="shared" ref="F5:F14" si="0">SUM(D5:E5)</f>
        <v>193</v>
      </c>
      <c r="G5" s="205">
        <v>9</v>
      </c>
      <c r="H5" s="205">
        <v>583</v>
      </c>
      <c r="I5" s="238">
        <v>29</v>
      </c>
      <c r="J5" s="195"/>
      <c r="T5" s="195"/>
      <c r="U5" s="195"/>
      <c r="X5" s="195"/>
      <c r="Y5" s="195"/>
    </row>
    <row r="6" spans="1:25" ht="15.75" customHeight="1" x14ac:dyDescent="0.3">
      <c r="A6" s="208">
        <v>1</v>
      </c>
      <c r="B6" s="209" t="s">
        <v>1137</v>
      </c>
      <c r="C6" s="209" t="s">
        <v>187</v>
      </c>
      <c r="D6" s="210">
        <v>97</v>
      </c>
      <c r="E6" s="210">
        <v>98</v>
      </c>
      <c r="F6" s="210">
        <f t="shared" si="0"/>
        <v>195</v>
      </c>
      <c r="G6" s="211">
        <v>10</v>
      </c>
      <c r="H6" s="239">
        <v>579</v>
      </c>
      <c r="I6" s="240">
        <v>27</v>
      </c>
    </row>
    <row r="7" spans="1:25" ht="15.75" customHeight="1" x14ac:dyDescent="0.3">
      <c r="A7" s="208">
        <v>7</v>
      </c>
      <c r="B7" s="209" t="s">
        <v>864</v>
      </c>
      <c r="C7" s="209" t="s">
        <v>105</v>
      </c>
      <c r="D7" s="210">
        <v>98</v>
      </c>
      <c r="E7" s="210">
        <v>94</v>
      </c>
      <c r="F7" s="210">
        <f t="shared" si="0"/>
        <v>192</v>
      </c>
      <c r="G7" s="211">
        <v>8</v>
      </c>
      <c r="H7" s="210">
        <v>579</v>
      </c>
      <c r="I7" s="212">
        <v>27</v>
      </c>
      <c r="J7" s="213"/>
    </row>
    <row r="8" spans="1:25" ht="15.75" customHeight="1" x14ac:dyDescent="0.3">
      <c r="A8" s="208">
        <v>2</v>
      </c>
      <c r="B8" s="209" t="s">
        <v>1125</v>
      </c>
      <c r="C8" s="209" t="s">
        <v>687</v>
      </c>
      <c r="D8" s="210">
        <v>97</v>
      </c>
      <c r="E8" s="210">
        <v>95</v>
      </c>
      <c r="F8" s="210">
        <f t="shared" si="0"/>
        <v>192</v>
      </c>
      <c r="G8" s="211">
        <v>8</v>
      </c>
      <c r="H8" s="210">
        <v>571</v>
      </c>
      <c r="I8" s="212">
        <v>21</v>
      </c>
      <c r="K8" s="214"/>
    </row>
    <row r="9" spans="1:25" ht="15.75" customHeight="1" x14ac:dyDescent="0.3">
      <c r="A9" s="208">
        <v>4</v>
      </c>
      <c r="B9" s="209" t="s">
        <v>1127</v>
      </c>
      <c r="C9" s="209" t="s">
        <v>687</v>
      </c>
      <c r="D9" s="210">
        <v>91</v>
      </c>
      <c r="E9" s="210">
        <v>91</v>
      </c>
      <c r="F9" s="210">
        <f t="shared" si="0"/>
        <v>182</v>
      </c>
      <c r="G9" s="211">
        <v>4</v>
      </c>
      <c r="H9" s="210">
        <v>557</v>
      </c>
      <c r="I9" s="212">
        <v>16</v>
      </c>
    </row>
    <row r="10" spans="1:25" ht="15.75" customHeight="1" x14ac:dyDescent="0.3">
      <c r="A10" s="208">
        <v>9</v>
      </c>
      <c r="B10" s="209" t="s">
        <v>1138</v>
      </c>
      <c r="C10" s="209" t="s">
        <v>687</v>
      </c>
      <c r="D10" s="210">
        <v>93</v>
      </c>
      <c r="E10" s="210">
        <v>89</v>
      </c>
      <c r="F10" s="210">
        <f t="shared" si="0"/>
        <v>182</v>
      </c>
      <c r="G10" s="211">
        <v>4</v>
      </c>
      <c r="H10" s="210">
        <v>557</v>
      </c>
      <c r="I10" s="212">
        <v>15</v>
      </c>
    </row>
    <row r="11" spans="1:25" ht="15.75" customHeight="1" x14ac:dyDescent="0.3">
      <c r="A11" s="208">
        <v>6</v>
      </c>
      <c r="B11" s="209" t="s">
        <v>549</v>
      </c>
      <c r="C11" s="209" t="s">
        <v>105</v>
      </c>
      <c r="D11" s="210">
        <v>93</v>
      </c>
      <c r="E11" s="210">
        <v>93</v>
      </c>
      <c r="F11" s="210">
        <f t="shared" si="0"/>
        <v>186</v>
      </c>
      <c r="G11" s="211">
        <v>5</v>
      </c>
      <c r="H11" s="210">
        <v>556</v>
      </c>
      <c r="I11" s="212">
        <v>13</v>
      </c>
      <c r="V11" s="195"/>
      <c r="W11" s="195"/>
    </row>
    <row r="12" spans="1:25" ht="15.75" customHeight="1" x14ac:dyDescent="0.3">
      <c r="A12" s="208">
        <v>5</v>
      </c>
      <c r="B12" s="209" t="s">
        <v>1139</v>
      </c>
      <c r="C12" s="209" t="s">
        <v>324</v>
      </c>
      <c r="D12" s="210">
        <v>89</v>
      </c>
      <c r="E12" s="210">
        <v>92</v>
      </c>
      <c r="F12" s="210">
        <f t="shared" si="0"/>
        <v>181</v>
      </c>
      <c r="G12" s="211">
        <v>2</v>
      </c>
      <c r="H12" s="210">
        <v>551</v>
      </c>
      <c r="I12" s="212">
        <v>11</v>
      </c>
    </row>
    <row r="13" spans="1:25" ht="15.75" customHeight="1" x14ac:dyDescent="0.3">
      <c r="A13" s="208">
        <v>10</v>
      </c>
      <c r="B13" s="241" t="s">
        <v>1140</v>
      </c>
      <c r="C13" s="209" t="s">
        <v>542</v>
      </c>
      <c r="D13" s="210">
        <v>93</v>
      </c>
      <c r="E13" s="210">
        <v>95</v>
      </c>
      <c r="F13" s="210">
        <f t="shared" si="0"/>
        <v>188</v>
      </c>
      <c r="G13" s="211">
        <v>6</v>
      </c>
      <c r="H13" s="210">
        <v>543</v>
      </c>
      <c r="I13" s="212">
        <v>10</v>
      </c>
    </row>
    <row r="14" spans="1:25" ht="15.75" customHeight="1" x14ac:dyDescent="0.3">
      <c r="A14" s="215">
        <v>8</v>
      </c>
      <c r="B14" s="217" t="s">
        <v>1141</v>
      </c>
      <c r="C14" s="217" t="s">
        <v>542</v>
      </c>
      <c r="D14" s="218">
        <v>76</v>
      </c>
      <c r="E14" s="218">
        <v>82</v>
      </c>
      <c r="F14" s="218">
        <f t="shared" si="0"/>
        <v>158</v>
      </c>
      <c r="G14" s="219">
        <v>1</v>
      </c>
      <c r="H14" s="218">
        <v>487</v>
      </c>
      <c r="I14" s="220">
        <v>3</v>
      </c>
    </row>
    <row r="15" spans="1:25" ht="15.75" customHeight="1" x14ac:dyDescent="0.3"/>
    <row r="16" spans="1:25" ht="15.75" customHeight="1" x14ac:dyDescent="0.3">
      <c r="B16" s="190" t="s">
        <v>1131</v>
      </c>
      <c r="F16" s="221" t="s">
        <v>375</v>
      </c>
    </row>
    <row r="17" spans="2:2" ht="15.75" customHeight="1" x14ac:dyDescent="0.3">
      <c r="B17" s="190" t="s">
        <v>376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222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E9FF0B0A-A7F6-40CA-A17E-A44DCBA76BA4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13C1-0DBF-4DA6-8720-BA879E88255D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3" customWidth="1"/>
    <col min="2" max="3" width="20.7109375" style="243" customWidth="1"/>
    <col min="4" max="7" width="5" style="243" customWidth="1"/>
    <col min="8" max="8" width="1.7109375" style="243" customWidth="1"/>
    <col min="9" max="9" width="2.7109375" style="243" customWidth="1"/>
    <col min="10" max="11" width="20.7109375" style="243" customWidth="1"/>
    <col min="12" max="15" width="5" style="243" customWidth="1"/>
    <col min="16" max="25" width="11.7109375" style="243"/>
  </cols>
  <sheetData>
    <row r="1" spans="1:25" ht="18" x14ac:dyDescent="0.35">
      <c r="A1" s="242"/>
      <c r="B1" s="242" t="s">
        <v>1142</v>
      </c>
      <c r="C1" s="242"/>
      <c r="D1" s="3"/>
      <c r="E1" s="3"/>
      <c r="F1" s="3"/>
      <c r="G1" s="3"/>
      <c r="H1" s="3"/>
      <c r="I1" s="4" t="s">
        <v>1143</v>
      </c>
      <c r="J1" s="242"/>
      <c r="K1" s="3"/>
      <c r="L1" s="3"/>
      <c r="M1" s="242"/>
      <c r="N1" s="3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20.100000000000001" customHeight="1" x14ac:dyDescent="0.3">
      <c r="B2" s="5" t="s">
        <v>2</v>
      </c>
      <c r="C2" s="102" t="s">
        <v>320</v>
      </c>
      <c r="D2" s="102"/>
      <c r="E2" s="102"/>
      <c r="F2" s="102"/>
      <c r="G2" s="102"/>
    </row>
    <row r="3" spans="1:25" ht="15.75" customHeight="1" x14ac:dyDescent="0.3">
      <c r="A3" s="244"/>
      <c r="B3" s="244" t="s">
        <v>4</v>
      </c>
      <c r="C3" s="245" t="s">
        <v>1144</v>
      </c>
      <c r="D3" s="245"/>
      <c r="E3" s="245" t="s">
        <v>1145</v>
      </c>
      <c r="F3" s="244"/>
      <c r="G3" s="244"/>
      <c r="H3" s="244"/>
      <c r="Q3" s="244"/>
      <c r="R3" s="244"/>
      <c r="S3" s="244"/>
      <c r="T3" s="244"/>
      <c r="U3" s="244"/>
      <c r="V3" s="244"/>
      <c r="W3" s="244"/>
      <c r="X3" s="244"/>
      <c r="Y3" s="244"/>
    </row>
    <row r="4" spans="1:25" ht="15.75" customHeight="1" x14ac:dyDescent="0.3">
      <c r="A4" s="11">
        <v>1</v>
      </c>
      <c r="B4" s="246" t="s">
        <v>10</v>
      </c>
      <c r="C4" s="246" t="s">
        <v>11</v>
      </c>
      <c r="D4" s="247" t="s">
        <v>12</v>
      </c>
      <c r="E4" s="247" t="s">
        <v>13</v>
      </c>
      <c r="F4" s="247" t="s">
        <v>14</v>
      </c>
      <c r="G4" s="248" t="s">
        <v>15</v>
      </c>
    </row>
    <row r="5" spans="1:25" ht="15.75" customHeight="1" x14ac:dyDescent="0.3">
      <c r="A5" s="249">
        <v>4</v>
      </c>
      <c r="B5" s="16" t="s">
        <v>1146</v>
      </c>
      <c r="C5" s="16" t="s">
        <v>138</v>
      </c>
      <c r="D5" s="17">
        <v>96</v>
      </c>
      <c r="E5" s="250">
        <v>6</v>
      </c>
      <c r="F5" s="18">
        <v>278</v>
      </c>
      <c r="G5" s="19">
        <v>18</v>
      </c>
    </row>
    <row r="6" spans="1:25" ht="15.75" customHeight="1" x14ac:dyDescent="0.3">
      <c r="A6" s="251">
        <v>3</v>
      </c>
      <c r="B6" s="21" t="s">
        <v>1147</v>
      </c>
      <c r="C6" s="21" t="s">
        <v>127</v>
      </c>
      <c r="D6" s="22">
        <v>93</v>
      </c>
      <c r="E6" s="252">
        <v>5</v>
      </c>
      <c r="F6" s="24">
        <v>264</v>
      </c>
      <c r="G6" s="25">
        <v>14</v>
      </c>
      <c r="V6" s="10"/>
      <c r="W6" s="10"/>
    </row>
    <row r="7" spans="1:25" ht="15.75" customHeight="1" x14ac:dyDescent="0.3">
      <c r="A7" s="251">
        <v>6</v>
      </c>
      <c r="B7" s="21" t="s">
        <v>1148</v>
      </c>
      <c r="C7" s="21" t="s">
        <v>138</v>
      </c>
      <c r="D7" s="22">
        <v>88</v>
      </c>
      <c r="E7" s="252">
        <v>4</v>
      </c>
      <c r="F7" s="253">
        <v>261</v>
      </c>
      <c r="G7" s="254">
        <v>13</v>
      </c>
      <c r="H7" s="10"/>
      <c r="I7" s="10"/>
      <c r="J7" s="10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51">
        <v>2</v>
      </c>
      <c r="B8" s="255" t="s">
        <v>1149</v>
      </c>
      <c r="C8" s="255" t="s">
        <v>138</v>
      </c>
      <c r="D8" s="22">
        <v>85</v>
      </c>
      <c r="E8" s="252">
        <v>3</v>
      </c>
      <c r="F8" s="253">
        <v>242</v>
      </c>
      <c r="G8" s="254">
        <v>9</v>
      </c>
      <c r="H8" s="10"/>
      <c r="I8" s="10"/>
      <c r="J8" s="10"/>
      <c r="K8" s="37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51">
        <v>1</v>
      </c>
      <c r="B9" s="255" t="s">
        <v>1150</v>
      </c>
      <c r="C9" s="255" t="s">
        <v>138</v>
      </c>
      <c r="D9" s="22">
        <v>72</v>
      </c>
      <c r="E9" s="252">
        <v>1</v>
      </c>
      <c r="F9" s="28">
        <v>211</v>
      </c>
      <c r="G9" s="29">
        <v>5</v>
      </c>
    </row>
    <row r="10" spans="1:25" ht="15.75" customHeight="1" x14ac:dyDescent="0.3">
      <c r="A10" s="256">
        <v>5</v>
      </c>
      <c r="B10" s="32" t="s">
        <v>1151</v>
      </c>
      <c r="C10" s="32" t="s">
        <v>138</v>
      </c>
      <c r="D10" s="33">
        <v>75</v>
      </c>
      <c r="E10" s="257">
        <v>2</v>
      </c>
      <c r="F10" s="258">
        <v>205</v>
      </c>
      <c r="G10" s="259">
        <v>5</v>
      </c>
    </row>
    <row r="11" spans="1:25" ht="15.75" customHeight="1" x14ac:dyDescent="0.3"/>
    <row r="12" spans="1:25" ht="15.75" customHeight="1" x14ac:dyDescent="0.3">
      <c r="B12" s="244" t="s">
        <v>1078</v>
      </c>
    </row>
    <row r="13" spans="1:25" ht="15.75" customHeight="1" x14ac:dyDescent="0.35">
      <c r="B13" s="260" t="s">
        <v>1079</v>
      </c>
    </row>
    <row r="14" spans="1:25" ht="15.75" customHeight="1" x14ac:dyDescent="0.3"/>
    <row r="15" spans="1:25" ht="15.75" customHeight="1" x14ac:dyDescent="0.3">
      <c r="B15" s="10" t="s">
        <v>1152</v>
      </c>
      <c r="C15" s="10"/>
      <c r="D15" s="10"/>
      <c r="E15" s="10"/>
      <c r="F15" s="44" t="s">
        <v>375</v>
      </c>
      <c r="G15" s="10"/>
    </row>
    <row r="16" spans="1:25" ht="15.75" customHeight="1" x14ac:dyDescent="0.3">
      <c r="B16" s="10" t="s">
        <v>376</v>
      </c>
      <c r="C16" s="10"/>
      <c r="D16" s="10"/>
      <c r="E16" s="10"/>
      <c r="F16" s="10"/>
      <c r="G16" s="1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261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D4C6808-1108-4647-B4E0-E63BA06A9AF5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569C-FDD7-4D87-AE2C-429CFA8E0F11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3" customWidth="1"/>
    <col min="2" max="3" width="20.7109375" style="243" customWidth="1"/>
    <col min="4" max="7" width="5" style="243" customWidth="1"/>
    <col min="8" max="8" width="1.7109375" style="243" customWidth="1"/>
    <col min="9" max="9" width="2.7109375" style="243" customWidth="1"/>
    <col min="10" max="11" width="20.7109375" style="243" customWidth="1"/>
    <col min="12" max="15" width="5" style="243" customWidth="1"/>
    <col min="16" max="25" width="11.7109375" style="243"/>
  </cols>
  <sheetData>
    <row r="1" spans="1:25" ht="18" x14ac:dyDescent="0.35">
      <c r="A1" s="242"/>
      <c r="B1" s="242" t="s">
        <v>1153</v>
      </c>
      <c r="C1" s="242"/>
      <c r="D1" s="3"/>
      <c r="E1" s="3"/>
      <c r="F1" s="3"/>
      <c r="G1" s="3"/>
      <c r="H1" s="3"/>
      <c r="I1" s="4" t="s">
        <v>1143</v>
      </c>
      <c r="J1" s="242"/>
      <c r="K1" s="3"/>
      <c r="L1" s="3"/>
      <c r="M1" s="242"/>
      <c r="N1" s="3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20.100000000000001" customHeight="1" x14ac:dyDescent="0.3">
      <c r="B2" s="5" t="s">
        <v>2</v>
      </c>
      <c r="C2" s="102" t="s">
        <v>320</v>
      </c>
      <c r="D2" s="102"/>
      <c r="E2" s="102"/>
      <c r="F2" s="102"/>
      <c r="G2" s="102"/>
    </row>
    <row r="3" spans="1:25" ht="15.75" customHeight="1" x14ac:dyDescent="0.3">
      <c r="A3" s="244"/>
      <c r="B3" s="244" t="s">
        <v>4</v>
      </c>
      <c r="C3" s="245" t="s">
        <v>1154</v>
      </c>
      <c r="D3" s="245"/>
      <c r="E3" s="245" t="s">
        <v>1155</v>
      </c>
      <c r="F3" s="244"/>
      <c r="G3" s="244"/>
      <c r="H3" s="244"/>
      <c r="Q3" s="244"/>
      <c r="R3" s="244"/>
      <c r="S3" s="244"/>
      <c r="T3" s="244"/>
      <c r="U3" s="244"/>
      <c r="V3" s="244"/>
      <c r="W3" s="244"/>
      <c r="X3" s="244"/>
      <c r="Y3" s="244"/>
    </row>
    <row r="4" spans="1:25" ht="15.75" customHeight="1" x14ac:dyDescent="0.3">
      <c r="A4" s="11">
        <v>1</v>
      </c>
      <c r="B4" s="246" t="s">
        <v>10</v>
      </c>
      <c r="C4" s="246" t="s">
        <v>11</v>
      </c>
      <c r="D4" s="247" t="s">
        <v>12</v>
      </c>
      <c r="E4" s="247" t="s">
        <v>13</v>
      </c>
      <c r="F4" s="247" t="s">
        <v>14</v>
      </c>
      <c r="G4" s="248" t="s">
        <v>15</v>
      </c>
    </row>
    <row r="5" spans="1:25" ht="15.75" customHeight="1" x14ac:dyDescent="0.3">
      <c r="A5" s="249">
        <v>5</v>
      </c>
      <c r="B5" s="16" t="s">
        <v>512</v>
      </c>
      <c r="C5" s="16" t="s">
        <v>76</v>
      </c>
      <c r="D5" s="17">
        <v>93</v>
      </c>
      <c r="E5" s="250">
        <v>9</v>
      </c>
      <c r="F5" s="250">
        <v>283</v>
      </c>
      <c r="G5" s="262">
        <v>29</v>
      </c>
    </row>
    <row r="6" spans="1:25" ht="15.75" customHeight="1" x14ac:dyDescent="0.3">
      <c r="A6" s="251">
        <v>3</v>
      </c>
      <c r="B6" s="21" t="s">
        <v>75</v>
      </c>
      <c r="C6" s="21" t="s">
        <v>76</v>
      </c>
      <c r="D6" s="22">
        <v>94</v>
      </c>
      <c r="E6" s="252">
        <v>10</v>
      </c>
      <c r="F6" s="24">
        <v>278</v>
      </c>
      <c r="G6" s="25">
        <v>27</v>
      </c>
    </row>
    <row r="7" spans="1:25" ht="15.75" customHeight="1" x14ac:dyDescent="0.3">
      <c r="A7" s="251">
        <v>7</v>
      </c>
      <c r="B7" s="255" t="s">
        <v>1156</v>
      </c>
      <c r="C7" s="255" t="s">
        <v>148</v>
      </c>
      <c r="D7" s="22">
        <v>93</v>
      </c>
      <c r="E7" s="252">
        <v>9</v>
      </c>
      <c r="F7" s="253">
        <v>276</v>
      </c>
      <c r="G7" s="254">
        <v>27</v>
      </c>
      <c r="H7" s="10"/>
      <c r="I7" s="10"/>
      <c r="J7" s="10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51">
        <v>1</v>
      </c>
      <c r="B8" s="255" t="s">
        <v>538</v>
      </c>
      <c r="C8" s="255" t="s">
        <v>539</v>
      </c>
      <c r="D8" s="22">
        <v>85</v>
      </c>
      <c r="E8" s="252">
        <v>5</v>
      </c>
      <c r="F8" s="28">
        <v>260</v>
      </c>
      <c r="G8" s="29">
        <v>18</v>
      </c>
      <c r="H8" s="10"/>
      <c r="I8" s="10"/>
      <c r="J8" s="10"/>
      <c r="K8" s="37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51">
        <v>6</v>
      </c>
      <c r="B9" s="21" t="s">
        <v>1157</v>
      </c>
      <c r="C9" s="21" t="s">
        <v>148</v>
      </c>
      <c r="D9" s="22">
        <v>86</v>
      </c>
      <c r="E9" s="252">
        <v>7</v>
      </c>
      <c r="F9" s="253">
        <v>258</v>
      </c>
      <c r="G9" s="254">
        <v>18</v>
      </c>
    </row>
    <row r="10" spans="1:25" ht="15.75" customHeight="1" x14ac:dyDescent="0.3">
      <c r="A10" s="251">
        <v>8</v>
      </c>
      <c r="B10" s="255" t="s">
        <v>1148</v>
      </c>
      <c r="C10" s="255" t="s">
        <v>138</v>
      </c>
      <c r="D10" s="22">
        <v>86</v>
      </c>
      <c r="E10" s="252">
        <v>7</v>
      </c>
      <c r="F10" s="253">
        <v>257</v>
      </c>
      <c r="G10" s="254">
        <v>16</v>
      </c>
    </row>
    <row r="11" spans="1:25" ht="15.75" customHeight="1" x14ac:dyDescent="0.3">
      <c r="A11" s="251">
        <v>9</v>
      </c>
      <c r="B11" s="255" t="s">
        <v>553</v>
      </c>
      <c r="C11" s="255" t="s">
        <v>539</v>
      </c>
      <c r="D11" s="22">
        <v>82</v>
      </c>
      <c r="E11" s="252">
        <v>4</v>
      </c>
      <c r="F11" s="253">
        <v>256</v>
      </c>
      <c r="G11" s="254">
        <v>16</v>
      </c>
    </row>
    <row r="12" spans="1:25" ht="15.75" customHeight="1" x14ac:dyDescent="0.3">
      <c r="A12" s="251">
        <v>4</v>
      </c>
      <c r="B12" s="21" t="s">
        <v>1158</v>
      </c>
      <c r="C12" s="21" t="s">
        <v>138</v>
      </c>
      <c r="D12" s="22">
        <v>82</v>
      </c>
      <c r="E12" s="252">
        <v>4</v>
      </c>
      <c r="F12" s="24">
        <v>253</v>
      </c>
      <c r="G12" s="25">
        <v>14</v>
      </c>
    </row>
    <row r="13" spans="1:25" ht="15.75" customHeight="1" x14ac:dyDescent="0.3">
      <c r="A13" s="251">
        <v>10</v>
      </c>
      <c r="B13" s="255" t="s">
        <v>1159</v>
      </c>
      <c r="C13" s="255" t="s">
        <v>539</v>
      </c>
      <c r="D13" s="22">
        <v>67</v>
      </c>
      <c r="E13" s="252">
        <v>2</v>
      </c>
      <c r="F13" s="253">
        <v>188</v>
      </c>
      <c r="G13" s="254">
        <v>6</v>
      </c>
      <c r="V13" s="10"/>
      <c r="W13" s="10"/>
    </row>
    <row r="14" spans="1:25" ht="15.75" customHeight="1" x14ac:dyDescent="0.3">
      <c r="A14" s="256">
        <v>2</v>
      </c>
      <c r="B14" s="263" t="s">
        <v>646</v>
      </c>
      <c r="C14" s="263" t="s">
        <v>539</v>
      </c>
      <c r="D14" s="33">
        <v>33</v>
      </c>
      <c r="E14" s="257">
        <v>1</v>
      </c>
      <c r="F14" s="258">
        <v>109</v>
      </c>
      <c r="G14" s="259">
        <v>3</v>
      </c>
    </row>
    <row r="15" spans="1:25" ht="15.75" customHeight="1" x14ac:dyDescent="0.3"/>
    <row r="16" spans="1:25" ht="15.75" customHeight="1" x14ac:dyDescent="0.3">
      <c r="B16" s="244" t="s">
        <v>1078</v>
      </c>
    </row>
    <row r="17" spans="2:7" ht="15.75" customHeight="1" x14ac:dyDescent="0.35">
      <c r="B17" s="260" t="s">
        <v>1079</v>
      </c>
    </row>
    <row r="18" spans="2:7" ht="15.75" customHeight="1" x14ac:dyDescent="0.3"/>
    <row r="19" spans="2:7" ht="15.75" customHeight="1" x14ac:dyDescent="0.3">
      <c r="B19" s="10" t="s">
        <v>1152</v>
      </c>
      <c r="C19" s="10"/>
      <c r="D19" s="10"/>
      <c r="E19" s="10"/>
      <c r="F19" s="44" t="s">
        <v>375</v>
      </c>
      <c r="G19" s="10"/>
    </row>
    <row r="20" spans="2:7" ht="15.75" customHeight="1" x14ac:dyDescent="0.3">
      <c r="B20" s="10" t="s">
        <v>376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261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9BBAA8FC-476F-48FD-B41C-5CA0130476C6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5EEF-3B8E-4C0B-8525-A60BEE70441B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3" customWidth="1"/>
    <col min="2" max="3" width="20.7109375" style="243" customWidth="1"/>
    <col min="4" max="7" width="5" style="243" customWidth="1"/>
    <col min="8" max="8" width="1.7109375" style="243" customWidth="1"/>
    <col min="9" max="9" width="2.7109375" style="243" customWidth="1"/>
    <col min="10" max="11" width="20.7109375" style="243" customWidth="1"/>
    <col min="12" max="15" width="5" style="243" customWidth="1"/>
    <col min="16" max="25" width="11.7109375" style="243"/>
  </cols>
  <sheetData>
    <row r="1" spans="1:25" ht="18" x14ac:dyDescent="0.35">
      <c r="A1" s="242"/>
      <c r="B1" s="242" t="s">
        <v>1153</v>
      </c>
      <c r="C1" s="242"/>
      <c r="D1" s="3"/>
      <c r="E1" s="3"/>
      <c r="F1" s="3" t="s">
        <v>267</v>
      </c>
      <c r="G1" s="3"/>
      <c r="H1" s="3"/>
      <c r="I1" s="4" t="s">
        <v>1143</v>
      </c>
      <c r="J1" s="242"/>
      <c r="K1" s="3"/>
      <c r="L1" s="3"/>
      <c r="M1" s="242"/>
      <c r="N1" s="3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20.100000000000001" customHeight="1" x14ac:dyDescent="0.35">
      <c r="B2" s="5" t="s">
        <v>2</v>
      </c>
      <c r="C2" s="46" t="s">
        <v>320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244"/>
      <c r="B3" s="244" t="s">
        <v>4</v>
      </c>
      <c r="C3" s="245" t="s">
        <v>1160</v>
      </c>
      <c r="D3" s="245"/>
      <c r="E3" s="245" t="s">
        <v>1161</v>
      </c>
      <c r="F3" s="244"/>
      <c r="G3" s="244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246" t="s">
        <v>10</v>
      </c>
      <c r="C4" s="246" t="s">
        <v>11</v>
      </c>
      <c r="D4" s="247" t="s">
        <v>12</v>
      </c>
      <c r="E4" s="247" t="s">
        <v>13</v>
      </c>
      <c r="F4" s="247" t="s">
        <v>14</v>
      </c>
      <c r="G4" s="248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249">
        <v>3</v>
      </c>
      <c r="B5" s="48" t="s">
        <v>512</v>
      </c>
      <c r="C5" s="48" t="s">
        <v>76</v>
      </c>
      <c r="D5" s="17">
        <v>93</v>
      </c>
      <c r="E5" s="250">
        <v>5</v>
      </c>
      <c r="F5" s="17">
        <v>283</v>
      </c>
      <c r="G5" s="49">
        <v>17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51">
        <v>1</v>
      </c>
      <c r="B6" s="255" t="s">
        <v>75</v>
      </c>
      <c r="C6" s="255" t="s">
        <v>76</v>
      </c>
      <c r="D6" s="253">
        <v>94</v>
      </c>
      <c r="E6" s="253">
        <v>6</v>
      </c>
      <c r="F6" s="28">
        <v>278</v>
      </c>
      <c r="G6" s="29">
        <v>15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51">
        <v>5</v>
      </c>
      <c r="B7" s="52" t="s">
        <v>1156</v>
      </c>
      <c r="C7" s="52" t="s">
        <v>148</v>
      </c>
      <c r="D7" s="22">
        <v>93</v>
      </c>
      <c r="E7" s="253">
        <v>5</v>
      </c>
      <c r="F7" s="22">
        <v>276</v>
      </c>
      <c r="G7" s="53">
        <v>15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4</v>
      </c>
      <c r="B8" s="52" t="s">
        <v>1157</v>
      </c>
      <c r="C8" s="52" t="s">
        <v>148</v>
      </c>
      <c r="D8" s="22">
        <v>86</v>
      </c>
      <c r="E8" s="253">
        <v>3</v>
      </c>
      <c r="F8" s="22">
        <v>258</v>
      </c>
      <c r="G8" s="53">
        <v>8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6</v>
      </c>
      <c r="B9" s="52" t="s">
        <v>1148</v>
      </c>
      <c r="C9" s="52" t="s">
        <v>138</v>
      </c>
      <c r="D9" s="22">
        <v>86</v>
      </c>
      <c r="E9" s="253">
        <v>3</v>
      </c>
      <c r="F9" s="22">
        <v>257</v>
      </c>
      <c r="G9" s="53">
        <v>7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4">
        <v>2</v>
      </c>
      <c r="B10" s="55" t="s">
        <v>1158</v>
      </c>
      <c r="C10" s="55" t="s">
        <v>138</v>
      </c>
      <c r="D10" s="33">
        <v>82</v>
      </c>
      <c r="E10" s="258">
        <v>1</v>
      </c>
      <c r="F10" s="33">
        <v>253</v>
      </c>
      <c r="G10" s="56">
        <v>5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175" t="s">
        <v>1078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5">
      <c r="A13" s="47"/>
      <c r="B13" s="176" t="s">
        <v>1079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266</v>
      </c>
      <c r="C15" s="10"/>
      <c r="D15" s="10"/>
      <c r="E15" s="10"/>
      <c r="F15" s="44" t="s">
        <v>375</v>
      </c>
      <c r="G15" s="10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376</v>
      </c>
      <c r="C16" s="10"/>
      <c r="D16" s="10"/>
      <c r="E16" s="10"/>
      <c r="F16" s="10"/>
      <c r="G16" s="10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261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EA19A15-DE5F-4D67-BA19-277065CDB357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02475-95AC-4D5D-A5E2-57760950E19F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3" customWidth="1"/>
    <col min="2" max="3" width="20.7109375" style="243" customWidth="1"/>
    <col min="4" max="7" width="5" style="243" customWidth="1"/>
    <col min="8" max="8" width="1.7109375" style="243" customWidth="1"/>
    <col min="9" max="9" width="2.7109375" style="243" customWidth="1"/>
    <col min="10" max="11" width="20.7109375" style="243" customWidth="1"/>
    <col min="12" max="15" width="5" style="243" customWidth="1"/>
    <col min="16" max="25" width="11.7109375" style="243"/>
  </cols>
  <sheetData>
    <row r="1" spans="1:25" ht="18" x14ac:dyDescent="0.35">
      <c r="A1" s="242"/>
      <c r="B1" s="242" t="s">
        <v>1162</v>
      </c>
      <c r="C1" s="242"/>
      <c r="D1" s="3"/>
      <c r="E1" s="3"/>
      <c r="F1" s="3"/>
      <c r="G1" s="3"/>
      <c r="H1" s="3"/>
      <c r="I1" s="4" t="s">
        <v>1143</v>
      </c>
      <c r="J1" s="242"/>
      <c r="K1" s="3"/>
      <c r="L1" s="3"/>
      <c r="M1" s="242"/>
      <c r="N1" s="3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20.100000000000001" customHeight="1" x14ac:dyDescent="0.3">
      <c r="B2" s="5" t="s">
        <v>2</v>
      </c>
      <c r="C2" s="102" t="s">
        <v>320</v>
      </c>
      <c r="D2" s="102"/>
      <c r="E2" s="102"/>
      <c r="F2" s="102"/>
      <c r="G2" s="102"/>
    </row>
    <row r="3" spans="1:25" ht="15.75" customHeight="1" x14ac:dyDescent="0.3">
      <c r="A3" s="244"/>
      <c r="B3" s="244" t="s">
        <v>4</v>
      </c>
      <c r="C3" s="245" t="s">
        <v>1163</v>
      </c>
      <c r="D3" s="245"/>
      <c r="E3" s="245" t="s">
        <v>1164</v>
      </c>
      <c r="F3" s="244"/>
      <c r="G3" s="244"/>
      <c r="H3" s="244"/>
      <c r="Q3" s="244"/>
      <c r="R3" s="244"/>
      <c r="S3" s="244"/>
      <c r="T3" s="244"/>
      <c r="U3" s="244"/>
      <c r="V3" s="244"/>
      <c r="W3" s="244"/>
      <c r="X3" s="244"/>
      <c r="Y3" s="244"/>
    </row>
    <row r="4" spans="1:25" ht="15.75" customHeight="1" x14ac:dyDescent="0.3">
      <c r="A4" s="11">
        <v>1</v>
      </c>
      <c r="B4" s="246" t="s">
        <v>10</v>
      </c>
      <c r="C4" s="246" t="s">
        <v>11</v>
      </c>
      <c r="D4" s="247" t="s">
        <v>12</v>
      </c>
      <c r="E4" s="247" t="s">
        <v>13</v>
      </c>
      <c r="F4" s="247" t="s">
        <v>14</v>
      </c>
      <c r="G4" s="248" t="s">
        <v>15</v>
      </c>
    </row>
    <row r="5" spans="1:25" ht="15.75" customHeight="1" x14ac:dyDescent="0.3">
      <c r="A5" s="249">
        <v>8</v>
      </c>
      <c r="B5" s="264" t="s">
        <v>188</v>
      </c>
      <c r="C5" s="264" t="s">
        <v>41</v>
      </c>
      <c r="D5" s="17">
        <v>74</v>
      </c>
      <c r="E5" s="250">
        <v>5</v>
      </c>
      <c r="F5" s="250">
        <v>240</v>
      </c>
      <c r="G5" s="262">
        <v>21</v>
      </c>
    </row>
    <row r="6" spans="1:25" ht="15.75" customHeight="1" x14ac:dyDescent="0.3">
      <c r="A6" s="251">
        <v>6</v>
      </c>
      <c r="B6" s="21" t="s">
        <v>898</v>
      </c>
      <c r="C6" s="21" t="s">
        <v>563</v>
      </c>
      <c r="D6" s="22">
        <v>85</v>
      </c>
      <c r="E6" s="252">
        <v>8</v>
      </c>
      <c r="F6" s="253">
        <v>243</v>
      </c>
      <c r="G6" s="254">
        <v>20</v>
      </c>
    </row>
    <row r="7" spans="1:25" ht="15.75" customHeight="1" x14ac:dyDescent="0.3">
      <c r="A7" s="251">
        <v>5</v>
      </c>
      <c r="B7" s="21" t="s">
        <v>620</v>
      </c>
      <c r="C7" s="21" t="s">
        <v>621</v>
      </c>
      <c r="D7" s="22">
        <v>84</v>
      </c>
      <c r="E7" s="252">
        <v>7</v>
      </c>
      <c r="F7" s="253">
        <v>228</v>
      </c>
      <c r="G7" s="254">
        <v>19</v>
      </c>
      <c r="H7" s="10"/>
      <c r="I7" s="10"/>
      <c r="J7" s="10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51">
        <v>2</v>
      </c>
      <c r="B8" s="255" t="s">
        <v>1088</v>
      </c>
      <c r="C8" s="255" t="s">
        <v>621</v>
      </c>
      <c r="D8" s="22">
        <v>79</v>
      </c>
      <c r="E8" s="252">
        <v>6</v>
      </c>
      <c r="F8" s="253">
        <v>234</v>
      </c>
      <c r="G8" s="254">
        <v>18</v>
      </c>
      <c r="H8" s="10"/>
      <c r="I8" s="10"/>
      <c r="J8" s="10"/>
      <c r="K8" s="37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51">
        <v>7</v>
      </c>
      <c r="B9" s="255" t="s">
        <v>1159</v>
      </c>
      <c r="C9" s="255" t="s">
        <v>539</v>
      </c>
      <c r="D9" s="22">
        <v>68</v>
      </c>
      <c r="E9" s="252">
        <v>4</v>
      </c>
      <c r="F9" s="253">
        <v>201</v>
      </c>
      <c r="G9" s="254">
        <v>12</v>
      </c>
    </row>
    <row r="10" spans="1:25" ht="15.75" customHeight="1" x14ac:dyDescent="0.3">
      <c r="A10" s="251">
        <v>3</v>
      </c>
      <c r="B10" s="21" t="s">
        <v>1165</v>
      </c>
      <c r="C10" s="21" t="s">
        <v>127</v>
      </c>
      <c r="D10" s="22">
        <v>67</v>
      </c>
      <c r="E10" s="252">
        <v>3</v>
      </c>
      <c r="F10" s="24">
        <v>192</v>
      </c>
      <c r="G10" s="25">
        <v>10</v>
      </c>
      <c r="V10" s="10"/>
      <c r="W10" s="10"/>
    </row>
    <row r="11" spans="1:25" ht="15.75" customHeight="1" x14ac:dyDescent="0.3">
      <c r="A11" s="251">
        <v>1</v>
      </c>
      <c r="B11" s="255" t="s">
        <v>1166</v>
      </c>
      <c r="C11" s="255" t="s">
        <v>539</v>
      </c>
      <c r="D11" s="22">
        <v>51</v>
      </c>
      <c r="E11" s="252">
        <v>2</v>
      </c>
      <c r="F11" s="28">
        <v>169</v>
      </c>
      <c r="G11" s="29">
        <v>7</v>
      </c>
    </row>
    <row r="12" spans="1:25" ht="15.75" customHeight="1" x14ac:dyDescent="0.3">
      <c r="A12" s="256">
        <v>4</v>
      </c>
      <c r="B12" s="32" t="s">
        <v>195</v>
      </c>
      <c r="C12" s="32" t="s">
        <v>41</v>
      </c>
      <c r="D12" s="33" t="s">
        <v>197</v>
      </c>
      <c r="E12" s="257">
        <v>0</v>
      </c>
      <c r="F12" s="35">
        <v>0</v>
      </c>
      <c r="G12" s="36">
        <v>0</v>
      </c>
    </row>
    <row r="13" spans="1:25" ht="15.75" customHeight="1" x14ac:dyDescent="0.3"/>
    <row r="14" spans="1:25" ht="15.75" customHeight="1" x14ac:dyDescent="0.3">
      <c r="B14" s="244" t="s">
        <v>1078</v>
      </c>
    </row>
    <row r="15" spans="1:25" ht="15.75" customHeight="1" x14ac:dyDescent="0.35">
      <c r="B15" s="260" t="s">
        <v>1079</v>
      </c>
    </row>
    <row r="16" spans="1:25" ht="15.75" customHeight="1" x14ac:dyDescent="0.3"/>
    <row r="17" spans="2:7" ht="15.75" customHeight="1" x14ac:dyDescent="0.3">
      <c r="B17" s="10" t="s">
        <v>1152</v>
      </c>
      <c r="C17" s="10"/>
      <c r="D17" s="10"/>
      <c r="E17" s="10"/>
      <c r="F17" s="44" t="s">
        <v>375</v>
      </c>
      <c r="G17" s="10"/>
    </row>
    <row r="18" spans="2:7" ht="15.75" customHeight="1" x14ac:dyDescent="0.3">
      <c r="B18" s="10" t="s">
        <v>376</v>
      </c>
      <c r="C18" s="10"/>
      <c r="D18" s="10"/>
      <c r="E18" s="10"/>
      <c r="F18" s="10"/>
      <c r="G18" s="10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261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78DD7A56-9BAB-4914-9C05-057906B54E3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5E419-A8C8-4D9A-B075-54490D9EF6A8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7"/>
      <c r="B1" s="2" t="s">
        <v>1167</v>
      </c>
      <c r="C1" s="2"/>
      <c r="D1" s="3"/>
      <c r="E1" s="3"/>
      <c r="F1" s="3"/>
      <c r="G1" s="3"/>
      <c r="H1" s="3"/>
      <c r="I1" s="4" t="s">
        <v>1168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4"/>
      <c r="F2" s="7" t="s">
        <v>320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1169</v>
      </c>
      <c r="D3" s="9"/>
      <c r="E3" s="9" t="s">
        <v>1170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8" t="s">
        <v>11</v>
      </c>
      <c r="D4" s="68"/>
      <c r="E4" s="68"/>
      <c r="F4" s="68"/>
      <c r="G4" s="99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5</v>
      </c>
      <c r="B5" s="16" t="s">
        <v>1171</v>
      </c>
      <c r="C5" s="16" t="s">
        <v>60</v>
      </c>
      <c r="D5" s="18">
        <v>46</v>
      </c>
      <c r="E5" s="18">
        <v>41</v>
      </c>
      <c r="F5" s="18">
        <v>44</v>
      </c>
      <c r="G5" s="18">
        <v>42</v>
      </c>
      <c r="H5" s="18">
        <f t="shared" ref="H5:H13" si="0">SUM(D5:G5)</f>
        <v>173</v>
      </c>
      <c r="I5" s="18">
        <v>9</v>
      </c>
      <c r="J5" s="18">
        <v>529</v>
      </c>
      <c r="K5" s="19">
        <v>26</v>
      </c>
    </row>
    <row r="6" spans="1:25" ht="15.75" customHeight="1" x14ac:dyDescent="0.3">
      <c r="A6" s="20">
        <v>4</v>
      </c>
      <c r="B6" s="21" t="s">
        <v>32</v>
      </c>
      <c r="C6" s="21" t="s">
        <v>25</v>
      </c>
      <c r="D6" s="24">
        <v>44</v>
      </c>
      <c r="E6" s="24">
        <v>44</v>
      </c>
      <c r="F6" s="24">
        <v>44</v>
      </c>
      <c r="G6" s="24">
        <v>41</v>
      </c>
      <c r="H6" s="24">
        <f t="shared" si="0"/>
        <v>173</v>
      </c>
      <c r="I6" s="23">
        <v>9</v>
      </c>
      <c r="J6" s="24">
        <v>520</v>
      </c>
      <c r="K6" s="25">
        <v>26</v>
      </c>
    </row>
    <row r="7" spans="1:25" ht="15.75" customHeight="1" x14ac:dyDescent="0.3">
      <c r="A7" s="20">
        <v>3</v>
      </c>
      <c r="B7" s="21" t="s">
        <v>154</v>
      </c>
      <c r="C7" s="21" t="s">
        <v>60</v>
      </c>
      <c r="D7" s="24">
        <v>40</v>
      </c>
      <c r="E7" s="24">
        <v>38</v>
      </c>
      <c r="F7" s="24">
        <v>45</v>
      </c>
      <c r="G7" s="24">
        <v>38</v>
      </c>
      <c r="H7" s="24">
        <f t="shared" si="0"/>
        <v>161</v>
      </c>
      <c r="I7" s="23">
        <v>6</v>
      </c>
      <c r="J7" s="24">
        <v>500</v>
      </c>
      <c r="K7" s="25">
        <v>20</v>
      </c>
    </row>
    <row r="8" spans="1:25" ht="15.75" customHeight="1" x14ac:dyDescent="0.3">
      <c r="A8" s="20">
        <v>1</v>
      </c>
      <c r="B8" s="21" t="s">
        <v>1004</v>
      </c>
      <c r="C8" s="21" t="s">
        <v>60</v>
      </c>
      <c r="D8" s="24">
        <v>32</v>
      </c>
      <c r="E8" s="24">
        <v>37</v>
      </c>
      <c r="F8" s="24">
        <v>41</v>
      </c>
      <c r="G8" s="24">
        <v>40</v>
      </c>
      <c r="H8" s="24">
        <f t="shared" si="0"/>
        <v>150</v>
      </c>
      <c r="I8" s="23">
        <v>3</v>
      </c>
      <c r="J8" s="28">
        <v>485</v>
      </c>
      <c r="K8" s="29">
        <v>16</v>
      </c>
    </row>
    <row r="9" spans="1:25" ht="15.75" customHeight="1" x14ac:dyDescent="0.3">
      <c r="A9" s="20">
        <v>9</v>
      </c>
      <c r="B9" s="21" t="s">
        <v>1172</v>
      </c>
      <c r="C9" s="21" t="s">
        <v>542</v>
      </c>
      <c r="D9" s="24">
        <v>44</v>
      </c>
      <c r="E9" s="24">
        <v>41</v>
      </c>
      <c r="F9" s="24">
        <v>46</v>
      </c>
      <c r="G9" s="24">
        <v>32</v>
      </c>
      <c r="H9" s="24">
        <f t="shared" si="0"/>
        <v>163</v>
      </c>
      <c r="I9" s="23">
        <v>7</v>
      </c>
      <c r="J9" s="24">
        <v>487</v>
      </c>
      <c r="K9" s="25">
        <v>15</v>
      </c>
    </row>
    <row r="10" spans="1:25" ht="15.75" customHeight="1" x14ac:dyDescent="0.3">
      <c r="A10" s="20">
        <v>2</v>
      </c>
      <c r="B10" s="21" t="s">
        <v>234</v>
      </c>
      <c r="C10" s="21" t="s">
        <v>25</v>
      </c>
      <c r="D10" s="24">
        <v>38</v>
      </c>
      <c r="E10" s="24">
        <v>39</v>
      </c>
      <c r="F10" s="24">
        <v>38</v>
      </c>
      <c r="G10" s="24">
        <v>36</v>
      </c>
      <c r="H10" s="24">
        <f t="shared" si="0"/>
        <v>151</v>
      </c>
      <c r="I10" s="23">
        <v>4</v>
      </c>
      <c r="J10" s="24">
        <v>464</v>
      </c>
      <c r="K10" s="25">
        <v>12</v>
      </c>
    </row>
    <row r="11" spans="1:25" ht="15.75" customHeight="1" x14ac:dyDescent="0.3">
      <c r="A11" s="20">
        <v>7</v>
      </c>
      <c r="B11" s="21" t="s">
        <v>256</v>
      </c>
      <c r="C11" s="21" t="s">
        <v>25</v>
      </c>
      <c r="D11" s="24">
        <v>36</v>
      </c>
      <c r="E11" s="24">
        <v>38</v>
      </c>
      <c r="F11" s="24">
        <v>41</v>
      </c>
      <c r="G11" s="24">
        <v>44</v>
      </c>
      <c r="H11" s="24">
        <f t="shared" si="0"/>
        <v>159</v>
      </c>
      <c r="I11" s="23">
        <v>5</v>
      </c>
      <c r="J11" s="24">
        <v>452</v>
      </c>
      <c r="K11" s="25">
        <v>9</v>
      </c>
    </row>
    <row r="12" spans="1:25" ht="15.75" customHeight="1" x14ac:dyDescent="0.3">
      <c r="A12" s="20">
        <v>6</v>
      </c>
      <c r="B12" s="21" t="s">
        <v>192</v>
      </c>
      <c r="C12" s="21" t="s">
        <v>164</v>
      </c>
      <c r="D12" s="24">
        <v>42</v>
      </c>
      <c r="E12" s="24">
        <v>34</v>
      </c>
      <c r="F12" s="24">
        <v>37</v>
      </c>
      <c r="G12" s="24">
        <v>27</v>
      </c>
      <c r="H12" s="24">
        <f t="shared" si="0"/>
        <v>140</v>
      </c>
      <c r="I12" s="23">
        <v>1</v>
      </c>
      <c r="J12" s="24">
        <v>447</v>
      </c>
      <c r="K12" s="25">
        <v>8</v>
      </c>
    </row>
    <row r="13" spans="1:25" ht="15.75" customHeight="1" x14ac:dyDescent="0.3">
      <c r="A13" s="30">
        <v>8</v>
      </c>
      <c r="B13" s="32" t="s">
        <v>188</v>
      </c>
      <c r="C13" s="32" t="s">
        <v>41</v>
      </c>
      <c r="D13" s="35">
        <v>38</v>
      </c>
      <c r="E13" s="35">
        <v>39</v>
      </c>
      <c r="F13" s="35">
        <v>38</v>
      </c>
      <c r="G13" s="35">
        <v>33</v>
      </c>
      <c r="H13" s="35">
        <f t="shared" si="0"/>
        <v>148</v>
      </c>
      <c r="I13" s="34">
        <v>2</v>
      </c>
      <c r="J13" s="35">
        <v>446</v>
      </c>
      <c r="K13" s="36">
        <v>5</v>
      </c>
    </row>
    <row r="14" spans="1:25" ht="15.75" customHeight="1" x14ac:dyDescent="0.3">
      <c r="A14" s="10"/>
    </row>
    <row r="15" spans="1:25" ht="15.75" customHeight="1" x14ac:dyDescent="0.35">
      <c r="A15" s="10"/>
      <c r="B15" s="174" t="s">
        <v>1173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374</v>
      </c>
      <c r="F17" s="44" t="s">
        <v>375</v>
      </c>
    </row>
    <row r="18" spans="1:13" ht="15.75" customHeight="1" x14ac:dyDescent="0.3">
      <c r="A18" s="10"/>
      <c r="B18" s="10" t="s">
        <v>376</v>
      </c>
      <c r="M18" s="265" t="s">
        <v>1174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3" ht="15.75" customHeight="1" x14ac:dyDescent="0.3">
      <c r="A49" s="10"/>
    </row>
    <row r="50" spans="1:3" ht="15.75" customHeight="1" x14ac:dyDescent="0.3">
      <c r="A50" s="10"/>
    </row>
    <row r="51" spans="1:3" ht="15.75" customHeight="1" x14ac:dyDescent="0.3">
      <c r="A51" s="10"/>
    </row>
    <row r="52" spans="1:3" ht="15.75" customHeight="1" x14ac:dyDescent="0.3">
      <c r="A52" s="10"/>
    </row>
    <row r="53" spans="1:3" ht="15.75" customHeight="1" x14ac:dyDescent="0.3">
      <c r="A53" s="10"/>
      <c r="C53" s="104"/>
    </row>
    <row r="54" spans="1:3" ht="15.75" customHeight="1" x14ac:dyDescent="0.3">
      <c r="A54" s="10"/>
    </row>
    <row r="55" spans="1:3" ht="15.75" customHeight="1" x14ac:dyDescent="0.3">
      <c r="A55" s="10"/>
    </row>
    <row r="56" spans="1:3" ht="15.75" customHeight="1" x14ac:dyDescent="0.3">
      <c r="A56" s="10"/>
    </row>
    <row r="57" spans="1:3" ht="15.75" customHeight="1" x14ac:dyDescent="0.3">
      <c r="A57" s="10"/>
    </row>
    <row r="58" spans="1:3" ht="15.75" customHeight="1" x14ac:dyDescent="0.3">
      <c r="A58" s="10"/>
    </row>
    <row r="59" spans="1:3" ht="15.75" customHeight="1" x14ac:dyDescent="0.3">
      <c r="A59" s="10"/>
    </row>
    <row r="60" spans="1:3" ht="15.75" customHeight="1" x14ac:dyDescent="0.3">
      <c r="A60" s="10"/>
    </row>
    <row r="61" spans="1:3" ht="15.75" customHeight="1" x14ac:dyDescent="0.3">
      <c r="A61" s="10"/>
    </row>
    <row r="62" spans="1:3" ht="15.75" customHeight="1" x14ac:dyDescent="0.3">
      <c r="A62" s="10"/>
    </row>
    <row r="63" spans="1:3" ht="15.75" customHeight="1" x14ac:dyDescent="0.3">
      <c r="A63" s="10"/>
    </row>
    <row r="64" spans="1: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25D55750-F3E7-46AC-8B76-7CA1764118A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BE7B-E387-44CE-8901-4A97135BE5C0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7"/>
      <c r="B1" s="2" t="s">
        <v>1175</v>
      </c>
      <c r="C1" s="2"/>
      <c r="D1" s="3"/>
      <c r="E1" s="3"/>
      <c r="F1" s="3"/>
      <c r="G1" s="3"/>
      <c r="H1" s="3"/>
      <c r="I1" s="4" t="s">
        <v>1176</v>
      </c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E2" s="7" t="s">
        <v>320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1177</v>
      </c>
      <c r="D3" s="9"/>
      <c r="E3" s="9" t="s">
        <v>1178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1</v>
      </c>
      <c r="B5" s="16" t="s">
        <v>1095</v>
      </c>
      <c r="C5" s="16" t="s">
        <v>621</v>
      </c>
      <c r="D5" s="18">
        <v>94</v>
      </c>
      <c r="E5" s="18">
        <v>91</v>
      </c>
      <c r="F5" s="18">
        <v>88</v>
      </c>
      <c r="G5" s="18">
        <f t="shared" ref="G5:G12" si="0">SUM(D5:F5)</f>
        <v>273</v>
      </c>
      <c r="H5" s="18">
        <v>6</v>
      </c>
      <c r="I5" s="42">
        <v>829</v>
      </c>
      <c r="J5" s="43">
        <v>21</v>
      </c>
    </row>
    <row r="6" spans="1:25" ht="15.75" customHeight="1" x14ac:dyDescent="0.3">
      <c r="A6" s="20">
        <v>3</v>
      </c>
      <c r="B6" s="21" t="s">
        <v>1179</v>
      </c>
      <c r="C6" s="21" t="s">
        <v>621</v>
      </c>
      <c r="D6" s="24">
        <v>95</v>
      </c>
      <c r="E6" s="24">
        <v>92</v>
      </c>
      <c r="F6" s="24">
        <v>93</v>
      </c>
      <c r="G6" s="24">
        <f t="shared" si="0"/>
        <v>280</v>
      </c>
      <c r="H6" s="23">
        <v>8</v>
      </c>
      <c r="I6" s="24">
        <v>815</v>
      </c>
      <c r="J6" s="25">
        <v>20</v>
      </c>
    </row>
    <row r="7" spans="1:25" ht="15.75" customHeight="1" x14ac:dyDescent="0.3">
      <c r="A7" s="20">
        <v>8</v>
      </c>
      <c r="B7" s="21" t="s">
        <v>1180</v>
      </c>
      <c r="C7" s="21" t="s">
        <v>57</v>
      </c>
      <c r="D7" s="24">
        <v>94</v>
      </c>
      <c r="E7" s="24">
        <v>94</v>
      </c>
      <c r="F7" s="24">
        <v>92</v>
      </c>
      <c r="G7" s="24">
        <f t="shared" si="0"/>
        <v>280</v>
      </c>
      <c r="H7" s="23">
        <v>8</v>
      </c>
      <c r="I7" s="24">
        <v>823</v>
      </c>
      <c r="J7" s="25">
        <v>19</v>
      </c>
    </row>
    <row r="8" spans="1:25" ht="15.75" customHeight="1" x14ac:dyDescent="0.3">
      <c r="A8" s="20">
        <v>6</v>
      </c>
      <c r="B8" s="21" t="s">
        <v>543</v>
      </c>
      <c r="C8" s="21" t="s">
        <v>27</v>
      </c>
      <c r="D8" s="24">
        <v>90</v>
      </c>
      <c r="E8" s="24">
        <v>87</v>
      </c>
      <c r="F8" s="24">
        <v>86</v>
      </c>
      <c r="G8" s="24">
        <f t="shared" si="0"/>
        <v>263</v>
      </c>
      <c r="H8" s="23">
        <v>4</v>
      </c>
      <c r="I8" s="24">
        <v>809</v>
      </c>
      <c r="J8" s="25">
        <v>16</v>
      </c>
      <c r="K8" s="37"/>
    </row>
    <row r="9" spans="1:25" ht="15.75" customHeight="1" x14ac:dyDescent="0.3">
      <c r="A9" s="20">
        <v>2</v>
      </c>
      <c r="B9" s="21" t="s">
        <v>1181</v>
      </c>
      <c r="C9" s="21" t="s">
        <v>559</v>
      </c>
      <c r="D9" s="24">
        <v>92</v>
      </c>
      <c r="E9" s="24">
        <v>86</v>
      </c>
      <c r="F9" s="24">
        <v>76</v>
      </c>
      <c r="G9" s="24">
        <f t="shared" si="0"/>
        <v>254</v>
      </c>
      <c r="H9" s="23">
        <v>3</v>
      </c>
      <c r="I9" s="24">
        <v>779</v>
      </c>
      <c r="J9" s="25">
        <v>11</v>
      </c>
    </row>
    <row r="10" spans="1:25" ht="15.75" customHeight="1" x14ac:dyDescent="0.3">
      <c r="A10" s="20">
        <v>4</v>
      </c>
      <c r="B10" s="21" t="s">
        <v>1070</v>
      </c>
      <c r="C10" s="21" t="s">
        <v>27</v>
      </c>
      <c r="D10" s="24">
        <v>91</v>
      </c>
      <c r="E10" s="24">
        <v>83</v>
      </c>
      <c r="F10" s="24">
        <v>78</v>
      </c>
      <c r="G10" s="24">
        <f t="shared" si="0"/>
        <v>252</v>
      </c>
      <c r="H10" s="23">
        <v>2</v>
      </c>
      <c r="I10" s="24">
        <v>771</v>
      </c>
      <c r="J10" s="25">
        <v>10</v>
      </c>
    </row>
    <row r="11" spans="1:25" ht="15.75" customHeight="1" x14ac:dyDescent="0.3">
      <c r="A11" s="20">
        <v>5</v>
      </c>
      <c r="B11" s="21" t="s">
        <v>526</v>
      </c>
      <c r="C11" s="21" t="s">
        <v>702</v>
      </c>
      <c r="D11" s="24">
        <v>90</v>
      </c>
      <c r="E11" s="24">
        <v>87</v>
      </c>
      <c r="F11" s="24">
        <v>88</v>
      </c>
      <c r="G11" s="24">
        <f t="shared" si="0"/>
        <v>265</v>
      </c>
      <c r="H11" s="23">
        <v>5</v>
      </c>
      <c r="I11" s="24">
        <v>769</v>
      </c>
      <c r="J11" s="25">
        <v>10</v>
      </c>
    </row>
    <row r="12" spans="1:25" ht="15.75" customHeight="1" x14ac:dyDescent="0.3">
      <c r="A12" s="30">
        <v>7</v>
      </c>
      <c r="B12" s="32" t="s">
        <v>1103</v>
      </c>
      <c r="C12" s="32" t="s">
        <v>621</v>
      </c>
      <c r="D12" s="35" t="s">
        <v>197</v>
      </c>
      <c r="E12" s="35"/>
      <c r="F12" s="35"/>
      <c r="G12" s="35">
        <f t="shared" si="0"/>
        <v>0</v>
      </c>
      <c r="H12" s="34">
        <v>0</v>
      </c>
      <c r="I12" s="35">
        <v>0</v>
      </c>
      <c r="J12" s="36">
        <v>0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1182</v>
      </c>
      <c r="D14" s="9"/>
      <c r="E14" s="9" t="s">
        <v>1183</v>
      </c>
      <c r="F14" s="8"/>
      <c r="G14" s="8"/>
      <c r="H14" s="8"/>
      <c r="I14" s="8"/>
      <c r="J14" s="8"/>
    </row>
    <row r="15" spans="1:25" ht="15.75" customHeight="1" x14ac:dyDescent="0.3">
      <c r="A15" s="11">
        <v>3</v>
      </c>
      <c r="B15" s="12" t="s">
        <v>10</v>
      </c>
      <c r="C15" s="12" t="s">
        <v>11</v>
      </c>
      <c r="D15" s="13">
        <v>150</v>
      </c>
      <c r="E15" s="13">
        <v>20</v>
      </c>
      <c r="F15" s="13">
        <v>10</v>
      </c>
      <c r="G15" s="13" t="s">
        <v>12</v>
      </c>
      <c r="H15" s="13" t="s">
        <v>13</v>
      </c>
      <c r="I15" s="13" t="s">
        <v>14</v>
      </c>
      <c r="J15" s="14" t="s">
        <v>15</v>
      </c>
    </row>
    <row r="16" spans="1:25" ht="15.75" customHeight="1" x14ac:dyDescent="0.3">
      <c r="A16" s="15">
        <v>3</v>
      </c>
      <c r="B16" s="16" t="s">
        <v>1184</v>
      </c>
      <c r="C16" s="16" t="s">
        <v>27</v>
      </c>
      <c r="D16" s="18">
        <v>83</v>
      </c>
      <c r="E16" s="18">
        <v>89</v>
      </c>
      <c r="F16" s="18">
        <v>87</v>
      </c>
      <c r="G16" s="18">
        <f t="shared" ref="G16:G23" si="1">SUM(D16:F16)</f>
        <v>259</v>
      </c>
      <c r="H16" s="18">
        <v>6</v>
      </c>
      <c r="I16" s="18">
        <v>785</v>
      </c>
      <c r="J16" s="19">
        <v>22</v>
      </c>
    </row>
    <row r="17" spans="1:13" ht="15.75" customHeight="1" x14ac:dyDescent="0.3">
      <c r="A17" s="20">
        <v>7</v>
      </c>
      <c r="B17" s="21" t="s">
        <v>1185</v>
      </c>
      <c r="C17" s="21" t="s">
        <v>559</v>
      </c>
      <c r="D17" s="24">
        <v>86</v>
      </c>
      <c r="E17" s="24">
        <v>87</v>
      </c>
      <c r="F17" s="24">
        <v>82</v>
      </c>
      <c r="G17" s="24">
        <f t="shared" si="1"/>
        <v>255</v>
      </c>
      <c r="H17" s="23">
        <v>5</v>
      </c>
      <c r="I17" s="24">
        <v>777</v>
      </c>
      <c r="J17" s="25">
        <v>19</v>
      </c>
    </row>
    <row r="18" spans="1:13" ht="15.75" customHeight="1" x14ac:dyDescent="0.3">
      <c r="A18" s="20">
        <v>6</v>
      </c>
      <c r="B18" s="21" t="s">
        <v>1186</v>
      </c>
      <c r="C18" s="21" t="s">
        <v>27</v>
      </c>
      <c r="D18" s="24">
        <v>88</v>
      </c>
      <c r="E18" s="24">
        <v>87</v>
      </c>
      <c r="F18" s="24">
        <v>89</v>
      </c>
      <c r="G18" s="24">
        <f t="shared" si="1"/>
        <v>264</v>
      </c>
      <c r="H18" s="23">
        <v>8</v>
      </c>
      <c r="I18" s="24">
        <v>758</v>
      </c>
      <c r="J18" s="25">
        <v>18</v>
      </c>
    </row>
    <row r="19" spans="1:13" ht="15.75" customHeight="1" x14ac:dyDescent="0.3">
      <c r="A19" s="20">
        <v>2</v>
      </c>
      <c r="B19" s="21" t="s">
        <v>1187</v>
      </c>
      <c r="C19" s="21" t="s">
        <v>73</v>
      </c>
      <c r="D19" s="24">
        <v>82</v>
      </c>
      <c r="E19" s="24">
        <v>86</v>
      </c>
      <c r="F19" s="24">
        <v>84</v>
      </c>
      <c r="G19" s="24">
        <f t="shared" si="1"/>
        <v>252</v>
      </c>
      <c r="H19" s="23">
        <v>4</v>
      </c>
      <c r="I19" s="24">
        <v>756</v>
      </c>
      <c r="J19" s="25">
        <v>14</v>
      </c>
    </row>
    <row r="20" spans="1:13" ht="15.75" customHeight="1" x14ac:dyDescent="0.3">
      <c r="A20" s="20">
        <v>1</v>
      </c>
      <c r="B20" s="21" t="s">
        <v>967</v>
      </c>
      <c r="C20" s="21" t="s">
        <v>57</v>
      </c>
      <c r="D20" s="24">
        <v>89</v>
      </c>
      <c r="E20" s="24">
        <v>81</v>
      </c>
      <c r="F20" s="24">
        <v>90</v>
      </c>
      <c r="G20" s="24">
        <f t="shared" si="1"/>
        <v>260</v>
      </c>
      <c r="H20" s="23">
        <v>7</v>
      </c>
      <c r="I20" s="28">
        <v>730</v>
      </c>
      <c r="J20" s="29">
        <v>12</v>
      </c>
      <c r="M20" s="10" t="s">
        <v>1188</v>
      </c>
    </row>
    <row r="21" spans="1:13" ht="15.75" customHeight="1" x14ac:dyDescent="0.3">
      <c r="A21" s="20">
        <v>4</v>
      </c>
      <c r="B21" s="21" t="s">
        <v>1189</v>
      </c>
      <c r="C21" s="21" t="s">
        <v>559</v>
      </c>
      <c r="D21" s="24" t="s">
        <v>139</v>
      </c>
      <c r="E21" s="24"/>
      <c r="F21" s="24"/>
      <c r="G21" s="24">
        <f t="shared" si="1"/>
        <v>0</v>
      </c>
      <c r="H21" s="23">
        <v>0</v>
      </c>
      <c r="I21" s="24">
        <v>496</v>
      </c>
      <c r="J21" s="25">
        <v>10</v>
      </c>
    </row>
    <row r="22" spans="1:13" ht="15.75" customHeight="1" x14ac:dyDescent="0.3">
      <c r="A22" s="20">
        <v>5</v>
      </c>
      <c r="B22" s="21" t="s">
        <v>1190</v>
      </c>
      <c r="C22" s="21" t="s">
        <v>27</v>
      </c>
      <c r="D22" s="24">
        <v>79</v>
      </c>
      <c r="E22" s="24">
        <v>76</v>
      </c>
      <c r="F22" s="24">
        <v>69</v>
      </c>
      <c r="G22" s="24">
        <f t="shared" si="1"/>
        <v>224</v>
      </c>
      <c r="H22" s="23">
        <v>2</v>
      </c>
      <c r="I22" s="24">
        <v>698</v>
      </c>
      <c r="J22" s="25">
        <v>8</v>
      </c>
    </row>
    <row r="23" spans="1:13" ht="15.75" customHeight="1" x14ac:dyDescent="0.3">
      <c r="A23" s="30">
        <v>8</v>
      </c>
      <c r="B23" s="32" t="s">
        <v>572</v>
      </c>
      <c r="C23" s="32" t="s">
        <v>27</v>
      </c>
      <c r="D23" s="35">
        <v>85</v>
      </c>
      <c r="E23" s="35">
        <v>81</v>
      </c>
      <c r="F23" s="35">
        <v>78</v>
      </c>
      <c r="G23" s="35">
        <f t="shared" si="1"/>
        <v>244</v>
      </c>
      <c r="H23" s="34">
        <v>3</v>
      </c>
      <c r="I23" s="35">
        <v>706</v>
      </c>
      <c r="J23" s="36">
        <v>5</v>
      </c>
    </row>
    <row r="24" spans="1:13" ht="15.75" customHeight="1" x14ac:dyDescent="0.3">
      <c r="A24" s="10"/>
    </row>
    <row r="25" spans="1:13" ht="15.75" customHeight="1" x14ac:dyDescent="0.3">
      <c r="A25" s="1"/>
      <c r="B25" s="8" t="s">
        <v>47</v>
      </c>
      <c r="C25" s="9" t="s">
        <v>1191</v>
      </c>
      <c r="D25" s="9"/>
      <c r="E25" s="9" t="s">
        <v>1192</v>
      </c>
      <c r="F25" s="8"/>
      <c r="G25" s="8"/>
      <c r="H25" s="8"/>
      <c r="I25" s="8"/>
      <c r="J25" s="8"/>
    </row>
    <row r="26" spans="1:13" ht="15.75" customHeight="1" x14ac:dyDescent="0.3">
      <c r="A26" s="11">
        <v>3</v>
      </c>
      <c r="B26" s="12" t="s">
        <v>10</v>
      </c>
      <c r="C26" s="12" t="s">
        <v>11</v>
      </c>
      <c r="D26" s="13">
        <v>150</v>
      </c>
      <c r="E26" s="13">
        <v>20</v>
      </c>
      <c r="F26" s="13">
        <v>10</v>
      </c>
      <c r="G26" s="13" t="s">
        <v>12</v>
      </c>
      <c r="H26" s="13" t="s">
        <v>13</v>
      </c>
      <c r="I26" s="13" t="s">
        <v>14</v>
      </c>
      <c r="J26" s="14" t="s">
        <v>15</v>
      </c>
    </row>
    <row r="27" spans="1:13" ht="15.75" customHeight="1" x14ac:dyDescent="0.3">
      <c r="A27" s="15">
        <v>2</v>
      </c>
      <c r="B27" s="16" t="s">
        <v>1193</v>
      </c>
      <c r="C27" s="16" t="s">
        <v>57</v>
      </c>
      <c r="D27" s="18">
        <v>77</v>
      </c>
      <c r="E27" s="18">
        <v>84</v>
      </c>
      <c r="F27" s="18">
        <v>87</v>
      </c>
      <c r="G27" s="18">
        <f t="shared" ref="G27:G33" si="2">SUM(D27:F27)</f>
        <v>248</v>
      </c>
      <c r="H27" s="18">
        <v>7</v>
      </c>
      <c r="I27" s="18">
        <v>722</v>
      </c>
      <c r="J27" s="19">
        <v>20</v>
      </c>
    </row>
    <row r="28" spans="1:13" ht="15.75" customHeight="1" x14ac:dyDescent="0.3">
      <c r="A28" s="20">
        <v>7</v>
      </c>
      <c r="B28" s="21" t="s">
        <v>1194</v>
      </c>
      <c r="C28" s="21" t="s">
        <v>27</v>
      </c>
      <c r="D28" s="24">
        <v>71</v>
      </c>
      <c r="E28" s="24">
        <v>77</v>
      </c>
      <c r="F28" s="24">
        <v>79</v>
      </c>
      <c r="G28" s="24">
        <f t="shared" si="2"/>
        <v>227</v>
      </c>
      <c r="H28" s="23">
        <v>6</v>
      </c>
      <c r="I28" s="24">
        <v>706</v>
      </c>
      <c r="J28" s="25">
        <v>19</v>
      </c>
    </row>
    <row r="29" spans="1:13" ht="15.75" customHeight="1" x14ac:dyDescent="0.3">
      <c r="A29" s="20">
        <v>1</v>
      </c>
      <c r="B29" s="21" t="s">
        <v>1195</v>
      </c>
      <c r="C29" s="21" t="s">
        <v>57</v>
      </c>
      <c r="D29" s="24">
        <v>75</v>
      </c>
      <c r="E29" s="24">
        <v>75</v>
      </c>
      <c r="F29" s="24">
        <v>69</v>
      </c>
      <c r="G29" s="24">
        <f t="shared" si="2"/>
        <v>219</v>
      </c>
      <c r="H29" s="23">
        <v>5</v>
      </c>
      <c r="I29" s="28">
        <v>660</v>
      </c>
      <c r="J29" s="29">
        <v>13</v>
      </c>
    </row>
    <row r="30" spans="1:13" ht="15.75" customHeight="1" x14ac:dyDescent="0.3">
      <c r="A30" s="20">
        <v>6</v>
      </c>
      <c r="B30" s="21" t="s">
        <v>1196</v>
      </c>
      <c r="C30" s="21" t="s">
        <v>73</v>
      </c>
      <c r="D30" s="24">
        <v>70</v>
      </c>
      <c r="E30" s="24">
        <v>76</v>
      </c>
      <c r="F30" s="24">
        <v>64</v>
      </c>
      <c r="G30" s="24">
        <f t="shared" si="2"/>
        <v>210</v>
      </c>
      <c r="H30" s="23">
        <v>4</v>
      </c>
      <c r="I30" s="24">
        <v>651</v>
      </c>
      <c r="J30" s="25">
        <v>12</v>
      </c>
    </row>
    <row r="31" spans="1:13" ht="15.75" customHeight="1" x14ac:dyDescent="0.3">
      <c r="A31" s="20">
        <v>5</v>
      </c>
      <c r="B31" s="21" t="s">
        <v>1197</v>
      </c>
      <c r="C31" s="21" t="s">
        <v>73</v>
      </c>
      <c r="D31" s="24">
        <v>75</v>
      </c>
      <c r="E31" s="24">
        <v>62</v>
      </c>
      <c r="F31" s="24">
        <v>61</v>
      </c>
      <c r="G31" s="24">
        <f t="shared" si="2"/>
        <v>198</v>
      </c>
      <c r="H31" s="23">
        <v>2</v>
      </c>
      <c r="I31" s="24">
        <v>603</v>
      </c>
      <c r="J31" s="25">
        <v>7</v>
      </c>
    </row>
    <row r="32" spans="1:13" ht="15.75" customHeight="1" x14ac:dyDescent="0.3">
      <c r="A32" s="20">
        <v>3</v>
      </c>
      <c r="B32" s="21" t="s">
        <v>1198</v>
      </c>
      <c r="C32" s="21" t="s">
        <v>73</v>
      </c>
      <c r="D32" s="266">
        <v>64</v>
      </c>
      <c r="E32" s="24">
        <v>25</v>
      </c>
      <c r="F32" s="24">
        <v>45</v>
      </c>
      <c r="G32" s="24">
        <f t="shared" si="2"/>
        <v>134</v>
      </c>
      <c r="H32" s="23">
        <v>1</v>
      </c>
      <c r="I32" s="24">
        <v>527</v>
      </c>
      <c r="J32" s="25">
        <v>7</v>
      </c>
    </row>
    <row r="33" spans="1:13" ht="15.75" customHeight="1" x14ac:dyDescent="0.3">
      <c r="A33" s="30">
        <v>4</v>
      </c>
      <c r="B33" s="32" t="s">
        <v>1077</v>
      </c>
      <c r="C33" s="32" t="s">
        <v>621</v>
      </c>
      <c r="D33" s="35">
        <v>76</v>
      </c>
      <c r="E33" s="35">
        <v>76</v>
      </c>
      <c r="F33" s="35">
        <v>57</v>
      </c>
      <c r="G33" s="35">
        <f t="shared" si="2"/>
        <v>209</v>
      </c>
      <c r="H33" s="34">
        <v>3</v>
      </c>
      <c r="I33" s="35">
        <v>603</v>
      </c>
      <c r="J33" s="36">
        <v>6</v>
      </c>
    </row>
    <row r="34" spans="1:13" ht="15.75" customHeight="1" x14ac:dyDescent="0.3">
      <c r="A34" s="10"/>
    </row>
    <row r="35" spans="1:13" ht="15.75" customHeight="1" x14ac:dyDescent="0.35">
      <c r="A35" s="10"/>
      <c r="B35" s="174" t="s">
        <v>1199</v>
      </c>
    </row>
    <row r="36" spans="1:13" ht="15.75" customHeight="1" x14ac:dyDescent="0.3">
      <c r="A36" s="10"/>
    </row>
    <row r="37" spans="1:13" ht="15.75" customHeight="1" x14ac:dyDescent="0.3">
      <c r="A37" s="10"/>
      <c r="B37" s="10" t="s">
        <v>1200</v>
      </c>
      <c r="F37" s="44" t="s">
        <v>375</v>
      </c>
    </row>
    <row r="38" spans="1:13" ht="15.75" customHeight="1" x14ac:dyDescent="0.3">
      <c r="A38" s="10"/>
      <c r="B38" s="10" t="s">
        <v>376</v>
      </c>
      <c r="M38" s="265" t="s">
        <v>1174</v>
      </c>
    </row>
    <row r="39" spans="1:13" ht="15.75" customHeight="1" x14ac:dyDescent="0.3">
      <c r="A39" s="10"/>
    </row>
    <row r="40" spans="1:13" ht="15.75" customHeight="1" x14ac:dyDescent="0.3">
      <c r="A40" s="10"/>
    </row>
    <row r="41" spans="1:13" ht="15.75" customHeight="1" x14ac:dyDescent="0.3">
      <c r="A41" s="10"/>
    </row>
    <row r="42" spans="1:13" ht="15.75" customHeight="1" x14ac:dyDescent="0.3">
      <c r="A42" s="10"/>
    </row>
    <row r="43" spans="1:13" ht="15.75" customHeight="1" x14ac:dyDescent="0.3">
      <c r="A43" s="10"/>
    </row>
    <row r="44" spans="1:13" ht="15.75" customHeight="1" x14ac:dyDescent="0.3">
      <c r="A44" s="10"/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5" ht="15.75" customHeight="1" x14ac:dyDescent="0.3">
      <c r="A49" s="10"/>
    </row>
    <row r="50" spans="1:5" ht="15.75" customHeight="1" x14ac:dyDescent="0.3">
      <c r="A50" s="10"/>
    </row>
    <row r="51" spans="1:5" ht="15.75" customHeight="1" x14ac:dyDescent="0.3">
      <c r="A51" s="10"/>
    </row>
    <row r="52" spans="1:5" ht="15.75" customHeight="1" x14ac:dyDescent="0.3">
      <c r="A52" s="10"/>
    </row>
    <row r="53" spans="1:5" ht="15.75" customHeight="1" x14ac:dyDescent="0.3">
      <c r="A53" s="10"/>
    </row>
    <row r="54" spans="1:5" ht="15.75" customHeight="1" x14ac:dyDescent="0.3">
      <c r="A54" s="10"/>
      <c r="E54" s="104"/>
    </row>
    <row r="55" spans="1:5" ht="15.75" customHeight="1" x14ac:dyDescent="0.3">
      <c r="A55" s="10"/>
    </row>
    <row r="56" spans="1:5" ht="15.75" customHeight="1" x14ac:dyDescent="0.3">
      <c r="A56" s="10"/>
    </row>
    <row r="57" spans="1:5" ht="15.75" customHeight="1" x14ac:dyDescent="0.3">
      <c r="A57" s="10"/>
    </row>
    <row r="58" spans="1:5" ht="15.75" customHeight="1" x14ac:dyDescent="0.3">
      <c r="A58" s="10"/>
    </row>
    <row r="59" spans="1:5" ht="15.75" customHeight="1" x14ac:dyDescent="0.3">
      <c r="A59" s="10"/>
    </row>
    <row r="60" spans="1:5" ht="15.75" customHeight="1" x14ac:dyDescent="0.3">
      <c r="A60" s="10"/>
    </row>
    <row r="61" spans="1:5" ht="15.75" customHeight="1" x14ac:dyDescent="0.3">
      <c r="A61" s="10"/>
    </row>
    <row r="62" spans="1:5" ht="15.75" customHeight="1" x14ac:dyDescent="0.3">
      <c r="A62" s="10"/>
    </row>
    <row r="63" spans="1:5" ht="15.75" customHeight="1" x14ac:dyDescent="0.3">
      <c r="A63" s="10"/>
    </row>
    <row r="64" spans="1:5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2AE2913F-52D7-40A2-860A-4EA01B1F2D6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7E06-4404-40FD-8937-94BC9B5E0A97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7"/>
      <c r="B1" s="2" t="s">
        <v>1201</v>
      </c>
      <c r="C1" s="2"/>
      <c r="D1" s="3"/>
      <c r="E1" s="3"/>
      <c r="F1" s="3"/>
      <c r="G1" s="3"/>
      <c r="H1" s="3"/>
      <c r="I1" s="4" t="s">
        <v>1202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320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1203</v>
      </c>
      <c r="D3" s="9"/>
      <c r="E3" s="9" t="s">
        <v>1204</v>
      </c>
      <c r="F3" s="8"/>
      <c r="G3" s="8"/>
      <c r="H3" s="8"/>
      <c r="I3" s="1"/>
      <c r="J3" s="8" t="s">
        <v>7</v>
      </c>
      <c r="K3" s="9" t="s">
        <v>1205</v>
      </c>
      <c r="L3" s="9"/>
      <c r="M3" s="9" t="s">
        <v>1206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8</v>
      </c>
      <c r="B5" s="16" t="s">
        <v>1207</v>
      </c>
      <c r="C5" s="16" t="s">
        <v>101</v>
      </c>
      <c r="D5" s="267">
        <v>100</v>
      </c>
      <c r="E5" s="18">
        <v>10</v>
      </c>
      <c r="F5" s="18">
        <v>299</v>
      </c>
      <c r="G5" s="19">
        <v>28</v>
      </c>
      <c r="I5" s="15">
        <v>7</v>
      </c>
      <c r="J5" s="16" t="s">
        <v>1208</v>
      </c>
      <c r="K5" s="16" t="s">
        <v>105</v>
      </c>
      <c r="L5" s="18">
        <v>99</v>
      </c>
      <c r="M5" s="18">
        <v>10</v>
      </c>
      <c r="N5" s="18">
        <v>296</v>
      </c>
      <c r="O5" s="19">
        <v>29</v>
      </c>
    </row>
    <row r="6" spans="1:25" ht="15.75" customHeight="1" x14ac:dyDescent="0.3">
      <c r="A6" s="20">
        <v>3</v>
      </c>
      <c r="B6" s="21" t="s">
        <v>1209</v>
      </c>
      <c r="C6" s="21" t="s">
        <v>101</v>
      </c>
      <c r="D6" s="24">
        <v>99</v>
      </c>
      <c r="E6" s="23">
        <v>9</v>
      </c>
      <c r="F6" s="24">
        <v>297</v>
      </c>
      <c r="G6" s="25">
        <v>24</v>
      </c>
      <c r="I6" s="20">
        <v>5</v>
      </c>
      <c r="J6" s="21" t="s">
        <v>1210</v>
      </c>
      <c r="K6" s="21" t="s">
        <v>1021</v>
      </c>
      <c r="L6" s="24">
        <v>98</v>
      </c>
      <c r="M6" s="23">
        <v>9</v>
      </c>
      <c r="N6" s="24">
        <v>292</v>
      </c>
      <c r="O6" s="25">
        <v>24</v>
      </c>
    </row>
    <row r="7" spans="1:25" ht="15.75" customHeight="1" x14ac:dyDescent="0.3">
      <c r="A7" s="20">
        <v>9</v>
      </c>
      <c r="B7" s="21" t="s">
        <v>100</v>
      </c>
      <c r="C7" s="21" t="s">
        <v>101</v>
      </c>
      <c r="D7" s="24">
        <v>98</v>
      </c>
      <c r="E7" s="23">
        <v>6</v>
      </c>
      <c r="F7" s="24">
        <v>297</v>
      </c>
      <c r="G7" s="25">
        <v>24</v>
      </c>
      <c r="I7" s="20">
        <v>9</v>
      </c>
      <c r="J7" s="21" t="s">
        <v>1194</v>
      </c>
      <c r="K7" s="21" t="s">
        <v>27</v>
      </c>
      <c r="L7" s="24">
        <v>98</v>
      </c>
      <c r="M7" s="23">
        <v>9</v>
      </c>
      <c r="N7" s="24">
        <v>291</v>
      </c>
      <c r="O7" s="25">
        <v>23</v>
      </c>
    </row>
    <row r="8" spans="1:25" ht="15.75" customHeight="1" x14ac:dyDescent="0.3">
      <c r="A8" s="20">
        <v>5</v>
      </c>
      <c r="B8" s="21" t="s">
        <v>1211</v>
      </c>
      <c r="C8" s="21" t="s">
        <v>57</v>
      </c>
      <c r="D8" s="24">
        <v>99</v>
      </c>
      <c r="E8" s="23">
        <v>9</v>
      </c>
      <c r="F8" s="24">
        <v>296</v>
      </c>
      <c r="G8" s="25">
        <v>24</v>
      </c>
      <c r="I8" s="20">
        <v>1</v>
      </c>
      <c r="J8" s="21" t="s">
        <v>1212</v>
      </c>
      <c r="K8" s="21" t="s">
        <v>41</v>
      </c>
      <c r="L8" s="24">
        <v>95</v>
      </c>
      <c r="M8" s="23">
        <v>5</v>
      </c>
      <c r="N8" s="28">
        <v>289</v>
      </c>
      <c r="O8" s="29">
        <v>22</v>
      </c>
    </row>
    <row r="9" spans="1:25" ht="15.75" customHeight="1" x14ac:dyDescent="0.3">
      <c r="A9" s="20">
        <v>2</v>
      </c>
      <c r="B9" s="21" t="s">
        <v>1101</v>
      </c>
      <c r="C9" s="21" t="s">
        <v>563</v>
      </c>
      <c r="D9" s="24">
        <v>99</v>
      </c>
      <c r="E9" s="23">
        <v>9</v>
      </c>
      <c r="F9" s="24">
        <v>295</v>
      </c>
      <c r="G9" s="25">
        <v>21</v>
      </c>
      <c r="I9" s="20">
        <v>4</v>
      </c>
      <c r="J9" s="21" t="s">
        <v>1213</v>
      </c>
      <c r="K9" s="21" t="s">
        <v>1214</v>
      </c>
      <c r="L9" s="24">
        <v>95</v>
      </c>
      <c r="M9" s="23">
        <v>5</v>
      </c>
      <c r="N9" s="24">
        <v>288</v>
      </c>
      <c r="O9" s="25">
        <v>19</v>
      </c>
    </row>
    <row r="10" spans="1:25" ht="15.75" customHeight="1" x14ac:dyDescent="0.3">
      <c r="A10" s="20">
        <v>1</v>
      </c>
      <c r="B10" s="21" t="s">
        <v>1215</v>
      </c>
      <c r="C10" s="21" t="s">
        <v>17</v>
      </c>
      <c r="D10" s="24">
        <v>98</v>
      </c>
      <c r="E10" s="23">
        <v>6</v>
      </c>
      <c r="F10" s="28">
        <v>296</v>
      </c>
      <c r="G10" s="29">
        <v>20</v>
      </c>
      <c r="I10" s="20">
        <v>3</v>
      </c>
      <c r="J10" s="26" t="s">
        <v>1216</v>
      </c>
      <c r="K10" s="21" t="s">
        <v>735</v>
      </c>
      <c r="L10" s="24">
        <v>96</v>
      </c>
      <c r="M10" s="23">
        <v>7</v>
      </c>
      <c r="N10" s="24">
        <v>281</v>
      </c>
      <c r="O10" s="25">
        <v>16</v>
      </c>
    </row>
    <row r="11" spans="1:25" ht="15.75" customHeight="1" x14ac:dyDescent="0.3">
      <c r="A11" s="20">
        <v>7</v>
      </c>
      <c r="B11" s="21" t="s">
        <v>1217</v>
      </c>
      <c r="C11" s="21" t="s">
        <v>1021</v>
      </c>
      <c r="D11" s="24">
        <v>97</v>
      </c>
      <c r="E11" s="23">
        <v>4</v>
      </c>
      <c r="F11" s="24">
        <v>293</v>
      </c>
      <c r="G11" s="25">
        <v>17</v>
      </c>
      <c r="I11" s="20">
        <v>8</v>
      </c>
      <c r="J11" s="21" t="s">
        <v>1218</v>
      </c>
      <c r="K11" s="21" t="s">
        <v>17</v>
      </c>
      <c r="L11" s="24">
        <v>94</v>
      </c>
      <c r="M11" s="23">
        <v>1</v>
      </c>
      <c r="N11" s="24">
        <v>287</v>
      </c>
      <c r="O11" s="25">
        <v>15</v>
      </c>
    </row>
    <row r="12" spans="1:25" ht="15.75" customHeight="1" x14ac:dyDescent="0.3">
      <c r="A12" s="20">
        <v>4</v>
      </c>
      <c r="B12" s="21" t="s">
        <v>1219</v>
      </c>
      <c r="C12" s="21" t="s">
        <v>17</v>
      </c>
      <c r="D12" s="24">
        <v>97</v>
      </c>
      <c r="E12" s="23">
        <v>4</v>
      </c>
      <c r="F12" s="24">
        <v>292</v>
      </c>
      <c r="G12" s="25">
        <v>13</v>
      </c>
      <c r="I12" s="20">
        <v>2</v>
      </c>
      <c r="J12" s="21" t="s">
        <v>1220</v>
      </c>
      <c r="K12" s="21" t="s">
        <v>1221</v>
      </c>
      <c r="L12" s="24">
        <v>95</v>
      </c>
      <c r="M12" s="23">
        <v>5</v>
      </c>
      <c r="N12" s="24">
        <v>286</v>
      </c>
      <c r="O12" s="25">
        <v>15</v>
      </c>
    </row>
    <row r="13" spans="1:25" ht="15.75" customHeight="1" x14ac:dyDescent="0.3">
      <c r="A13" s="20">
        <v>10</v>
      </c>
      <c r="B13" s="268" t="s">
        <v>1222</v>
      </c>
      <c r="C13" s="21" t="s">
        <v>735</v>
      </c>
      <c r="D13" s="24">
        <v>96</v>
      </c>
      <c r="E13" s="23">
        <v>2</v>
      </c>
      <c r="F13" s="24">
        <v>289</v>
      </c>
      <c r="G13" s="25">
        <v>8</v>
      </c>
      <c r="I13" s="20">
        <v>6</v>
      </c>
      <c r="J13" s="21" t="s">
        <v>864</v>
      </c>
      <c r="K13" s="21" t="s">
        <v>105</v>
      </c>
      <c r="L13" s="24">
        <v>95</v>
      </c>
      <c r="M13" s="23">
        <v>5</v>
      </c>
      <c r="N13" s="24">
        <v>285</v>
      </c>
      <c r="O13" s="25">
        <v>13</v>
      </c>
    </row>
    <row r="14" spans="1:25" ht="15.75" customHeight="1" x14ac:dyDescent="0.3">
      <c r="A14" s="30">
        <v>6</v>
      </c>
      <c r="B14" s="32" t="s">
        <v>1223</v>
      </c>
      <c r="C14" s="32" t="s">
        <v>17</v>
      </c>
      <c r="D14" s="35">
        <v>95</v>
      </c>
      <c r="E14" s="34">
        <v>1</v>
      </c>
      <c r="F14" s="35">
        <v>286</v>
      </c>
      <c r="G14" s="36">
        <v>5</v>
      </c>
      <c r="I14" s="30">
        <v>10</v>
      </c>
      <c r="J14" s="32" t="s">
        <v>1224</v>
      </c>
      <c r="K14" s="32" t="s">
        <v>99</v>
      </c>
      <c r="L14" s="35">
        <v>96</v>
      </c>
      <c r="M14" s="34">
        <v>7</v>
      </c>
      <c r="N14" s="35">
        <v>281</v>
      </c>
      <c r="O14" s="36">
        <v>10</v>
      </c>
    </row>
    <row r="15" spans="1:25" ht="15.75" customHeight="1" x14ac:dyDescent="0.3">
      <c r="A15" s="10"/>
      <c r="I15" s="10"/>
    </row>
    <row r="16" spans="1:25" ht="15.75" customHeight="1" x14ac:dyDescent="0.3">
      <c r="A16" s="1"/>
      <c r="B16" s="8" t="s">
        <v>47</v>
      </c>
      <c r="C16" s="9" t="s">
        <v>1225</v>
      </c>
      <c r="D16" s="9"/>
      <c r="E16" s="9" t="s">
        <v>1226</v>
      </c>
      <c r="F16" s="8"/>
      <c r="G16" s="8"/>
      <c r="I16" s="1"/>
      <c r="J16" s="8" t="s">
        <v>50</v>
      </c>
      <c r="K16" s="9" t="s">
        <v>1227</v>
      </c>
      <c r="L16" s="9"/>
      <c r="M16" s="9" t="s">
        <v>1228</v>
      </c>
      <c r="N16" s="8"/>
      <c r="O16" s="8"/>
    </row>
    <row r="17" spans="1:15" ht="15.75" customHeight="1" x14ac:dyDescent="0.3">
      <c r="A17" s="11">
        <v>1</v>
      </c>
      <c r="B17" s="12" t="s">
        <v>10</v>
      </c>
      <c r="C17" s="12" t="s">
        <v>11</v>
      </c>
      <c r="D17" s="13" t="s">
        <v>12</v>
      </c>
      <c r="E17" s="13" t="s">
        <v>13</v>
      </c>
      <c r="F17" s="13" t="s">
        <v>14</v>
      </c>
      <c r="G17" s="14" t="s">
        <v>15</v>
      </c>
      <c r="I17" s="11">
        <v>1</v>
      </c>
      <c r="J17" s="12" t="s">
        <v>10</v>
      </c>
      <c r="K17" s="12" t="s">
        <v>11</v>
      </c>
      <c r="L17" s="13" t="s">
        <v>12</v>
      </c>
      <c r="M17" s="13" t="s">
        <v>13</v>
      </c>
      <c r="N17" s="13" t="s">
        <v>14</v>
      </c>
      <c r="O17" s="14" t="s">
        <v>15</v>
      </c>
    </row>
    <row r="18" spans="1:15" ht="15.75" customHeight="1" x14ac:dyDescent="0.3">
      <c r="A18" s="15">
        <v>5</v>
      </c>
      <c r="B18" s="16" t="s">
        <v>1229</v>
      </c>
      <c r="C18" s="16" t="s">
        <v>41</v>
      </c>
      <c r="D18" s="18">
        <v>98</v>
      </c>
      <c r="E18" s="18">
        <v>10</v>
      </c>
      <c r="F18" s="18">
        <v>295</v>
      </c>
      <c r="G18" s="19">
        <v>30</v>
      </c>
      <c r="I18" s="15">
        <v>3</v>
      </c>
      <c r="J18" s="16" t="s">
        <v>1230</v>
      </c>
      <c r="K18" s="16" t="s">
        <v>1021</v>
      </c>
      <c r="L18" s="18">
        <v>97</v>
      </c>
      <c r="M18" s="18">
        <v>10</v>
      </c>
      <c r="N18" s="18">
        <v>293</v>
      </c>
      <c r="O18" s="19">
        <v>29</v>
      </c>
    </row>
    <row r="19" spans="1:15" ht="15.75" customHeight="1" x14ac:dyDescent="0.3">
      <c r="A19" s="20">
        <v>9</v>
      </c>
      <c r="B19" s="21" t="s">
        <v>1231</v>
      </c>
      <c r="C19" s="21" t="s">
        <v>838</v>
      </c>
      <c r="D19" s="269">
        <v>98</v>
      </c>
      <c r="E19" s="23">
        <v>10</v>
      </c>
      <c r="F19" s="24">
        <v>289</v>
      </c>
      <c r="G19" s="25">
        <v>24</v>
      </c>
      <c r="I19" s="20">
        <v>4</v>
      </c>
      <c r="J19" s="21" t="s">
        <v>1232</v>
      </c>
      <c r="K19" s="21" t="s">
        <v>1021</v>
      </c>
      <c r="L19" s="24">
        <v>97</v>
      </c>
      <c r="M19" s="23">
        <v>10</v>
      </c>
      <c r="N19" s="24">
        <v>289</v>
      </c>
      <c r="O19" s="25">
        <v>26</v>
      </c>
    </row>
    <row r="20" spans="1:15" ht="15.75" customHeight="1" x14ac:dyDescent="0.3">
      <c r="A20" s="20">
        <v>1</v>
      </c>
      <c r="B20" s="21" t="s">
        <v>126</v>
      </c>
      <c r="C20" s="21" t="s">
        <v>127</v>
      </c>
      <c r="D20" s="24">
        <v>94</v>
      </c>
      <c r="E20" s="23">
        <v>5</v>
      </c>
      <c r="F20" s="28">
        <v>285</v>
      </c>
      <c r="G20" s="29">
        <v>20</v>
      </c>
      <c r="I20" s="20">
        <v>10</v>
      </c>
      <c r="J20" s="21" t="s">
        <v>1233</v>
      </c>
      <c r="K20" s="21" t="s">
        <v>644</v>
      </c>
      <c r="L20" s="24">
        <v>93</v>
      </c>
      <c r="M20" s="23">
        <v>5</v>
      </c>
      <c r="N20" s="24">
        <v>283</v>
      </c>
      <c r="O20" s="25">
        <v>20</v>
      </c>
    </row>
    <row r="21" spans="1:15" ht="15.75" customHeight="1" x14ac:dyDescent="0.3">
      <c r="A21" s="20">
        <v>4</v>
      </c>
      <c r="B21" s="21" t="s">
        <v>1234</v>
      </c>
      <c r="C21" s="21" t="s">
        <v>1021</v>
      </c>
      <c r="D21" s="24">
        <v>93</v>
      </c>
      <c r="E21" s="23">
        <v>3</v>
      </c>
      <c r="F21" s="24">
        <v>285</v>
      </c>
      <c r="G21" s="25">
        <v>18</v>
      </c>
      <c r="I21" s="20">
        <v>9</v>
      </c>
      <c r="J21" s="21" t="s">
        <v>153</v>
      </c>
      <c r="K21" s="21" t="s">
        <v>99</v>
      </c>
      <c r="L21" s="24">
        <v>93</v>
      </c>
      <c r="M21" s="23">
        <v>5</v>
      </c>
      <c r="N21" s="24">
        <v>283</v>
      </c>
      <c r="O21" s="25">
        <v>19</v>
      </c>
    </row>
    <row r="22" spans="1:15" ht="15.75" customHeight="1" x14ac:dyDescent="0.3">
      <c r="A22" s="20">
        <v>10</v>
      </c>
      <c r="B22" s="21" t="s">
        <v>1235</v>
      </c>
      <c r="C22" s="21" t="s">
        <v>644</v>
      </c>
      <c r="D22" s="24">
        <v>97</v>
      </c>
      <c r="E22" s="23">
        <v>8</v>
      </c>
      <c r="F22" s="24">
        <v>285</v>
      </c>
      <c r="G22" s="25">
        <v>18</v>
      </c>
      <c r="I22" s="20">
        <v>8</v>
      </c>
      <c r="J22" s="21" t="s">
        <v>1236</v>
      </c>
      <c r="K22" s="21" t="s">
        <v>1237</v>
      </c>
      <c r="L22" s="24">
        <v>92</v>
      </c>
      <c r="M22" s="23">
        <v>3</v>
      </c>
      <c r="N22" s="24">
        <v>283</v>
      </c>
      <c r="O22" s="25">
        <v>18</v>
      </c>
    </row>
    <row r="23" spans="1:15" ht="15.75" customHeight="1" x14ac:dyDescent="0.3">
      <c r="A23" s="20">
        <v>6</v>
      </c>
      <c r="B23" s="21" t="s">
        <v>1238</v>
      </c>
      <c r="C23" s="21" t="s">
        <v>207</v>
      </c>
      <c r="D23" s="24">
        <v>96</v>
      </c>
      <c r="E23" s="23">
        <v>7</v>
      </c>
      <c r="F23" s="24">
        <v>284</v>
      </c>
      <c r="G23" s="25">
        <v>16</v>
      </c>
      <c r="I23" s="20">
        <v>2</v>
      </c>
      <c r="J23" s="21" t="s">
        <v>1239</v>
      </c>
      <c r="K23" s="21" t="s">
        <v>99</v>
      </c>
      <c r="L23" s="24">
        <v>95</v>
      </c>
      <c r="M23" s="23">
        <v>7</v>
      </c>
      <c r="N23" s="24">
        <v>280</v>
      </c>
      <c r="O23" s="25">
        <v>17</v>
      </c>
    </row>
    <row r="24" spans="1:15" ht="15.75" customHeight="1" x14ac:dyDescent="0.3">
      <c r="A24" s="20">
        <v>7</v>
      </c>
      <c r="B24" s="21" t="s">
        <v>1240</v>
      </c>
      <c r="C24" s="21" t="s">
        <v>99</v>
      </c>
      <c r="D24" s="24">
        <v>94</v>
      </c>
      <c r="E24" s="23">
        <v>5</v>
      </c>
      <c r="F24" s="24">
        <v>280</v>
      </c>
      <c r="G24" s="25">
        <v>16</v>
      </c>
      <c r="I24" s="20">
        <v>6</v>
      </c>
      <c r="J24" s="21" t="s">
        <v>1241</v>
      </c>
      <c r="K24" s="21" t="s">
        <v>563</v>
      </c>
      <c r="L24" s="24">
        <v>96</v>
      </c>
      <c r="M24" s="23">
        <v>8</v>
      </c>
      <c r="N24" s="24">
        <v>280</v>
      </c>
      <c r="O24" s="25">
        <v>17</v>
      </c>
    </row>
    <row r="25" spans="1:15" ht="15.75" customHeight="1" x14ac:dyDescent="0.3">
      <c r="A25" s="20">
        <v>8</v>
      </c>
      <c r="B25" s="21" t="s">
        <v>1242</v>
      </c>
      <c r="C25" s="21" t="s">
        <v>101</v>
      </c>
      <c r="D25" s="24">
        <v>93</v>
      </c>
      <c r="E25" s="23">
        <v>3</v>
      </c>
      <c r="F25" s="24">
        <v>283</v>
      </c>
      <c r="G25" s="25">
        <v>14</v>
      </c>
      <c r="I25" s="20">
        <v>1</v>
      </c>
      <c r="J25" s="21" t="s">
        <v>1243</v>
      </c>
      <c r="K25" s="21" t="s">
        <v>101</v>
      </c>
      <c r="L25" s="24">
        <v>95</v>
      </c>
      <c r="M25" s="23">
        <v>7</v>
      </c>
      <c r="N25" s="28">
        <v>280</v>
      </c>
      <c r="O25" s="29">
        <v>16</v>
      </c>
    </row>
    <row r="26" spans="1:15" ht="15.75" customHeight="1" x14ac:dyDescent="0.3">
      <c r="A26" s="20">
        <v>3</v>
      </c>
      <c r="B26" s="21" t="s">
        <v>243</v>
      </c>
      <c r="C26" s="21" t="s">
        <v>244</v>
      </c>
      <c r="D26" s="24">
        <v>95</v>
      </c>
      <c r="E26" s="23">
        <v>6</v>
      </c>
      <c r="F26" s="24">
        <v>277</v>
      </c>
      <c r="G26" s="25">
        <v>11</v>
      </c>
      <c r="I26" s="20">
        <v>5</v>
      </c>
      <c r="J26" s="21" t="s">
        <v>185</v>
      </c>
      <c r="K26" s="21" t="s">
        <v>127</v>
      </c>
      <c r="L26" s="24">
        <v>92</v>
      </c>
      <c r="M26" s="23">
        <v>3</v>
      </c>
      <c r="N26" s="24">
        <v>277</v>
      </c>
      <c r="O26" s="25">
        <v>13</v>
      </c>
    </row>
    <row r="27" spans="1:15" ht="15.75" customHeight="1" x14ac:dyDescent="0.3">
      <c r="A27" s="30">
        <v>2</v>
      </c>
      <c r="B27" s="32" t="s">
        <v>1244</v>
      </c>
      <c r="C27" s="32" t="s">
        <v>99</v>
      </c>
      <c r="D27" s="35">
        <v>92</v>
      </c>
      <c r="E27" s="34">
        <v>1</v>
      </c>
      <c r="F27" s="35">
        <v>280</v>
      </c>
      <c r="G27" s="36">
        <v>10</v>
      </c>
      <c r="I27" s="30">
        <v>7</v>
      </c>
      <c r="J27" s="32" t="s">
        <v>1245</v>
      </c>
      <c r="K27" s="32" t="s">
        <v>207</v>
      </c>
      <c r="L27" s="35" t="s">
        <v>139</v>
      </c>
      <c r="M27" s="34">
        <v>0</v>
      </c>
      <c r="N27" s="35">
        <v>0</v>
      </c>
      <c r="O27" s="36">
        <v>0</v>
      </c>
    </row>
    <row r="28" spans="1:15" ht="15.75" customHeight="1" x14ac:dyDescent="0.3">
      <c r="A28" s="10"/>
      <c r="I28" s="10"/>
    </row>
    <row r="29" spans="1:15" ht="15.75" customHeight="1" x14ac:dyDescent="0.3">
      <c r="A29" s="1"/>
      <c r="B29" s="8" t="s">
        <v>80</v>
      </c>
      <c r="C29" s="9" t="s">
        <v>1246</v>
      </c>
      <c r="D29" s="9"/>
      <c r="E29" s="9" t="s">
        <v>1247</v>
      </c>
      <c r="F29" s="8"/>
      <c r="G29" s="8"/>
      <c r="I29" s="1"/>
      <c r="J29" s="8" t="s">
        <v>83</v>
      </c>
      <c r="K29" s="9" t="s">
        <v>1248</v>
      </c>
      <c r="L29" s="9"/>
      <c r="M29" s="9" t="s">
        <v>1249</v>
      </c>
      <c r="N29" s="8"/>
      <c r="O29" s="8"/>
    </row>
    <row r="30" spans="1:15" ht="15.75" customHeight="1" x14ac:dyDescent="0.3">
      <c r="A30" s="11">
        <v>1</v>
      </c>
      <c r="B30" s="12" t="s">
        <v>10</v>
      </c>
      <c r="C30" s="12" t="s">
        <v>11</v>
      </c>
      <c r="D30" s="13" t="s">
        <v>12</v>
      </c>
      <c r="E30" s="13" t="s">
        <v>13</v>
      </c>
      <c r="F30" s="13" t="s">
        <v>14</v>
      </c>
      <c r="G30" s="14" t="s">
        <v>15</v>
      </c>
      <c r="I30" s="11">
        <v>1</v>
      </c>
      <c r="J30" s="12" t="s">
        <v>10</v>
      </c>
      <c r="K30" s="12" t="s">
        <v>11</v>
      </c>
      <c r="L30" s="13" t="s">
        <v>12</v>
      </c>
      <c r="M30" s="13" t="s">
        <v>13</v>
      </c>
      <c r="N30" s="13" t="s">
        <v>14</v>
      </c>
      <c r="O30" s="14" t="s">
        <v>15</v>
      </c>
    </row>
    <row r="31" spans="1:15" ht="15.75" customHeight="1" x14ac:dyDescent="0.3">
      <c r="A31" s="15">
        <v>8</v>
      </c>
      <c r="B31" s="16" t="s">
        <v>1250</v>
      </c>
      <c r="C31" s="16" t="s">
        <v>1021</v>
      </c>
      <c r="D31" s="18">
        <v>98</v>
      </c>
      <c r="E31" s="18">
        <v>8</v>
      </c>
      <c r="F31" s="18">
        <v>288</v>
      </c>
      <c r="G31" s="19">
        <v>23</v>
      </c>
      <c r="I31" s="15">
        <v>2</v>
      </c>
      <c r="J31" s="16" t="s">
        <v>1251</v>
      </c>
      <c r="K31" s="16" t="s">
        <v>17</v>
      </c>
      <c r="L31" s="18">
        <v>98</v>
      </c>
      <c r="M31" s="18">
        <v>10</v>
      </c>
      <c r="N31" s="18">
        <v>289</v>
      </c>
      <c r="O31" s="19">
        <v>28</v>
      </c>
    </row>
    <row r="32" spans="1:15" ht="15.75" customHeight="1" x14ac:dyDescent="0.3">
      <c r="A32" s="20">
        <v>7</v>
      </c>
      <c r="B32" s="21" t="s">
        <v>1252</v>
      </c>
      <c r="C32" s="21" t="s">
        <v>105</v>
      </c>
      <c r="D32" s="24">
        <v>99</v>
      </c>
      <c r="E32" s="23">
        <v>9</v>
      </c>
      <c r="F32" s="24">
        <v>290</v>
      </c>
      <c r="G32" s="25">
        <v>22</v>
      </c>
      <c r="I32" s="20">
        <v>3</v>
      </c>
      <c r="J32" s="21" t="s">
        <v>1253</v>
      </c>
      <c r="K32" s="21" t="s">
        <v>34</v>
      </c>
      <c r="L32" s="24">
        <v>92</v>
      </c>
      <c r="M32" s="23">
        <v>5</v>
      </c>
      <c r="N32" s="24">
        <v>284</v>
      </c>
      <c r="O32" s="25">
        <v>24</v>
      </c>
    </row>
    <row r="33" spans="1:15" ht="15.75" customHeight="1" x14ac:dyDescent="0.3">
      <c r="A33" s="20">
        <v>2</v>
      </c>
      <c r="B33" s="21" t="s">
        <v>1254</v>
      </c>
      <c r="C33" s="21" t="s">
        <v>644</v>
      </c>
      <c r="D33" s="24">
        <v>97</v>
      </c>
      <c r="E33" s="23">
        <v>7</v>
      </c>
      <c r="F33" s="24">
        <v>289</v>
      </c>
      <c r="G33" s="25">
        <v>22</v>
      </c>
      <c r="I33" s="20">
        <v>7</v>
      </c>
      <c r="J33" s="21" t="s">
        <v>1255</v>
      </c>
      <c r="K33" s="21" t="s">
        <v>27</v>
      </c>
      <c r="L33" s="24">
        <v>94</v>
      </c>
      <c r="M33" s="23">
        <v>7</v>
      </c>
      <c r="N33" s="24">
        <v>283</v>
      </c>
      <c r="O33" s="25">
        <v>23</v>
      </c>
    </row>
    <row r="34" spans="1:15" ht="15.75" customHeight="1" x14ac:dyDescent="0.3">
      <c r="A34" s="20">
        <v>1</v>
      </c>
      <c r="B34" s="21" t="s">
        <v>818</v>
      </c>
      <c r="C34" s="21" t="s">
        <v>129</v>
      </c>
      <c r="D34" s="24">
        <v>95</v>
      </c>
      <c r="E34" s="23">
        <v>6</v>
      </c>
      <c r="F34" s="28">
        <v>281</v>
      </c>
      <c r="G34" s="29">
        <v>19</v>
      </c>
      <c r="I34" s="20">
        <v>1</v>
      </c>
      <c r="J34" s="21" t="s">
        <v>1256</v>
      </c>
      <c r="K34" s="21" t="s">
        <v>101</v>
      </c>
      <c r="L34" s="24">
        <v>94</v>
      </c>
      <c r="M34" s="23">
        <v>7</v>
      </c>
      <c r="N34" s="28">
        <v>283</v>
      </c>
      <c r="O34" s="29">
        <v>22</v>
      </c>
    </row>
    <row r="35" spans="1:15" ht="15.75" customHeight="1" x14ac:dyDescent="0.3">
      <c r="A35" s="20">
        <v>9</v>
      </c>
      <c r="B35" s="21" t="s">
        <v>1257</v>
      </c>
      <c r="C35" s="21" t="s">
        <v>21</v>
      </c>
      <c r="D35" s="24">
        <v>91</v>
      </c>
      <c r="E35" s="23">
        <v>2</v>
      </c>
      <c r="F35" s="24">
        <v>279</v>
      </c>
      <c r="G35" s="25">
        <v>16</v>
      </c>
      <c r="I35" s="20">
        <v>9</v>
      </c>
      <c r="J35" s="21" t="s">
        <v>1100</v>
      </c>
      <c r="K35" s="21" t="s">
        <v>164</v>
      </c>
      <c r="L35" s="24">
        <v>95</v>
      </c>
      <c r="M35" s="23">
        <v>9</v>
      </c>
      <c r="N35" s="24">
        <v>278</v>
      </c>
      <c r="O35" s="25">
        <v>18</v>
      </c>
    </row>
    <row r="36" spans="1:15" ht="15.75" customHeight="1" x14ac:dyDescent="0.3">
      <c r="A36" s="20">
        <v>3</v>
      </c>
      <c r="B36" s="21" t="s">
        <v>1258</v>
      </c>
      <c r="C36" s="21" t="s">
        <v>735</v>
      </c>
      <c r="D36" s="24">
        <v>92</v>
      </c>
      <c r="E36" s="23">
        <v>5</v>
      </c>
      <c r="F36" s="24">
        <v>276</v>
      </c>
      <c r="G36" s="25">
        <v>15</v>
      </c>
      <c r="I36" s="20">
        <v>6</v>
      </c>
      <c r="J36" s="21" t="s">
        <v>1259</v>
      </c>
      <c r="K36" s="21" t="s">
        <v>207</v>
      </c>
      <c r="L36" s="24">
        <v>92</v>
      </c>
      <c r="M36" s="23">
        <v>5</v>
      </c>
      <c r="N36" s="24">
        <v>278</v>
      </c>
      <c r="O36" s="25">
        <v>17</v>
      </c>
    </row>
    <row r="37" spans="1:15" ht="15.75" customHeight="1" x14ac:dyDescent="0.3">
      <c r="A37" s="20">
        <v>5</v>
      </c>
      <c r="B37" s="21" t="s">
        <v>917</v>
      </c>
      <c r="C37" s="21" t="s">
        <v>838</v>
      </c>
      <c r="D37" s="24">
        <v>92</v>
      </c>
      <c r="E37" s="23">
        <v>5</v>
      </c>
      <c r="F37" s="24">
        <v>274</v>
      </c>
      <c r="G37" s="25">
        <v>13</v>
      </c>
      <c r="I37" s="20">
        <v>8</v>
      </c>
      <c r="J37" s="21" t="s">
        <v>1260</v>
      </c>
      <c r="K37" s="21" t="s">
        <v>644</v>
      </c>
      <c r="L37" s="24">
        <v>95</v>
      </c>
      <c r="M37" s="23">
        <v>9</v>
      </c>
      <c r="N37" s="24">
        <v>189</v>
      </c>
      <c r="O37" s="25">
        <v>16</v>
      </c>
    </row>
    <row r="38" spans="1:15" ht="15.75" customHeight="1" x14ac:dyDescent="0.3">
      <c r="A38" s="20">
        <v>4</v>
      </c>
      <c r="B38" s="21" t="s">
        <v>1261</v>
      </c>
      <c r="C38" s="21" t="s">
        <v>164</v>
      </c>
      <c r="D38" s="24">
        <v>92</v>
      </c>
      <c r="E38" s="23">
        <v>5</v>
      </c>
      <c r="F38" s="24">
        <v>252</v>
      </c>
      <c r="G38" s="25">
        <v>9</v>
      </c>
      <c r="I38" s="20">
        <v>10</v>
      </c>
      <c r="J38" s="21" t="s">
        <v>98</v>
      </c>
      <c r="K38" s="21" t="s">
        <v>99</v>
      </c>
      <c r="L38" s="24">
        <v>92</v>
      </c>
      <c r="M38" s="23">
        <v>5</v>
      </c>
      <c r="N38" s="24">
        <v>274</v>
      </c>
      <c r="O38" s="25">
        <v>12</v>
      </c>
    </row>
    <row r="39" spans="1:15" ht="15.75" customHeight="1" x14ac:dyDescent="0.3">
      <c r="A39" s="30">
        <v>6</v>
      </c>
      <c r="B39" s="32" t="s">
        <v>1262</v>
      </c>
      <c r="C39" s="32" t="s">
        <v>771</v>
      </c>
      <c r="D39" s="35" t="s">
        <v>197</v>
      </c>
      <c r="E39" s="34">
        <v>0</v>
      </c>
      <c r="F39" s="35">
        <v>0</v>
      </c>
      <c r="G39" s="36">
        <v>0</v>
      </c>
      <c r="I39" s="20">
        <v>4</v>
      </c>
      <c r="J39" s="21" t="s">
        <v>1263</v>
      </c>
      <c r="K39" s="21" t="s">
        <v>563</v>
      </c>
      <c r="L39" s="24">
        <v>88</v>
      </c>
      <c r="M39" s="23">
        <v>2</v>
      </c>
      <c r="N39" s="24">
        <v>270</v>
      </c>
      <c r="O39" s="25">
        <v>11</v>
      </c>
    </row>
    <row r="40" spans="1:15" ht="15.75" customHeight="1" x14ac:dyDescent="0.3">
      <c r="A40" s="10"/>
      <c r="I40" s="30">
        <v>5</v>
      </c>
      <c r="J40" s="32" t="s">
        <v>1264</v>
      </c>
      <c r="K40" s="32" t="s">
        <v>1021</v>
      </c>
      <c r="L40" s="35">
        <v>88</v>
      </c>
      <c r="M40" s="34">
        <v>2</v>
      </c>
      <c r="N40" s="35">
        <v>269</v>
      </c>
      <c r="O40" s="36">
        <v>8</v>
      </c>
    </row>
    <row r="41" spans="1:15" ht="15.75" customHeight="1" x14ac:dyDescent="0.3">
      <c r="A41" s="10"/>
      <c r="I41" s="10"/>
    </row>
    <row r="42" spans="1:15" ht="15.75" customHeight="1" x14ac:dyDescent="0.3">
      <c r="A42" s="1"/>
      <c r="B42" s="8" t="s">
        <v>111</v>
      </c>
      <c r="C42" s="9" t="s">
        <v>1265</v>
      </c>
      <c r="D42" s="9"/>
      <c r="E42" s="9" t="s">
        <v>1266</v>
      </c>
      <c r="F42" s="8"/>
      <c r="G42" s="8"/>
      <c r="I42" s="1"/>
      <c r="J42" s="8" t="s">
        <v>114</v>
      </c>
      <c r="K42" s="9" t="s">
        <v>1267</v>
      </c>
      <c r="L42" s="9"/>
      <c r="M42" s="9" t="s">
        <v>1268</v>
      </c>
      <c r="N42" s="8"/>
      <c r="O42" s="8"/>
    </row>
    <row r="43" spans="1:15" ht="15.75" customHeight="1" x14ac:dyDescent="0.3">
      <c r="A43" s="11">
        <v>1</v>
      </c>
      <c r="B43" s="12" t="s">
        <v>10</v>
      </c>
      <c r="C43" s="12" t="s">
        <v>11</v>
      </c>
      <c r="D43" s="13" t="s">
        <v>12</v>
      </c>
      <c r="E43" s="13" t="s">
        <v>13</v>
      </c>
      <c r="F43" s="13" t="s">
        <v>14</v>
      </c>
      <c r="G43" s="14" t="s">
        <v>15</v>
      </c>
      <c r="I43" s="11">
        <v>1</v>
      </c>
      <c r="J43" s="12" t="s">
        <v>10</v>
      </c>
      <c r="K43" s="12" t="s">
        <v>11</v>
      </c>
      <c r="L43" s="13" t="s">
        <v>12</v>
      </c>
      <c r="M43" s="13" t="s">
        <v>13</v>
      </c>
      <c r="N43" s="13" t="s">
        <v>14</v>
      </c>
      <c r="O43" s="14" t="s">
        <v>15</v>
      </c>
    </row>
    <row r="44" spans="1:15" ht="15.75" customHeight="1" x14ac:dyDescent="0.3">
      <c r="A44" s="15">
        <v>2</v>
      </c>
      <c r="B44" s="16" t="s">
        <v>1269</v>
      </c>
      <c r="C44" s="16" t="s">
        <v>687</v>
      </c>
      <c r="D44" s="18">
        <v>96</v>
      </c>
      <c r="E44" s="18">
        <v>11</v>
      </c>
      <c r="F44" s="18">
        <v>279</v>
      </c>
      <c r="G44" s="19">
        <v>25</v>
      </c>
      <c r="I44" s="15">
        <v>3</v>
      </c>
      <c r="J44" s="16" t="s">
        <v>1270</v>
      </c>
      <c r="K44" s="16" t="s">
        <v>105</v>
      </c>
      <c r="L44" s="18">
        <v>95</v>
      </c>
      <c r="M44" s="18">
        <v>9</v>
      </c>
      <c r="N44" s="18">
        <v>281</v>
      </c>
      <c r="O44" s="19">
        <v>26</v>
      </c>
    </row>
    <row r="45" spans="1:15" ht="15.75" customHeight="1" x14ac:dyDescent="0.3">
      <c r="A45" s="20">
        <v>7</v>
      </c>
      <c r="B45" s="21" t="s">
        <v>1271</v>
      </c>
      <c r="C45" s="21" t="s">
        <v>735</v>
      </c>
      <c r="D45" s="24">
        <v>87</v>
      </c>
      <c r="E45" s="23">
        <v>3</v>
      </c>
      <c r="F45" s="24">
        <v>278</v>
      </c>
      <c r="G45" s="25">
        <v>25</v>
      </c>
      <c r="I45" s="20">
        <v>1</v>
      </c>
      <c r="J45" s="21" t="s">
        <v>1272</v>
      </c>
      <c r="K45" s="21" t="s">
        <v>563</v>
      </c>
      <c r="L45" s="24">
        <v>93</v>
      </c>
      <c r="M45" s="23">
        <v>6</v>
      </c>
      <c r="N45" s="28">
        <v>280</v>
      </c>
      <c r="O45" s="29">
        <v>24</v>
      </c>
    </row>
    <row r="46" spans="1:15" ht="15.75" customHeight="1" x14ac:dyDescent="0.3">
      <c r="A46" s="20">
        <v>1</v>
      </c>
      <c r="B46" s="21" t="s">
        <v>1273</v>
      </c>
      <c r="C46" s="21" t="s">
        <v>1021</v>
      </c>
      <c r="D46" s="24">
        <v>92</v>
      </c>
      <c r="E46" s="23">
        <v>9</v>
      </c>
      <c r="F46" s="28">
        <v>275</v>
      </c>
      <c r="G46" s="29">
        <v>25</v>
      </c>
      <c r="I46" s="20">
        <v>2</v>
      </c>
      <c r="J46" s="21" t="s">
        <v>210</v>
      </c>
      <c r="K46" s="21" t="s">
        <v>41</v>
      </c>
      <c r="L46" s="24">
        <v>87</v>
      </c>
      <c r="M46" s="23">
        <v>2</v>
      </c>
      <c r="N46" s="24">
        <v>274</v>
      </c>
      <c r="O46" s="25">
        <v>20</v>
      </c>
    </row>
    <row r="47" spans="1:15" ht="15.75" customHeight="1" x14ac:dyDescent="0.3">
      <c r="A47" s="20">
        <v>4</v>
      </c>
      <c r="B47" s="21" t="s">
        <v>1274</v>
      </c>
      <c r="C47" s="21" t="s">
        <v>1021</v>
      </c>
      <c r="D47" s="24">
        <v>91</v>
      </c>
      <c r="E47" s="23">
        <v>8</v>
      </c>
      <c r="F47" s="24">
        <v>273</v>
      </c>
      <c r="G47" s="25">
        <v>23</v>
      </c>
      <c r="I47" s="20">
        <v>5</v>
      </c>
      <c r="J47" s="21" t="s">
        <v>1275</v>
      </c>
      <c r="K47" s="21" t="s">
        <v>1237</v>
      </c>
      <c r="L47" s="24">
        <v>88</v>
      </c>
      <c r="M47" s="23">
        <v>3</v>
      </c>
      <c r="N47" s="24">
        <v>274</v>
      </c>
      <c r="O47" s="25">
        <v>20</v>
      </c>
    </row>
    <row r="48" spans="1:15" ht="15.75" customHeight="1" x14ac:dyDescent="0.3">
      <c r="A48" s="20">
        <v>3</v>
      </c>
      <c r="B48" s="21" t="s">
        <v>1276</v>
      </c>
      <c r="C48" s="21" t="s">
        <v>644</v>
      </c>
      <c r="D48" s="24">
        <v>91</v>
      </c>
      <c r="E48" s="23">
        <v>8</v>
      </c>
      <c r="F48" s="24">
        <v>274</v>
      </c>
      <c r="G48" s="25">
        <v>22</v>
      </c>
      <c r="I48" s="20">
        <v>9</v>
      </c>
      <c r="J48" s="21" t="s">
        <v>1138</v>
      </c>
      <c r="K48" s="21" t="s">
        <v>687</v>
      </c>
      <c r="L48" s="24">
        <v>97</v>
      </c>
      <c r="M48" s="23">
        <v>10</v>
      </c>
      <c r="N48" s="24">
        <v>272</v>
      </c>
      <c r="O48" s="25">
        <v>20</v>
      </c>
    </row>
    <row r="49" spans="1:15" ht="15.75" customHeight="1" x14ac:dyDescent="0.3">
      <c r="A49" s="20">
        <v>11</v>
      </c>
      <c r="B49" s="21" t="s">
        <v>327</v>
      </c>
      <c r="C49" s="21" t="s">
        <v>87</v>
      </c>
      <c r="D49" s="24">
        <v>90</v>
      </c>
      <c r="E49" s="23">
        <v>6</v>
      </c>
      <c r="F49" s="24">
        <v>273</v>
      </c>
      <c r="G49" s="25">
        <v>20</v>
      </c>
      <c r="I49" s="20">
        <v>8</v>
      </c>
      <c r="J49" s="21" t="s">
        <v>1277</v>
      </c>
      <c r="K49" s="21" t="s">
        <v>105</v>
      </c>
      <c r="L49" s="24">
        <v>95</v>
      </c>
      <c r="M49" s="23">
        <v>9</v>
      </c>
      <c r="N49" s="24">
        <v>268</v>
      </c>
      <c r="O49" s="25">
        <v>17</v>
      </c>
    </row>
    <row r="50" spans="1:15" ht="15.75" customHeight="1" x14ac:dyDescent="0.3">
      <c r="A50" s="20">
        <v>6</v>
      </c>
      <c r="B50" s="21" t="s">
        <v>1139</v>
      </c>
      <c r="C50" s="21" t="s">
        <v>1278</v>
      </c>
      <c r="D50" s="24">
        <v>86</v>
      </c>
      <c r="E50" s="23">
        <v>2</v>
      </c>
      <c r="F50" s="24">
        <v>269</v>
      </c>
      <c r="G50" s="25">
        <v>18</v>
      </c>
      <c r="I50" s="20">
        <v>6</v>
      </c>
      <c r="J50" s="21" t="s">
        <v>1279</v>
      </c>
      <c r="K50" s="21" t="s">
        <v>57</v>
      </c>
      <c r="L50" s="24">
        <v>93</v>
      </c>
      <c r="M50" s="23">
        <v>6</v>
      </c>
      <c r="N50" s="24">
        <v>270</v>
      </c>
      <c r="O50" s="25">
        <v>15</v>
      </c>
    </row>
    <row r="51" spans="1:15" ht="15.75" customHeight="1" x14ac:dyDescent="0.3">
      <c r="A51" s="20">
        <v>5</v>
      </c>
      <c r="B51" s="21" t="s">
        <v>1280</v>
      </c>
      <c r="C51" s="21" t="s">
        <v>34</v>
      </c>
      <c r="D51" s="24">
        <v>89</v>
      </c>
      <c r="E51" s="23">
        <v>5</v>
      </c>
      <c r="F51" s="24">
        <v>267</v>
      </c>
      <c r="G51" s="25">
        <v>16</v>
      </c>
      <c r="I51" s="20">
        <v>10</v>
      </c>
      <c r="J51" s="21" t="s">
        <v>1281</v>
      </c>
      <c r="K51" s="21" t="s">
        <v>735</v>
      </c>
      <c r="L51" s="24">
        <v>94</v>
      </c>
      <c r="M51" s="23">
        <v>7</v>
      </c>
      <c r="N51" s="24">
        <v>266</v>
      </c>
      <c r="O51" s="25">
        <v>14</v>
      </c>
    </row>
    <row r="52" spans="1:15" ht="15.75" customHeight="1" x14ac:dyDescent="0.3">
      <c r="A52" s="20">
        <v>10</v>
      </c>
      <c r="B52" s="21" t="s">
        <v>1282</v>
      </c>
      <c r="C52" s="21" t="s">
        <v>129</v>
      </c>
      <c r="D52" s="24">
        <v>89</v>
      </c>
      <c r="E52" s="23">
        <v>5</v>
      </c>
      <c r="F52" s="24">
        <v>264</v>
      </c>
      <c r="G52" s="25">
        <v>15</v>
      </c>
      <c r="I52" s="20">
        <v>4</v>
      </c>
      <c r="J52" s="21" t="s">
        <v>642</v>
      </c>
      <c r="K52" s="21" t="s">
        <v>127</v>
      </c>
      <c r="L52" s="24">
        <v>89</v>
      </c>
      <c r="M52" s="23">
        <v>4</v>
      </c>
      <c r="N52" s="24">
        <v>267</v>
      </c>
      <c r="O52" s="25">
        <v>13</v>
      </c>
    </row>
    <row r="53" spans="1:15" ht="15.75" customHeight="1" x14ac:dyDescent="0.3">
      <c r="A53" s="20">
        <v>9</v>
      </c>
      <c r="B53" s="21" t="s">
        <v>1283</v>
      </c>
      <c r="C53" s="21" t="s">
        <v>735</v>
      </c>
      <c r="D53" s="24">
        <v>93</v>
      </c>
      <c r="E53" s="23">
        <v>10</v>
      </c>
      <c r="F53" s="24">
        <v>180</v>
      </c>
      <c r="G53" s="25">
        <v>12</v>
      </c>
      <c r="I53" s="30">
        <v>7</v>
      </c>
      <c r="J53" s="32" t="s">
        <v>1284</v>
      </c>
      <c r="K53" s="32" t="s">
        <v>866</v>
      </c>
      <c r="L53" s="35" t="s">
        <v>139</v>
      </c>
      <c r="M53" s="34">
        <v>0</v>
      </c>
      <c r="N53" s="35">
        <v>0</v>
      </c>
      <c r="O53" s="36">
        <v>0</v>
      </c>
    </row>
    <row r="54" spans="1:15" ht="15.75" customHeight="1" x14ac:dyDescent="0.3">
      <c r="A54" s="30">
        <v>8</v>
      </c>
      <c r="B54" s="32" t="s">
        <v>1285</v>
      </c>
      <c r="C54" s="32" t="s">
        <v>644</v>
      </c>
      <c r="D54" s="35" t="s">
        <v>139</v>
      </c>
      <c r="E54" s="34">
        <v>0</v>
      </c>
      <c r="F54" s="35">
        <v>0</v>
      </c>
      <c r="G54" s="36">
        <v>0</v>
      </c>
      <c r="I54" s="10"/>
    </row>
    <row r="55" spans="1:15" ht="15.75" customHeight="1" x14ac:dyDescent="0.3">
      <c r="A55" s="10"/>
      <c r="I55" s="10"/>
      <c r="L55" s="104"/>
    </row>
    <row r="56" spans="1:15" ht="15.75" customHeight="1" x14ac:dyDescent="0.3">
      <c r="A56" s="1"/>
      <c r="B56" s="8" t="s">
        <v>141</v>
      </c>
      <c r="C56" s="9" t="s">
        <v>1286</v>
      </c>
      <c r="D56" s="9"/>
      <c r="E56" s="9" t="s">
        <v>1287</v>
      </c>
      <c r="F56" s="8"/>
      <c r="G56" s="8"/>
      <c r="I56" s="1"/>
      <c r="J56" s="8" t="s">
        <v>144</v>
      </c>
      <c r="K56" s="9" t="s">
        <v>1288</v>
      </c>
      <c r="L56" s="9"/>
      <c r="M56" s="9" t="s">
        <v>1161</v>
      </c>
      <c r="N56" s="8"/>
      <c r="O56" s="8"/>
    </row>
    <row r="57" spans="1:15" ht="15.75" customHeight="1" x14ac:dyDescent="0.3">
      <c r="A57" s="11">
        <v>1</v>
      </c>
      <c r="B57" s="12" t="s">
        <v>10</v>
      </c>
      <c r="C57" s="12" t="s">
        <v>11</v>
      </c>
      <c r="D57" s="13" t="s">
        <v>12</v>
      </c>
      <c r="E57" s="13" t="s">
        <v>13</v>
      </c>
      <c r="F57" s="13" t="s">
        <v>14</v>
      </c>
      <c r="G57" s="14" t="s">
        <v>15</v>
      </c>
      <c r="I57" s="11">
        <v>1</v>
      </c>
      <c r="J57" s="12" t="s">
        <v>10</v>
      </c>
      <c r="K57" s="12" t="s">
        <v>11</v>
      </c>
      <c r="L57" s="13" t="s">
        <v>12</v>
      </c>
      <c r="M57" s="13" t="s">
        <v>13</v>
      </c>
      <c r="N57" s="13" t="s">
        <v>14</v>
      </c>
      <c r="O57" s="14" t="s">
        <v>15</v>
      </c>
    </row>
    <row r="58" spans="1:15" ht="15.75" customHeight="1" x14ac:dyDescent="0.3">
      <c r="A58" s="15">
        <v>8</v>
      </c>
      <c r="B58" s="16" t="s">
        <v>549</v>
      </c>
      <c r="C58" s="16" t="s">
        <v>105</v>
      </c>
      <c r="D58" s="18">
        <v>91</v>
      </c>
      <c r="E58" s="18">
        <v>8</v>
      </c>
      <c r="F58" s="18">
        <v>275</v>
      </c>
      <c r="G58" s="19">
        <v>26</v>
      </c>
      <c r="I58" s="15">
        <v>9</v>
      </c>
      <c r="J58" s="16" t="s">
        <v>1289</v>
      </c>
      <c r="K58" s="16" t="s">
        <v>101</v>
      </c>
      <c r="L58" s="18">
        <v>94</v>
      </c>
      <c r="M58" s="18">
        <v>10</v>
      </c>
      <c r="N58" s="18">
        <v>276</v>
      </c>
      <c r="O58" s="19">
        <v>26</v>
      </c>
    </row>
    <row r="59" spans="1:15" ht="15.75" customHeight="1" x14ac:dyDescent="0.3">
      <c r="A59" s="20">
        <v>3</v>
      </c>
      <c r="B59" s="21" t="s">
        <v>1290</v>
      </c>
      <c r="C59" s="21" t="s">
        <v>1021</v>
      </c>
      <c r="D59" s="24">
        <v>91</v>
      </c>
      <c r="E59" s="23">
        <v>8</v>
      </c>
      <c r="F59" s="24">
        <v>274</v>
      </c>
      <c r="G59" s="25">
        <v>25</v>
      </c>
      <c r="I59" s="20">
        <v>6</v>
      </c>
      <c r="J59" s="21" t="s">
        <v>1291</v>
      </c>
      <c r="K59" s="21" t="s">
        <v>34</v>
      </c>
      <c r="L59" s="24">
        <v>93</v>
      </c>
      <c r="M59" s="23">
        <v>9</v>
      </c>
      <c r="N59" s="24">
        <v>273</v>
      </c>
      <c r="O59" s="25">
        <v>25</v>
      </c>
    </row>
    <row r="60" spans="1:15" ht="15.75" customHeight="1" x14ac:dyDescent="0.3">
      <c r="A60" s="20">
        <v>6</v>
      </c>
      <c r="B60" s="21" t="s">
        <v>1292</v>
      </c>
      <c r="C60" s="21" t="s">
        <v>127</v>
      </c>
      <c r="D60" s="24">
        <v>94</v>
      </c>
      <c r="E60" s="23">
        <v>10</v>
      </c>
      <c r="F60" s="24">
        <v>273</v>
      </c>
      <c r="G60" s="25">
        <v>25</v>
      </c>
      <c r="I60" s="20">
        <v>10</v>
      </c>
      <c r="J60" s="21" t="s">
        <v>1293</v>
      </c>
      <c r="K60" s="21" t="s">
        <v>735</v>
      </c>
      <c r="L60" s="24">
        <v>93</v>
      </c>
      <c r="M60" s="23">
        <v>9</v>
      </c>
      <c r="N60" s="24">
        <v>270</v>
      </c>
      <c r="O60" s="25">
        <v>23</v>
      </c>
    </row>
    <row r="61" spans="1:15" ht="15.75" customHeight="1" x14ac:dyDescent="0.3">
      <c r="A61" s="20">
        <v>10</v>
      </c>
      <c r="B61" s="21" t="s">
        <v>1294</v>
      </c>
      <c r="C61" s="21" t="s">
        <v>1295</v>
      </c>
      <c r="D61" s="24">
        <v>92</v>
      </c>
      <c r="E61" s="23">
        <v>9</v>
      </c>
      <c r="F61" s="24">
        <v>273</v>
      </c>
      <c r="G61" s="25">
        <v>23</v>
      </c>
      <c r="I61" s="20">
        <v>8</v>
      </c>
      <c r="J61" s="21" t="s">
        <v>1296</v>
      </c>
      <c r="K61" s="21" t="s">
        <v>1221</v>
      </c>
      <c r="L61" s="24">
        <v>86</v>
      </c>
      <c r="M61" s="23">
        <v>5</v>
      </c>
      <c r="N61" s="24">
        <v>265</v>
      </c>
      <c r="O61" s="25">
        <v>20</v>
      </c>
    </row>
    <row r="62" spans="1:15" ht="15.75" customHeight="1" x14ac:dyDescent="0.3">
      <c r="A62" s="20">
        <v>7</v>
      </c>
      <c r="B62" s="21" t="s">
        <v>1297</v>
      </c>
      <c r="C62" s="21" t="s">
        <v>129</v>
      </c>
      <c r="D62" s="24">
        <v>88</v>
      </c>
      <c r="E62" s="23">
        <v>5</v>
      </c>
      <c r="F62" s="24">
        <v>267</v>
      </c>
      <c r="G62" s="25">
        <v>17</v>
      </c>
      <c r="I62" s="20">
        <v>2</v>
      </c>
      <c r="J62" s="21" t="s">
        <v>1298</v>
      </c>
      <c r="K62" s="21" t="s">
        <v>838</v>
      </c>
      <c r="L62" s="24">
        <v>85</v>
      </c>
      <c r="M62" s="23">
        <v>4</v>
      </c>
      <c r="N62" s="24">
        <v>259</v>
      </c>
      <c r="O62" s="25">
        <v>16</v>
      </c>
    </row>
    <row r="63" spans="1:15" ht="15.75" customHeight="1" x14ac:dyDescent="0.3">
      <c r="A63" s="20">
        <v>4</v>
      </c>
      <c r="B63" s="21" t="s">
        <v>1299</v>
      </c>
      <c r="C63" s="21" t="s">
        <v>1295</v>
      </c>
      <c r="D63" s="24">
        <v>89</v>
      </c>
      <c r="E63" s="23">
        <v>6</v>
      </c>
      <c r="F63" s="24">
        <v>264</v>
      </c>
      <c r="G63" s="25">
        <v>17</v>
      </c>
      <c r="I63" s="20">
        <v>1</v>
      </c>
      <c r="J63" s="21" t="s">
        <v>1300</v>
      </c>
      <c r="K63" s="21" t="s">
        <v>644</v>
      </c>
      <c r="L63" s="24">
        <v>92</v>
      </c>
      <c r="M63" s="23">
        <v>7</v>
      </c>
      <c r="N63" s="28">
        <v>181</v>
      </c>
      <c r="O63" s="29">
        <v>14</v>
      </c>
    </row>
    <row r="64" spans="1:15" ht="15.75" customHeight="1" x14ac:dyDescent="0.3">
      <c r="A64" s="20">
        <v>9</v>
      </c>
      <c r="B64" s="21" t="s">
        <v>1141</v>
      </c>
      <c r="C64" s="21" t="s">
        <v>105</v>
      </c>
      <c r="D64" s="24">
        <v>88</v>
      </c>
      <c r="E64" s="23">
        <v>5</v>
      </c>
      <c r="F64" s="24">
        <v>263</v>
      </c>
      <c r="G64" s="25">
        <v>14</v>
      </c>
      <c r="I64" s="20">
        <v>4</v>
      </c>
      <c r="J64" s="21" t="s">
        <v>230</v>
      </c>
      <c r="K64" s="21" t="s">
        <v>99</v>
      </c>
      <c r="L64" s="24">
        <v>82</v>
      </c>
      <c r="M64" s="23">
        <v>3</v>
      </c>
      <c r="N64" s="24">
        <v>174</v>
      </c>
      <c r="O64" s="25">
        <v>13</v>
      </c>
    </row>
    <row r="65" spans="1:15" ht="15.75" customHeight="1" x14ac:dyDescent="0.3">
      <c r="A65" s="20">
        <v>5</v>
      </c>
      <c r="B65" s="21" t="s">
        <v>1301</v>
      </c>
      <c r="C65" s="21" t="s">
        <v>1021</v>
      </c>
      <c r="D65" s="24">
        <v>80</v>
      </c>
      <c r="E65" s="23">
        <v>2</v>
      </c>
      <c r="F65" s="24">
        <v>255</v>
      </c>
      <c r="G65" s="25">
        <v>13</v>
      </c>
      <c r="I65" s="20">
        <v>3</v>
      </c>
      <c r="J65" s="21" t="s">
        <v>155</v>
      </c>
      <c r="K65" s="21" t="s">
        <v>99</v>
      </c>
      <c r="L65" s="24">
        <v>87</v>
      </c>
      <c r="M65" s="23">
        <v>6</v>
      </c>
      <c r="N65" s="24">
        <v>174</v>
      </c>
      <c r="O65" s="25">
        <v>12</v>
      </c>
    </row>
    <row r="66" spans="1:15" ht="15.75" customHeight="1" x14ac:dyDescent="0.3">
      <c r="A66" s="20">
        <v>2</v>
      </c>
      <c r="B66" s="21" t="s">
        <v>1302</v>
      </c>
      <c r="C66" s="21" t="s">
        <v>735</v>
      </c>
      <c r="D66" s="269">
        <v>85</v>
      </c>
      <c r="E66" s="23">
        <v>3</v>
      </c>
      <c r="F66" s="24">
        <v>252</v>
      </c>
      <c r="G66" s="25">
        <v>9</v>
      </c>
      <c r="I66" s="20">
        <v>5</v>
      </c>
      <c r="J66" s="21" t="s">
        <v>1303</v>
      </c>
      <c r="K66" s="21" t="s">
        <v>105</v>
      </c>
      <c r="L66" s="24" t="s">
        <v>139</v>
      </c>
      <c r="M66" s="23">
        <v>0</v>
      </c>
      <c r="N66" s="24">
        <v>0</v>
      </c>
      <c r="O66" s="25">
        <v>0</v>
      </c>
    </row>
    <row r="67" spans="1:15" ht="15.75" customHeight="1" x14ac:dyDescent="0.3">
      <c r="A67" s="30">
        <v>1</v>
      </c>
      <c r="B67" s="32" t="s">
        <v>1304</v>
      </c>
      <c r="C67" s="32" t="s">
        <v>644</v>
      </c>
      <c r="D67" s="35">
        <v>77</v>
      </c>
      <c r="E67" s="34">
        <v>1</v>
      </c>
      <c r="F67" s="39">
        <v>247</v>
      </c>
      <c r="G67" s="40">
        <v>5</v>
      </c>
      <c r="I67" s="30">
        <v>7</v>
      </c>
      <c r="J67" s="32" t="s">
        <v>1305</v>
      </c>
      <c r="K67" s="32" t="s">
        <v>164</v>
      </c>
      <c r="L67" s="35" t="s">
        <v>139</v>
      </c>
      <c r="M67" s="34">
        <v>0</v>
      </c>
      <c r="N67" s="35">
        <v>0</v>
      </c>
      <c r="O67" s="36">
        <v>0</v>
      </c>
    </row>
    <row r="68" spans="1:15" ht="15.75" customHeight="1" x14ac:dyDescent="0.3">
      <c r="A68" s="10"/>
      <c r="I68" s="10"/>
    </row>
    <row r="69" spans="1:15" ht="15.75" customHeight="1" x14ac:dyDescent="0.3">
      <c r="A69" s="10"/>
      <c r="B69" s="10" t="s">
        <v>374</v>
      </c>
      <c r="F69" s="44" t="s">
        <v>375</v>
      </c>
      <c r="I69" s="10"/>
    </row>
    <row r="70" spans="1:15" ht="15.75" customHeight="1" x14ac:dyDescent="0.3">
      <c r="A70" s="10"/>
      <c r="B70" s="10" t="s">
        <v>376</v>
      </c>
      <c r="I70" s="10"/>
    </row>
    <row r="71" spans="1:15" ht="15.75" customHeight="1" x14ac:dyDescent="0.3">
      <c r="A71" s="10"/>
      <c r="I71" s="10"/>
    </row>
    <row r="72" spans="1:15" ht="15.75" customHeight="1" x14ac:dyDescent="0.3">
      <c r="A72" s="10"/>
      <c r="I72" s="10"/>
    </row>
    <row r="73" spans="1:15" ht="15.75" customHeight="1" x14ac:dyDescent="0.3">
      <c r="A73" s="10"/>
      <c r="I73" s="10"/>
    </row>
    <row r="74" spans="1:15" ht="15.75" customHeight="1" x14ac:dyDescent="0.3">
      <c r="A74" s="10"/>
      <c r="I74" s="10"/>
    </row>
    <row r="75" spans="1:15" ht="15.75" customHeight="1" x14ac:dyDescent="0.3">
      <c r="A75" s="10"/>
      <c r="I75" s="10"/>
    </row>
    <row r="76" spans="1:15" ht="15.75" customHeight="1" x14ac:dyDescent="0.3">
      <c r="A76" s="10"/>
      <c r="I76" s="10"/>
    </row>
    <row r="77" spans="1:15" ht="15.75" customHeight="1" x14ac:dyDescent="0.3">
      <c r="A77" s="10"/>
      <c r="I77" s="10"/>
    </row>
    <row r="78" spans="1:15" ht="15.75" customHeight="1" x14ac:dyDescent="0.3">
      <c r="A78" s="10"/>
      <c r="I78" s="10"/>
    </row>
    <row r="79" spans="1:15" ht="15.75" customHeight="1" x14ac:dyDescent="0.3">
      <c r="A79" s="10"/>
      <c r="I79" s="10"/>
    </row>
    <row r="80" spans="1:1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E732FAF1-E7A2-4FEE-8FAA-54EFC0F0594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387D-AB11-4866-A9BA-2C754FD9AE1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278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279</v>
      </c>
      <c r="B4" s="66"/>
      <c r="C4" s="67">
        <v>539</v>
      </c>
      <c r="D4" s="66"/>
      <c r="E4" s="68" t="s">
        <v>15</v>
      </c>
      <c r="F4" s="69">
        <f>SUM(F5:F7)</f>
        <v>541</v>
      </c>
      <c r="G4" s="70" t="s">
        <v>280</v>
      </c>
      <c r="H4" s="65" t="s">
        <v>281</v>
      </c>
      <c r="I4" s="66"/>
      <c r="J4" s="67">
        <v>527</v>
      </c>
      <c r="K4" s="66"/>
      <c r="L4" s="68" t="s">
        <v>15</v>
      </c>
      <c r="M4" s="69">
        <f>SUM(M5:M7)</f>
        <v>522</v>
      </c>
      <c r="N4"/>
    </row>
    <row r="5" spans="1:25" ht="15.75" customHeight="1" x14ac:dyDescent="0.3">
      <c r="A5" s="71" t="s">
        <v>38</v>
      </c>
      <c r="B5" s="22">
        <v>46</v>
      </c>
      <c r="C5" s="22">
        <v>47</v>
      </c>
      <c r="D5" s="22">
        <v>44</v>
      </c>
      <c r="E5" s="22">
        <v>47</v>
      </c>
      <c r="F5" s="72">
        <f>SUM(B5:E5)</f>
        <v>184</v>
      </c>
      <c r="G5"/>
      <c r="H5" s="71" t="s">
        <v>106</v>
      </c>
      <c r="I5" s="22">
        <v>45</v>
      </c>
      <c r="J5" s="22">
        <v>42</v>
      </c>
      <c r="K5" s="22">
        <v>44</v>
      </c>
      <c r="L5" s="22">
        <v>40</v>
      </c>
      <c r="M5" s="72">
        <f>SUM(I5:L5)</f>
        <v>171</v>
      </c>
      <c r="N5"/>
    </row>
    <row r="6" spans="1:25" ht="15.75" customHeight="1" x14ac:dyDescent="0.3">
      <c r="A6" s="73" t="s">
        <v>88</v>
      </c>
      <c r="B6" s="22">
        <v>44</v>
      </c>
      <c r="C6" s="22">
        <v>45</v>
      </c>
      <c r="D6" s="22">
        <v>40</v>
      </c>
      <c r="E6" s="22">
        <v>47</v>
      </c>
      <c r="F6" s="25">
        <f>SUM(B6:E6)</f>
        <v>176</v>
      </c>
      <c r="G6"/>
      <c r="H6" s="73" t="s">
        <v>22</v>
      </c>
      <c r="I6" s="22">
        <v>46</v>
      </c>
      <c r="J6" s="22">
        <v>43</v>
      </c>
      <c r="K6" s="22">
        <v>45</v>
      </c>
      <c r="L6" s="22">
        <v>44</v>
      </c>
      <c r="M6" s="25">
        <f>SUM(I6:L6)</f>
        <v>178</v>
      </c>
      <c r="N6"/>
    </row>
    <row r="7" spans="1:25" ht="15.75" customHeight="1" x14ac:dyDescent="0.3">
      <c r="A7" s="74" t="s">
        <v>42</v>
      </c>
      <c r="B7" s="33">
        <v>44</v>
      </c>
      <c r="C7" s="33">
        <v>45</v>
      </c>
      <c r="D7" s="33">
        <v>45</v>
      </c>
      <c r="E7" s="33">
        <v>47</v>
      </c>
      <c r="F7" s="36">
        <f>SUM(B7:E7)</f>
        <v>181</v>
      </c>
      <c r="G7"/>
      <c r="H7" s="74" t="s">
        <v>71</v>
      </c>
      <c r="I7" s="33">
        <v>43</v>
      </c>
      <c r="J7" s="33">
        <v>45</v>
      </c>
      <c r="K7" s="33">
        <v>41</v>
      </c>
      <c r="L7" s="33">
        <v>44</v>
      </c>
      <c r="M7" s="36">
        <f>SUM(I7:L7)</f>
        <v>173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5"/>
    </row>
    <row r="9" spans="1:25" ht="15.75" customHeight="1" x14ac:dyDescent="0.3">
      <c r="A9" s="65" t="s">
        <v>282</v>
      </c>
      <c r="B9" s="66"/>
      <c r="C9" s="67">
        <v>527</v>
      </c>
      <c r="D9" s="76"/>
      <c r="E9" s="68" t="s">
        <v>15</v>
      </c>
      <c r="F9" s="69">
        <f>SUM(F10:F12)</f>
        <v>526</v>
      </c>
      <c r="G9" s="70" t="s">
        <v>280</v>
      </c>
      <c r="H9" s="65" t="s">
        <v>283</v>
      </c>
      <c r="I9" s="66"/>
      <c r="J9" s="67">
        <v>536</v>
      </c>
      <c r="K9" s="66"/>
      <c r="L9" s="68" t="s">
        <v>15</v>
      </c>
      <c r="M9" s="69">
        <f>SUM(M10:M12)</f>
        <v>528</v>
      </c>
      <c r="N9"/>
    </row>
    <row r="10" spans="1:25" ht="15.75" customHeight="1" x14ac:dyDescent="0.3">
      <c r="A10" s="71" t="s">
        <v>130</v>
      </c>
      <c r="B10" s="22">
        <v>45</v>
      </c>
      <c r="C10" s="22">
        <v>41</v>
      </c>
      <c r="D10" s="22">
        <v>34</v>
      </c>
      <c r="E10" s="22">
        <v>39</v>
      </c>
      <c r="F10" s="72">
        <f>SUM(B10:E10)</f>
        <v>159</v>
      </c>
      <c r="G10"/>
      <c r="H10" s="71" t="s">
        <v>40</v>
      </c>
      <c r="I10" s="22">
        <v>42</v>
      </c>
      <c r="J10" s="22">
        <v>38</v>
      </c>
      <c r="K10" s="22">
        <v>44</v>
      </c>
      <c r="L10" s="22">
        <v>45</v>
      </c>
      <c r="M10" s="72">
        <f>SUM(I10:L10)</f>
        <v>169</v>
      </c>
      <c r="N10"/>
    </row>
    <row r="11" spans="1:25" ht="15.75" customHeight="1" x14ac:dyDescent="0.3">
      <c r="A11" s="73" t="s">
        <v>16</v>
      </c>
      <c r="B11" s="22">
        <v>47</v>
      </c>
      <c r="C11" s="22">
        <v>48</v>
      </c>
      <c r="D11" s="22">
        <v>47</v>
      </c>
      <c r="E11" s="22">
        <v>47</v>
      </c>
      <c r="F11" s="25">
        <f>SUM(B11:E11)</f>
        <v>189</v>
      </c>
      <c r="G11"/>
      <c r="H11" s="73" t="s">
        <v>77</v>
      </c>
      <c r="I11" s="22">
        <v>42</v>
      </c>
      <c r="J11" s="22">
        <v>42</v>
      </c>
      <c r="K11" s="22">
        <v>44</v>
      </c>
      <c r="L11" s="22">
        <v>47</v>
      </c>
      <c r="M11" s="25">
        <f>SUM(I11:L11)</f>
        <v>175</v>
      </c>
      <c r="N11"/>
    </row>
    <row r="12" spans="1:25" ht="15.75" customHeight="1" x14ac:dyDescent="0.3">
      <c r="A12" s="74" t="s">
        <v>119</v>
      </c>
      <c r="B12" s="33">
        <v>46</v>
      </c>
      <c r="C12" s="33">
        <v>43</v>
      </c>
      <c r="D12" s="33">
        <v>44</v>
      </c>
      <c r="E12" s="33">
        <v>45</v>
      </c>
      <c r="F12" s="36">
        <f>SUM(B12:E12)</f>
        <v>178</v>
      </c>
      <c r="G12"/>
      <c r="H12" s="74" t="s">
        <v>43</v>
      </c>
      <c r="I12" s="33">
        <v>45</v>
      </c>
      <c r="J12" s="33">
        <v>46</v>
      </c>
      <c r="K12" s="33">
        <v>45</v>
      </c>
      <c r="L12" s="33">
        <v>48</v>
      </c>
      <c r="M12" s="36">
        <f>SUM(I12:L12)</f>
        <v>184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284</v>
      </c>
      <c r="B14" s="66"/>
      <c r="C14" s="67">
        <v>525</v>
      </c>
      <c r="D14" s="66"/>
      <c r="E14" s="68" t="s">
        <v>15</v>
      </c>
      <c r="F14" s="69">
        <f>SUM(F15:F17)</f>
        <v>517</v>
      </c>
      <c r="G14" s="70" t="s">
        <v>280</v>
      </c>
      <c r="H14" s="10" t="s">
        <v>285</v>
      </c>
      <c r="N14"/>
    </row>
    <row r="15" spans="1:25" ht="15.75" customHeight="1" x14ac:dyDescent="0.3">
      <c r="A15" s="71" t="s">
        <v>107</v>
      </c>
      <c r="B15" s="22">
        <v>39</v>
      </c>
      <c r="C15" s="22">
        <v>36</v>
      </c>
      <c r="D15" s="22">
        <v>39</v>
      </c>
      <c r="E15" s="22">
        <v>41</v>
      </c>
      <c r="F15" s="72">
        <f>SUM(B15:E15)</f>
        <v>155</v>
      </c>
      <c r="G15"/>
      <c r="N15"/>
    </row>
    <row r="16" spans="1:25" ht="15.75" customHeight="1" x14ac:dyDescent="0.3">
      <c r="A16" s="73" t="s">
        <v>58</v>
      </c>
      <c r="B16" s="22">
        <v>44</v>
      </c>
      <c r="C16" s="22">
        <v>46</v>
      </c>
      <c r="D16" s="22">
        <v>45</v>
      </c>
      <c r="E16" s="22">
        <v>46</v>
      </c>
      <c r="F16" s="25">
        <f>SUM(B16:E16)</f>
        <v>181</v>
      </c>
      <c r="G16"/>
      <c r="N16"/>
    </row>
    <row r="17" spans="1:20" ht="15.75" customHeight="1" x14ac:dyDescent="0.3">
      <c r="A17" s="74" t="s">
        <v>33</v>
      </c>
      <c r="B17" s="33">
        <v>46</v>
      </c>
      <c r="C17" s="33">
        <v>43</v>
      </c>
      <c r="D17" s="33">
        <v>47</v>
      </c>
      <c r="E17" s="33">
        <v>45</v>
      </c>
      <c r="F17" s="36">
        <f>SUM(B17:E17)</f>
        <v>181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291</v>
      </c>
      <c r="H20" s="78" t="s">
        <v>279</v>
      </c>
      <c r="I20" s="79">
        <v>3</v>
      </c>
      <c r="J20" s="79">
        <v>3</v>
      </c>
      <c r="K20" s="79"/>
      <c r="L20" s="79"/>
      <c r="M20" s="79">
        <v>1616</v>
      </c>
      <c r="N20" s="80">
        <v>6</v>
      </c>
    </row>
    <row r="21" spans="1:20" ht="15.75" customHeight="1" x14ac:dyDescent="0.3">
      <c r="B21" s="81" t="s">
        <v>292</v>
      </c>
      <c r="H21" s="73" t="s">
        <v>281</v>
      </c>
      <c r="I21" s="24">
        <v>3</v>
      </c>
      <c r="J21" s="24">
        <v>2</v>
      </c>
      <c r="K21" s="24"/>
      <c r="L21" s="24">
        <v>1</v>
      </c>
      <c r="M21" s="24">
        <v>1577</v>
      </c>
      <c r="N21" s="25">
        <v>4</v>
      </c>
    </row>
    <row r="22" spans="1:20" ht="15.75" customHeight="1" x14ac:dyDescent="0.3">
      <c r="B22" s="9" t="s">
        <v>293</v>
      </c>
      <c r="H22" s="73" t="s">
        <v>283</v>
      </c>
      <c r="I22" s="24">
        <v>3</v>
      </c>
      <c r="J22" s="24">
        <v>2</v>
      </c>
      <c r="K22" s="24"/>
      <c r="L22" s="24">
        <v>1</v>
      </c>
      <c r="M22" s="24">
        <v>1393</v>
      </c>
      <c r="N22" s="25">
        <v>4</v>
      </c>
    </row>
    <row r="23" spans="1:20" ht="15.75" customHeight="1" x14ac:dyDescent="0.3">
      <c r="H23" s="73" t="s">
        <v>282</v>
      </c>
      <c r="I23" s="24">
        <v>3</v>
      </c>
      <c r="J23" s="24">
        <v>1</v>
      </c>
      <c r="K23" s="24"/>
      <c r="L23" s="24">
        <v>2</v>
      </c>
      <c r="M23" s="24">
        <v>1565</v>
      </c>
      <c r="N23" s="25">
        <v>2</v>
      </c>
    </row>
    <row r="24" spans="1:20" ht="15.75" customHeight="1" x14ac:dyDescent="0.3">
      <c r="H24" s="73" t="s">
        <v>284</v>
      </c>
      <c r="I24" s="24">
        <v>3</v>
      </c>
      <c r="J24" s="24">
        <v>1</v>
      </c>
      <c r="K24" s="24"/>
      <c r="L24" s="24">
        <v>2</v>
      </c>
      <c r="M24" s="24">
        <v>1545</v>
      </c>
      <c r="N24" s="25">
        <v>2</v>
      </c>
    </row>
    <row r="25" spans="1:20" ht="15.75" customHeight="1" x14ac:dyDescent="0.3">
      <c r="H25" s="74" t="s">
        <v>285</v>
      </c>
      <c r="I25" s="35"/>
      <c r="J25" s="35"/>
      <c r="K25" s="35"/>
      <c r="L25" s="35"/>
      <c r="M25" s="35"/>
      <c r="N25" s="36"/>
    </row>
    <row r="26" spans="1:20" ht="15.75" customHeight="1" x14ac:dyDescent="0.3">
      <c r="H26" s="82"/>
    </row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294</v>
      </c>
      <c r="B30" s="66"/>
      <c r="C30" s="67">
        <v>500</v>
      </c>
      <c r="D30" s="66"/>
      <c r="E30" s="68" t="s">
        <v>15</v>
      </c>
      <c r="F30" s="69">
        <f>SUM(F31:F33)</f>
        <v>489</v>
      </c>
      <c r="G30" s="70" t="s">
        <v>280</v>
      </c>
      <c r="H30" s="65" t="s">
        <v>295</v>
      </c>
      <c r="I30" s="66"/>
      <c r="J30" s="67">
        <v>516</v>
      </c>
      <c r="K30" s="66"/>
      <c r="L30" s="68" t="s">
        <v>15</v>
      </c>
      <c r="M30" s="69">
        <f>SUM(M31:M33)</f>
        <v>522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71" t="s">
        <v>155</v>
      </c>
      <c r="B31" s="22">
        <v>43</v>
      </c>
      <c r="C31" s="22">
        <v>42</v>
      </c>
      <c r="D31" s="22">
        <v>43</v>
      </c>
      <c r="E31" s="22">
        <v>43</v>
      </c>
      <c r="F31" s="72">
        <f>SUM(B31:E31)</f>
        <v>171</v>
      </c>
      <c r="G31"/>
      <c r="H31" s="71" t="s">
        <v>123</v>
      </c>
      <c r="I31" s="22">
        <v>45</v>
      </c>
      <c r="J31" s="22">
        <v>43</v>
      </c>
      <c r="K31" s="22">
        <v>45</v>
      </c>
      <c r="L31" s="22">
        <v>45</v>
      </c>
      <c r="M31" s="72">
        <f>SUM(I31:L31)</f>
        <v>178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73" t="s">
        <v>153</v>
      </c>
      <c r="B32" s="22">
        <v>40</v>
      </c>
      <c r="C32" s="22">
        <v>40</v>
      </c>
      <c r="D32" s="22">
        <v>38</v>
      </c>
      <c r="E32" s="22">
        <v>41</v>
      </c>
      <c r="F32" s="25">
        <f>SUM(B32:E32)</f>
        <v>159</v>
      </c>
      <c r="G32"/>
      <c r="H32" s="73" t="s">
        <v>61</v>
      </c>
      <c r="I32" s="22">
        <v>47</v>
      </c>
      <c r="J32" s="22">
        <v>43</v>
      </c>
      <c r="K32" s="22">
        <v>41</v>
      </c>
      <c r="L32" s="22">
        <v>41</v>
      </c>
      <c r="M32" s="25">
        <f>SUM(I32:L32)</f>
        <v>172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74" t="s">
        <v>98</v>
      </c>
      <c r="B33" s="33">
        <v>42</v>
      </c>
      <c r="C33" s="33">
        <v>43</v>
      </c>
      <c r="D33" s="33">
        <v>40</v>
      </c>
      <c r="E33" s="33">
        <v>34</v>
      </c>
      <c r="F33" s="36">
        <f>SUM(B33:E33)</f>
        <v>159</v>
      </c>
      <c r="G33"/>
      <c r="H33" s="74" t="s">
        <v>95</v>
      </c>
      <c r="I33" s="33">
        <v>42</v>
      </c>
      <c r="J33" s="33">
        <v>40</v>
      </c>
      <c r="K33" s="33">
        <v>44</v>
      </c>
      <c r="L33" s="33">
        <v>46</v>
      </c>
      <c r="M33" s="36">
        <f>SUM(I33:L33)</f>
        <v>172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296</v>
      </c>
      <c r="B35" s="66"/>
      <c r="C35" s="67">
        <v>501</v>
      </c>
      <c r="D35" s="66"/>
      <c r="E35" s="68" t="s">
        <v>15</v>
      </c>
      <c r="F35" s="69">
        <f>SUM(F36:F38)</f>
        <v>521</v>
      </c>
      <c r="G35" s="70" t="s">
        <v>280</v>
      </c>
      <c r="H35" s="65" t="s">
        <v>297</v>
      </c>
      <c r="I35" s="66"/>
      <c r="J35" s="67">
        <v>503</v>
      </c>
      <c r="K35" s="66"/>
      <c r="L35" s="68" t="s">
        <v>15</v>
      </c>
      <c r="M35" s="69">
        <f>SUM(M36:M38)</f>
        <v>512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71" t="s">
        <v>183</v>
      </c>
      <c r="B36" s="22">
        <v>40</v>
      </c>
      <c r="C36" s="22">
        <v>40</v>
      </c>
      <c r="D36" s="22">
        <v>43</v>
      </c>
      <c r="E36" s="22">
        <v>44</v>
      </c>
      <c r="F36" s="72">
        <f>SUM(B36:E36)</f>
        <v>167</v>
      </c>
      <c r="G36"/>
      <c r="H36" s="71" t="s">
        <v>149</v>
      </c>
      <c r="I36" s="22">
        <v>43</v>
      </c>
      <c r="J36" s="22">
        <v>39</v>
      </c>
      <c r="K36" s="22">
        <v>44</v>
      </c>
      <c r="L36" s="22">
        <v>44</v>
      </c>
      <c r="M36" s="72">
        <f>SUM(I36:L36)</f>
        <v>170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73" t="s">
        <v>154</v>
      </c>
      <c r="B37" s="22">
        <v>42</v>
      </c>
      <c r="C37" s="22">
        <v>44</v>
      </c>
      <c r="D37" s="22">
        <v>45</v>
      </c>
      <c r="E37" s="22">
        <v>40</v>
      </c>
      <c r="F37" s="25">
        <f>SUM(B37:E37)</f>
        <v>171</v>
      </c>
      <c r="G37"/>
      <c r="H37" s="73" t="s">
        <v>96</v>
      </c>
      <c r="I37" s="22">
        <v>43</v>
      </c>
      <c r="J37" s="22">
        <v>45</v>
      </c>
      <c r="K37" s="22">
        <v>44</v>
      </c>
      <c r="L37" s="22">
        <v>43</v>
      </c>
      <c r="M37" s="25">
        <f>SUM(I37:L37)</f>
        <v>175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74" t="s">
        <v>59</v>
      </c>
      <c r="B38" s="33">
        <v>45</v>
      </c>
      <c r="C38" s="33">
        <v>48</v>
      </c>
      <c r="D38" s="33">
        <v>48</v>
      </c>
      <c r="E38" s="33">
        <v>42</v>
      </c>
      <c r="F38" s="36">
        <f>SUM(B38:E38)</f>
        <v>183</v>
      </c>
      <c r="G38"/>
      <c r="H38" s="74" t="s">
        <v>125</v>
      </c>
      <c r="I38" s="33">
        <v>45</v>
      </c>
      <c r="J38" s="33">
        <v>39</v>
      </c>
      <c r="K38" s="33">
        <v>39</v>
      </c>
      <c r="L38" s="33">
        <v>44</v>
      </c>
      <c r="M38" s="36">
        <f>SUM(I38:L38)</f>
        <v>167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298</v>
      </c>
      <c r="B40" s="66"/>
      <c r="C40" s="67">
        <v>520</v>
      </c>
      <c r="D40" s="66"/>
      <c r="E40" s="68" t="s">
        <v>15</v>
      </c>
      <c r="F40" s="69">
        <f>SUM(F41:F43)</f>
        <v>528</v>
      </c>
      <c r="G40" s="70" t="s">
        <v>280</v>
      </c>
      <c r="H40" s="47" t="s">
        <v>285</v>
      </c>
      <c r="I40" s="47"/>
      <c r="J40" s="47"/>
      <c r="K40" s="47"/>
      <c r="L40" s="47"/>
      <c r="M40" s="47"/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71" t="s">
        <v>56</v>
      </c>
      <c r="B41" s="22">
        <v>46</v>
      </c>
      <c r="C41" s="22">
        <v>48</v>
      </c>
      <c r="D41" s="22">
        <v>47</v>
      </c>
      <c r="E41" s="22">
        <v>48</v>
      </c>
      <c r="F41" s="72">
        <f>SUM(B41:E41)</f>
        <v>189</v>
      </c>
      <c r="G41"/>
      <c r="H41" s="47"/>
      <c r="I41" s="47"/>
      <c r="J41" s="47"/>
      <c r="K41" s="47"/>
      <c r="L41" s="47"/>
      <c r="M41" s="47"/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73" t="s">
        <v>122</v>
      </c>
      <c r="B42" s="22">
        <v>40</v>
      </c>
      <c r="C42" s="22">
        <v>40</v>
      </c>
      <c r="D42" s="22">
        <v>42</v>
      </c>
      <c r="E42" s="22">
        <v>44</v>
      </c>
      <c r="F42" s="25">
        <f>SUM(B42:E42)</f>
        <v>166</v>
      </c>
      <c r="G42"/>
      <c r="H42" s="47"/>
      <c r="I42" s="47"/>
      <c r="J42" s="47"/>
      <c r="K42" s="47"/>
      <c r="L42" s="47"/>
      <c r="M42" s="47"/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74" t="s">
        <v>74</v>
      </c>
      <c r="B43" s="33">
        <v>43</v>
      </c>
      <c r="C43" s="33">
        <v>46</v>
      </c>
      <c r="D43" s="33">
        <v>42</v>
      </c>
      <c r="E43" s="33">
        <v>42</v>
      </c>
      <c r="F43" s="36">
        <f>SUM(B43:E43)</f>
        <v>173</v>
      </c>
      <c r="G43"/>
      <c r="H43" s="47"/>
      <c r="I43" s="47"/>
      <c r="J43" s="47"/>
      <c r="K43" s="47"/>
      <c r="L43" s="47"/>
      <c r="M43" s="47"/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299</v>
      </c>
      <c r="H46" s="86" t="s">
        <v>298</v>
      </c>
      <c r="I46" s="87">
        <v>3</v>
      </c>
      <c r="J46" s="87">
        <v>3</v>
      </c>
      <c r="K46" s="87"/>
      <c r="L46" s="87"/>
      <c r="M46" s="87">
        <v>1577</v>
      </c>
      <c r="N46" s="88">
        <v>6</v>
      </c>
      <c r="O46" s="47"/>
      <c r="P46" s="47"/>
    </row>
    <row r="47" spans="1:20" ht="15.75" customHeight="1" x14ac:dyDescent="0.3">
      <c r="B47" s="89" t="s">
        <v>300</v>
      </c>
      <c r="H47" s="90" t="s">
        <v>295</v>
      </c>
      <c r="I47" s="22">
        <v>3</v>
      </c>
      <c r="J47" s="22">
        <v>3</v>
      </c>
      <c r="K47" s="22"/>
      <c r="L47" s="22"/>
      <c r="M47" s="22">
        <v>1550</v>
      </c>
      <c r="N47" s="53">
        <v>6</v>
      </c>
      <c r="O47" s="47"/>
      <c r="P47" s="47"/>
    </row>
    <row r="48" spans="1:20" ht="15.75" customHeight="1" x14ac:dyDescent="0.3">
      <c r="B48" s="9" t="s">
        <v>293</v>
      </c>
      <c r="H48" s="90" t="s">
        <v>297</v>
      </c>
      <c r="I48" s="22">
        <v>3</v>
      </c>
      <c r="J48" s="22">
        <v>1</v>
      </c>
      <c r="K48" s="22"/>
      <c r="L48" s="22">
        <v>2</v>
      </c>
      <c r="M48" s="22">
        <v>1533</v>
      </c>
      <c r="N48" s="53">
        <v>2</v>
      </c>
      <c r="O48" s="47"/>
      <c r="P48" s="47"/>
    </row>
    <row r="49" spans="1:16" ht="15.75" customHeight="1" x14ac:dyDescent="0.3">
      <c r="H49" s="90" t="s">
        <v>296</v>
      </c>
      <c r="I49" s="22">
        <v>3</v>
      </c>
      <c r="J49" s="22">
        <v>1</v>
      </c>
      <c r="K49" s="22"/>
      <c r="L49" s="22">
        <v>2</v>
      </c>
      <c r="M49" s="22">
        <v>1495</v>
      </c>
      <c r="N49" s="53">
        <v>2</v>
      </c>
      <c r="O49" s="47"/>
      <c r="P49" s="47"/>
    </row>
    <row r="50" spans="1:16" ht="15.75" customHeight="1" x14ac:dyDescent="0.3">
      <c r="H50" s="90" t="s">
        <v>294</v>
      </c>
      <c r="I50" s="22">
        <v>3</v>
      </c>
      <c r="J50" s="22">
        <v>1</v>
      </c>
      <c r="K50" s="22"/>
      <c r="L50" s="22">
        <v>2</v>
      </c>
      <c r="M50" s="22">
        <v>1465</v>
      </c>
      <c r="N50" s="53">
        <v>2</v>
      </c>
      <c r="O50" s="47"/>
      <c r="P50" s="47"/>
    </row>
    <row r="51" spans="1:16" ht="15.75" customHeight="1" x14ac:dyDescent="0.3">
      <c r="H51" s="91" t="s">
        <v>285</v>
      </c>
      <c r="I51" s="33"/>
      <c r="J51" s="33"/>
      <c r="K51" s="33"/>
      <c r="L51" s="33"/>
      <c r="M51" s="33"/>
      <c r="N51" s="56"/>
      <c r="O51" s="47"/>
      <c r="P51" s="47"/>
    </row>
    <row r="52" spans="1:16" ht="15.75" customHeight="1" x14ac:dyDescent="0.3"/>
    <row r="53" spans="1:16" ht="15.75" customHeight="1" x14ac:dyDescent="0.3">
      <c r="A53" s="10" t="s">
        <v>168</v>
      </c>
      <c r="E53" s="37"/>
      <c r="G53" s="92" t="s">
        <v>169</v>
      </c>
    </row>
    <row r="54" spans="1:16" ht="15.75" customHeight="1" x14ac:dyDescent="0.3">
      <c r="A54" s="10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5BAB8189-2426-40A2-A7EF-62ED27F42A7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C2B6-6F85-41A9-9EBC-DC3FB05B0728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7"/>
      <c r="B1" s="2" t="s">
        <v>1201</v>
      </c>
      <c r="C1" s="2"/>
      <c r="D1" s="3"/>
      <c r="E1" s="3"/>
      <c r="F1" s="3"/>
      <c r="G1" s="3"/>
      <c r="H1" s="3"/>
      <c r="I1" s="4" t="s">
        <v>1202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5"/>
      <c r="E2" s="45"/>
      <c r="F2" s="45"/>
      <c r="G2" s="45"/>
      <c r="H2" s="45"/>
      <c r="I2" s="45"/>
      <c r="J2" s="46" t="s">
        <v>320</v>
      </c>
      <c r="K2" s="46"/>
      <c r="L2" s="46"/>
      <c r="M2" s="46"/>
      <c r="N2" s="46"/>
      <c r="O2" s="46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171</v>
      </c>
      <c r="C3" s="9" t="s">
        <v>1306</v>
      </c>
      <c r="D3" s="9"/>
      <c r="E3" s="9" t="s">
        <v>1307</v>
      </c>
      <c r="F3" s="8"/>
      <c r="G3" s="8"/>
      <c r="H3" s="47"/>
      <c r="I3" s="1"/>
      <c r="J3" s="8" t="s">
        <v>174</v>
      </c>
      <c r="K3" s="9" t="s">
        <v>1308</v>
      </c>
      <c r="L3" s="9"/>
      <c r="M3" s="9" t="s">
        <v>1309</v>
      </c>
      <c r="N3" s="8"/>
      <c r="O3" s="8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9</v>
      </c>
      <c r="B5" s="48" t="s">
        <v>515</v>
      </c>
      <c r="C5" s="48" t="s">
        <v>34</v>
      </c>
      <c r="D5" s="17">
        <v>90</v>
      </c>
      <c r="E5" s="18">
        <v>8</v>
      </c>
      <c r="F5" s="17">
        <v>275</v>
      </c>
      <c r="G5" s="49">
        <v>28</v>
      </c>
      <c r="H5" s="47"/>
      <c r="I5" s="15">
        <v>9</v>
      </c>
      <c r="J5" s="48" t="s">
        <v>1310</v>
      </c>
      <c r="K5" s="48" t="s">
        <v>105</v>
      </c>
      <c r="L5" s="17">
        <v>92</v>
      </c>
      <c r="M5" s="18">
        <v>10</v>
      </c>
      <c r="N5" s="17">
        <v>278</v>
      </c>
      <c r="O5" s="49">
        <v>30</v>
      </c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1</v>
      </c>
      <c r="B6" s="21" t="s">
        <v>740</v>
      </c>
      <c r="C6" s="21" t="s">
        <v>99</v>
      </c>
      <c r="D6" s="24">
        <v>92</v>
      </c>
      <c r="E6" s="23">
        <v>9</v>
      </c>
      <c r="F6" s="28">
        <v>274</v>
      </c>
      <c r="G6" s="29">
        <v>26</v>
      </c>
      <c r="H6" s="47"/>
      <c r="I6" s="20">
        <v>3</v>
      </c>
      <c r="J6" s="52" t="s">
        <v>1311</v>
      </c>
      <c r="K6" s="52" t="s">
        <v>1237</v>
      </c>
      <c r="L6" s="22">
        <v>89</v>
      </c>
      <c r="M6" s="23">
        <v>9</v>
      </c>
      <c r="N6" s="22">
        <v>267</v>
      </c>
      <c r="O6" s="53">
        <v>26</v>
      </c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7</v>
      </c>
      <c r="B7" s="52" t="s">
        <v>1312</v>
      </c>
      <c r="C7" s="52" t="s">
        <v>1021</v>
      </c>
      <c r="D7" s="22">
        <v>94</v>
      </c>
      <c r="E7" s="23">
        <v>10</v>
      </c>
      <c r="F7" s="22">
        <v>267</v>
      </c>
      <c r="G7" s="53">
        <v>23</v>
      </c>
      <c r="H7" s="47"/>
      <c r="I7" s="51">
        <v>8</v>
      </c>
      <c r="J7" s="52" t="s">
        <v>1313</v>
      </c>
      <c r="K7" s="52" t="s">
        <v>207</v>
      </c>
      <c r="L7" s="22">
        <v>84</v>
      </c>
      <c r="M7" s="23">
        <v>6</v>
      </c>
      <c r="N7" s="22">
        <v>264</v>
      </c>
      <c r="O7" s="53">
        <v>22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5</v>
      </c>
      <c r="B8" s="52" t="s">
        <v>1314</v>
      </c>
      <c r="C8" s="52" t="s">
        <v>99</v>
      </c>
      <c r="D8" s="22">
        <v>89</v>
      </c>
      <c r="E8" s="23">
        <v>7</v>
      </c>
      <c r="F8" s="22">
        <v>265</v>
      </c>
      <c r="G8" s="53">
        <v>23</v>
      </c>
      <c r="H8" s="47"/>
      <c r="I8" s="51">
        <v>6</v>
      </c>
      <c r="J8" s="52" t="s">
        <v>1315</v>
      </c>
      <c r="K8" s="52" t="s">
        <v>127</v>
      </c>
      <c r="L8" s="22">
        <v>82</v>
      </c>
      <c r="M8" s="23">
        <v>4</v>
      </c>
      <c r="N8" s="22">
        <v>260</v>
      </c>
      <c r="O8" s="53">
        <v>21</v>
      </c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1">
        <v>10</v>
      </c>
      <c r="B9" s="52" t="s">
        <v>102</v>
      </c>
      <c r="C9" s="52" t="s">
        <v>34</v>
      </c>
      <c r="D9" s="22">
        <v>87</v>
      </c>
      <c r="E9" s="23">
        <v>5</v>
      </c>
      <c r="F9" s="22">
        <v>264</v>
      </c>
      <c r="G9" s="53">
        <v>19</v>
      </c>
      <c r="H9" s="47"/>
      <c r="I9" s="51">
        <v>10</v>
      </c>
      <c r="J9" s="52" t="s">
        <v>1316</v>
      </c>
      <c r="K9" s="52" t="s">
        <v>127</v>
      </c>
      <c r="L9" s="22">
        <v>89</v>
      </c>
      <c r="M9" s="23">
        <v>9</v>
      </c>
      <c r="N9" s="22">
        <v>255</v>
      </c>
      <c r="O9" s="53">
        <v>19</v>
      </c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1">
        <v>4</v>
      </c>
      <c r="B10" s="52" t="s">
        <v>1317</v>
      </c>
      <c r="C10" s="52" t="s">
        <v>1021</v>
      </c>
      <c r="D10" s="22">
        <v>88</v>
      </c>
      <c r="E10" s="23">
        <v>6</v>
      </c>
      <c r="F10" s="22">
        <v>257</v>
      </c>
      <c r="G10" s="53">
        <v>16</v>
      </c>
      <c r="H10" s="47"/>
      <c r="I10" s="20">
        <v>5</v>
      </c>
      <c r="J10" s="52" t="s">
        <v>1318</v>
      </c>
      <c r="K10" s="52" t="s">
        <v>1214</v>
      </c>
      <c r="L10" s="22">
        <v>84</v>
      </c>
      <c r="M10" s="23">
        <v>6</v>
      </c>
      <c r="N10" s="22">
        <v>248</v>
      </c>
      <c r="O10" s="53">
        <v>16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3</v>
      </c>
      <c r="B11" s="52" t="s">
        <v>1319</v>
      </c>
      <c r="C11" s="52" t="s">
        <v>644</v>
      </c>
      <c r="D11" s="22">
        <v>87</v>
      </c>
      <c r="E11" s="23">
        <v>5</v>
      </c>
      <c r="F11" s="22">
        <v>254</v>
      </c>
      <c r="G11" s="53">
        <v>14</v>
      </c>
      <c r="H11" s="47"/>
      <c r="I11" s="20">
        <v>1</v>
      </c>
      <c r="J11" s="21" t="s">
        <v>1320</v>
      </c>
      <c r="K11" s="21" t="s">
        <v>99</v>
      </c>
      <c r="L11" s="24">
        <v>85</v>
      </c>
      <c r="M11" s="23">
        <v>7</v>
      </c>
      <c r="N11" s="28">
        <v>238</v>
      </c>
      <c r="O11" s="29">
        <v>14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1">
        <v>8</v>
      </c>
      <c r="B12" s="52" t="s">
        <v>1321</v>
      </c>
      <c r="C12" s="52" t="s">
        <v>1295</v>
      </c>
      <c r="D12" s="22">
        <v>85</v>
      </c>
      <c r="E12" s="23">
        <v>2</v>
      </c>
      <c r="F12" s="22">
        <v>250</v>
      </c>
      <c r="G12" s="53">
        <v>10</v>
      </c>
      <c r="H12" s="47"/>
      <c r="I12" s="20">
        <v>7</v>
      </c>
      <c r="J12" s="52" t="s">
        <v>1322</v>
      </c>
      <c r="K12" s="52" t="s">
        <v>1021</v>
      </c>
      <c r="L12" s="22">
        <v>77</v>
      </c>
      <c r="M12" s="23">
        <v>2</v>
      </c>
      <c r="N12" s="22">
        <v>238</v>
      </c>
      <c r="O12" s="53">
        <v>11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1">
        <v>6</v>
      </c>
      <c r="B13" s="52" t="s">
        <v>1323</v>
      </c>
      <c r="C13" s="52" t="s">
        <v>1021</v>
      </c>
      <c r="D13" s="22">
        <v>86</v>
      </c>
      <c r="E13" s="23">
        <v>3</v>
      </c>
      <c r="F13" s="22">
        <v>244</v>
      </c>
      <c r="G13" s="53">
        <v>8</v>
      </c>
      <c r="H13" s="47"/>
      <c r="I13" s="51">
        <v>4</v>
      </c>
      <c r="J13" s="52" t="s">
        <v>1324</v>
      </c>
      <c r="K13" s="52" t="s">
        <v>1221</v>
      </c>
      <c r="L13" s="22">
        <v>78</v>
      </c>
      <c r="M13" s="23">
        <v>3</v>
      </c>
      <c r="N13" s="22">
        <v>219</v>
      </c>
      <c r="O13" s="53">
        <v>7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54">
        <v>2</v>
      </c>
      <c r="B14" s="55" t="s">
        <v>1325</v>
      </c>
      <c r="C14" s="55" t="s">
        <v>34</v>
      </c>
      <c r="D14" s="33" t="s">
        <v>139</v>
      </c>
      <c r="E14" s="34">
        <v>0</v>
      </c>
      <c r="F14" s="33">
        <v>159</v>
      </c>
      <c r="G14" s="56">
        <v>5</v>
      </c>
      <c r="H14" s="47"/>
      <c r="I14" s="54">
        <v>2</v>
      </c>
      <c r="J14" s="55" t="s">
        <v>1326</v>
      </c>
      <c r="K14" s="55" t="s">
        <v>164</v>
      </c>
      <c r="L14" s="33" t="s">
        <v>139</v>
      </c>
      <c r="M14" s="34">
        <v>0</v>
      </c>
      <c r="N14" s="33">
        <v>0</v>
      </c>
      <c r="O14" s="56">
        <v>0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374</v>
      </c>
      <c r="F16" s="44" t="s">
        <v>375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376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110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6C00525E-59B3-48A0-8EB7-9647E90DEBE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BB56-EF08-4367-9722-77E2A17F1063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7"/>
      <c r="B1" s="2" t="s">
        <v>1201</v>
      </c>
      <c r="C1" s="2"/>
      <c r="D1" s="3"/>
      <c r="E1" s="3"/>
      <c r="F1" s="3" t="s">
        <v>263</v>
      </c>
      <c r="G1" s="3"/>
      <c r="H1" s="3"/>
      <c r="I1" s="100" t="s">
        <v>1202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320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1288</v>
      </c>
      <c r="D3" s="9"/>
      <c r="E3" s="9" t="s">
        <v>1327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5</v>
      </c>
      <c r="B5" s="48" t="s">
        <v>1252</v>
      </c>
      <c r="C5" s="48" t="s">
        <v>105</v>
      </c>
      <c r="D5" s="17">
        <v>99</v>
      </c>
      <c r="E5" s="18">
        <v>5</v>
      </c>
      <c r="F5" s="17">
        <v>290</v>
      </c>
      <c r="G5" s="49">
        <v>15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2</v>
      </c>
      <c r="B6" s="52" t="s">
        <v>1273</v>
      </c>
      <c r="C6" s="52" t="s">
        <v>1021</v>
      </c>
      <c r="D6" s="22">
        <v>92</v>
      </c>
      <c r="E6" s="24">
        <v>3</v>
      </c>
      <c r="F6" s="22">
        <v>275</v>
      </c>
      <c r="G6" s="53">
        <v>11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1</v>
      </c>
      <c r="B7" s="21" t="s">
        <v>740</v>
      </c>
      <c r="C7" s="21" t="s">
        <v>99</v>
      </c>
      <c r="D7" s="24">
        <v>92</v>
      </c>
      <c r="E7" s="24">
        <v>3</v>
      </c>
      <c r="F7" s="28">
        <v>274</v>
      </c>
      <c r="G7" s="29">
        <v>10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2" t="s">
        <v>1312</v>
      </c>
      <c r="C8" s="52" t="s">
        <v>1021</v>
      </c>
      <c r="D8" s="22">
        <v>94</v>
      </c>
      <c r="E8" s="24">
        <v>4</v>
      </c>
      <c r="F8" s="22">
        <v>267</v>
      </c>
      <c r="G8" s="53">
        <v>8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4">
        <v>4</v>
      </c>
      <c r="B9" s="55" t="s">
        <v>1322</v>
      </c>
      <c r="C9" s="55" t="s">
        <v>1021</v>
      </c>
      <c r="D9" s="33">
        <v>77</v>
      </c>
      <c r="E9" s="35">
        <v>1</v>
      </c>
      <c r="F9" s="33">
        <v>238</v>
      </c>
      <c r="G9" s="56">
        <v>3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10" t="s">
        <v>266</v>
      </c>
      <c r="F11" s="44" t="s">
        <v>375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10" t="s">
        <v>376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110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AFD84FA-8875-4062-9190-0F0B87C9799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4D92-7B14-4FB3-B4A3-33DBB39EB2A2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7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7"/>
      <c r="B1" s="2" t="s">
        <v>1201</v>
      </c>
      <c r="C1" s="2"/>
      <c r="D1" s="3"/>
      <c r="E1" s="3"/>
      <c r="F1" s="3" t="s">
        <v>267</v>
      </c>
      <c r="G1" s="3"/>
      <c r="H1" s="3"/>
      <c r="I1" s="100" t="s">
        <v>1202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320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1328</v>
      </c>
      <c r="D3" s="9"/>
      <c r="E3" s="9" t="s">
        <v>1329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1250</v>
      </c>
      <c r="C5" s="48" t="s">
        <v>1021</v>
      </c>
      <c r="D5" s="17">
        <v>98</v>
      </c>
      <c r="E5" s="18">
        <v>6</v>
      </c>
      <c r="F5" s="17">
        <v>288</v>
      </c>
      <c r="G5" s="49">
        <v>17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2" t="s">
        <v>1241</v>
      </c>
      <c r="C6" s="52" t="s">
        <v>563</v>
      </c>
      <c r="D6" s="22">
        <v>96</v>
      </c>
      <c r="E6" s="24">
        <v>5</v>
      </c>
      <c r="F6" s="22">
        <v>280</v>
      </c>
      <c r="G6" s="53">
        <v>13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1</v>
      </c>
      <c r="B7" s="21" t="s">
        <v>1243</v>
      </c>
      <c r="C7" s="21" t="s">
        <v>101</v>
      </c>
      <c r="D7" s="24">
        <v>95</v>
      </c>
      <c r="E7" s="24">
        <v>4</v>
      </c>
      <c r="F7" s="28">
        <v>280</v>
      </c>
      <c r="G7" s="29">
        <v>11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2</v>
      </c>
      <c r="B8" s="52" t="s">
        <v>1258</v>
      </c>
      <c r="C8" s="52" t="s">
        <v>735</v>
      </c>
      <c r="D8" s="22">
        <v>92</v>
      </c>
      <c r="E8" s="24">
        <v>3</v>
      </c>
      <c r="F8" s="22">
        <v>276</v>
      </c>
      <c r="G8" s="53">
        <v>11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5</v>
      </c>
      <c r="B9" s="52" t="s">
        <v>917</v>
      </c>
      <c r="C9" s="52" t="s">
        <v>838</v>
      </c>
      <c r="D9" s="22">
        <v>92</v>
      </c>
      <c r="E9" s="24">
        <v>3</v>
      </c>
      <c r="F9" s="22">
        <v>274</v>
      </c>
      <c r="G9" s="53">
        <v>10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4">
        <v>4</v>
      </c>
      <c r="B10" s="55" t="s">
        <v>1261</v>
      </c>
      <c r="C10" s="55" t="s">
        <v>164</v>
      </c>
      <c r="D10" s="33">
        <v>92</v>
      </c>
      <c r="E10" s="35">
        <v>3</v>
      </c>
      <c r="F10" s="33">
        <v>252</v>
      </c>
      <c r="G10" s="56">
        <v>5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1"/>
      <c r="B12" s="8" t="s">
        <v>7</v>
      </c>
      <c r="C12" s="9" t="s">
        <v>1330</v>
      </c>
      <c r="D12" s="9"/>
      <c r="E12" s="9" t="s">
        <v>1331</v>
      </c>
      <c r="F12" s="8"/>
      <c r="G12" s="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11">
        <v>1</v>
      </c>
      <c r="B13" s="12" t="s">
        <v>10</v>
      </c>
      <c r="C13" s="12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5">
        <v>1</v>
      </c>
      <c r="B14" s="16" t="s">
        <v>1272</v>
      </c>
      <c r="C14" s="16" t="s">
        <v>563</v>
      </c>
      <c r="D14" s="18">
        <v>93</v>
      </c>
      <c r="E14" s="18">
        <v>3</v>
      </c>
      <c r="F14" s="42">
        <v>280</v>
      </c>
      <c r="G14" s="43">
        <v>15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51">
        <v>4</v>
      </c>
      <c r="B15" s="52" t="s">
        <v>1271</v>
      </c>
      <c r="C15" s="52" t="s">
        <v>735</v>
      </c>
      <c r="D15" s="22">
        <v>87</v>
      </c>
      <c r="E15" s="24">
        <v>1</v>
      </c>
      <c r="F15" s="22">
        <v>278</v>
      </c>
      <c r="G15" s="53">
        <v>15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51">
        <v>2</v>
      </c>
      <c r="B16" s="52" t="s">
        <v>1269</v>
      </c>
      <c r="C16" s="52" t="s">
        <v>687</v>
      </c>
      <c r="D16" s="22">
        <v>96</v>
      </c>
      <c r="E16" s="24">
        <v>6</v>
      </c>
      <c r="F16" s="22">
        <v>279</v>
      </c>
      <c r="G16" s="53">
        <v>14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20">
        <v>7</v>
      </c>
      <c r="B17" s="52" t="s">
        <v>1100</v>
      </c>
      <c r="C17" s="52" t="s">
        <v>164</v>
      </c>
      <c r="D17" s="22">
        <v>95</v>
      </c>
      <c r="E17" s="24">
        <v>5</v>
      </c>
      <c r="F17" s="22">
        <v>278</v>
      </c>
      <c r="G17" s="53">
        <v>13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5</v>
      </c>
      <c r="B18" s="52" t="s">
        <v>1138</v>
      </c>
      <c r="C18" s="52" t="s">
        <v>687</v>
      </c>
      <c r="D18" s="22">
        <v>97</v>
      </c>
      <c r="E18" s="24">
        <v>7</v>
      </c>
      <c r="F18" s="22">
        <v>272</v>
      </c>
      <c r="G18" s="53">
        <v>13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3</v>
      </c>
      <c r="B19" s="52" t="s">
        <v>1263</v>
      </c>
      <c r="C19" s="52" t="s">
        <v>563</v>
      </c>
      <c r="D19" s="22">
        <v>88</v>
      </c>
      <c r="E19" s="24">
        <v>2</v>
      </c>
      <c r="F19" s="22">
        <v>270</v>
      </c>
      <c r="G19" s="53">
        <v>10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4">
        <v>6</v>
      </c>
      <c r="B20" s="55" t="s">
        <v>1281</v>
      </c>
      <c r="C20" s="55" t="s">
        <v>735</v>
      </c>
      <c r="D20" s="33">
        <v>94</v>
      </c>
      <c r="E20" s="35">
        <v>4</v>
      </c>
      <c r="F20" s="33">
        <v>266</v>
      </c>
      <c r="G20" s="56">
        <v>7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1"/>
      <c r="B22" s="8" t="s">
        <v>47</v>
      </c>
      <c r="C22" s="9" t="s">
        <v>1332</v>
      </c>
      <c r="D22" s="9"/>
      <c r="E22" s="9" t="s">
        <v>1333</v>
      </c>
      <c r="F22" s="8"/>
      <c r="G22" s="8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7">
        <v>4</v>
      </c>
      <c r="B24" s="48" t="s">
        <v>549</v>
      </c>
      <c r="C24" s="48" t="s">
        <v>105</v>
      </c>
      <c r="D24" s="17">
        <v>91</v>
      </c>
      <c r="E24" s="18">
        <v>6</v>
      </c>
      <c r="F24" s="17">
        <v>275</v>
      </c>
      <c r="G24" s="49">
        <v>19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1">
        <v>2</v>
      </c>
      <c r="B25" s="52" t="s">
        <v>210</v>
      </c>
      <c r="C25" s="52" t="s">
        <v>41</v>
      </c>
      <c r="D25" s="22">
        <v>87</v>
      </c>
      <c r="E25" s="24">
        <v>4</v>
      </c>
      <c r="F25" s="22">
        <v>274</v>
      </c>
      <c r="G25" s="53">
        <v>17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7</v>
      </c>
      <c r="B26" s="52" t="s">
        <v>1293</v>
      </c>
      <c r="C26" s="52" t="s">
        <v>735</v>
      </c>
      <c r="D26" s="22">
        <v>93</v>
      </c>
      <c r="E26" s="24">
        <v>7</v>
      </c>
      <c r="F26" s="22">
        <v>270</v>
      </c>
      <c r="G26" s="53">
        <v>15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1">
        <v>6</v>
      </c>
      <c r="B27" s="52" t="s">
        <v>1141</v>
      </c>
      <c r="C27" s="52" t="s">
        <v>105</v>
      </c>
      <c r="D27" s="22">
        <v>88</v>
      </c>
      <c r="E27" s="24">
        <v>5</v>
      </c>
      <c r="F27" s="22">
        <v>263</v>
      </c>
      <c r="G27" s="53">
        <v>12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20">
        <v>3</v>
      </c>
      <c r="B28" s="52" t="s">
        <v>1298</v>
      </c>
      <c r="C28" s="52" t="s">
        <v>838</v>
      </c>
      <c r="D28" s="22">
        <v>85</v>
      </c>
      <c r="E28" s="24">
        <v>3</v>
      </c>
      <c r="F28" s="22">
        <v>259</v>
      </c>
      <c r="G28" s="53">
        <v>11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20">
        <v>1</v>
      </c>
      <c r="B29" s="21" t="s">
        <v>1302</v>
      </c>
      <c r="C29" s="21" t="s">
        <v>735</v>
      </c>
      <c r="D29" s="269">
        <v>85</v>
      </c>
      <c r="E29" s="24">
        <v>3</v>
      </c>
      <c r="F29" s="28">
        <v>252</v>
      </c>
      <c r="G29" s="29">
        <v>9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30">
        <v>5</v>
      </c>
      <c r="B30" s="55" t="s">
        <v>1284</v>
      </c>
      <c r="C30" s="55" t="s">
        <v>866</v>
      </c>
      <c r="D30" s="33" t="s">
        <v>139</v>
      </c>
      <c r="E30" s="35">
        <v>0</v>
      </c>
      <c r="F30" s="33">
        <v>0</v>
      </c>
      <c r="G30" s="56">
        <v>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10" t="s">
        <v>266</v>
      </c>
      <c r="F32" s="44" t="s">
        <v>375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10" t="s">
        <v>376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110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62A53DF5-B354-483D-A47A-0E3A4FFDE74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C3A-7BC6-4428-9F1E-B7E598FDC288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1334</v>
      </c>
      <c r="B1" s="2"/>
      <c r="C1" s="2"/>
      <c r="D1" s="3"/>
      <c r="E1" s="3"/>
      <c r="F1" s="3"/>
      <c r="G1" s="61"/>
      <c r="H1" s="3"/>
      <c r="I1" s="4" t="s">
        <v>1202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320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1335</v>
      </c>
      <c r="B4" s="66"/>
      <c r="C4" s="67">
        <v>584</v>
      </c>
      <c r="D4" s="66"/>
      <c r="E4" s="68" t="s">
        <v>15</v>
      </c>
      <c r="F4" s="69">
        <f>SUM(F5:F7)</f>
        <v>584</v>
      </c>
      <c r="G4" s="70" t="s">
        <v>280</v>
      </c>
      <c r="H4" s="65" t="s">
        <v>1336</v>
      </c>
      <c r="I4" s="66"/>
      <c r="J4" s="67">
        <v>580</v>
      </c>
      <c r="K4" s="66"/>
      <c r="L4" s="68" t="s">
        <v>15</v>
      </c>
      <c r="M4" s="69">
        <f>SUM(M5:M7)</f>
        <v>576</v>
      </c>
      <c r="N4"/>
    </row>
    <row r="5" spans="1:25" ht="15.75" customHeight="1" x14ac:dyDescent="0.3">
      <c r="A5" s="152" t="s">
        <v>475</v>
      </c>
      <c r="B5" s="125"/>
      <c r="C5" s="126"/>
      <c r="D5" s="23">
        <v>98</v>
      </c>
      <c r="E5" s="23">
        <v>98</v>
      </c>
      <c r="F5" s="72">
        <f>SUM(D5:E5)</f>
        <v>196</v>
      </c>
      <c r="G5"/>
      <c r="H5" s="152" t="s">
        <v>1210</v>
      </c>
      <c r="I5" s="125"/>
      <c r="J5" s="126"/>
      <c r="K5" s="23">
        <v>98</v>
      </c>
      <c r="L5" s="23">
        <v>98</v>
      </c>
      <c r="M5" s="72">
        <f>SUM(K5:L5)</f>
        <v>196</v>
      </c>
      <c r="N5"/>
    </row>
    <row r="6" spans="1:25" ht="15.75" customHeight="1" x14ac:dyDescent="0.3">
      <c r="A6" s="128" t="s">
        <v>1215</v>
      </c>
      <c r="B6" s="129"/>
      <c r="C6" s="130"/>
      <c r="D6" s="24">
        <v>98</v>
      </c>
      <c r="E6" s="24">
        <v>97</v>
      </c>
      <c r="F6" s="25">
        <f>SUM(D6:E6)</f>
        <v>195</v>
      </c>
      <c r="G6"/>
      <c r="H6" s="128" t="s">
        <v>1234</v>
      </c>
      <c r="I6" s="129"/>
      <c r="J6" s="130"/>
      <c r="K6" s="24">
        <v>93</v>
      </c>
      <c r="L6" s="24">
        <v>95</v>
      </c>
      <c r="M6" s="25">
        <f>SUM(K6:L6)</f>
        <v>188</v>
      </c>
      <c r="N6"/>
    </row>
    <row r="7" spans="1:25" ht="15.75" customHeight="1" x14ac:dyDescent="0.3">
      <c r="A7" s="133" t="s">
        <v>1219</v>
      </c>
      <c r="B7" s="134"/>
      <c r="C7" s="135"/>
      <c r="D7" s="35">
        <v>96</v>
      </c>
      <c r="E7" s="35">
        <v>97</v>
      </c>
      <c r="F7" s="36">
        <f>SUM(D7:E7)</f>
        <v>193</v>
      </c>
      <c r="G7"/>
      <c r="H7" s="133" t="s">
        <v>1217</v>
      </c>
      <c r="I7" s="134"/>
      <c r="J7" s="135"/>
      <c r="K7" s="35">
        <v>97</v>
      </c>
      <c r="L7" s="35">
        <v>95</v>
      </c>
      <c r="M7" s="36">
        <f>SUM(K7:L7)</f>
        <v>192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5" t="s">
        <v>1337</v>
      </c>
      <c r="B9" s="66"/>
      <c r="C9" s="67">
        <v>582</v>
      </c>
      <c r="D9" s="66"/>
      <c r="E9" s="68" t="s">
        <v>15</v>
      </c>
      <c r="F9" s="69">
        <f>SUM(F10:F12)</f>
        <v>580</v>
      </c>
      <c r="G9" s="70" t="s">
        <v>280</v>
      </c>
      <c r="H9" s="65" t="s">
        <v>1338</v>
      </c>
      <c r="I9" s="66"/>
      <c r="J9" s="67">
        <v>590</v>
      </c>
      <c r="K9" s="66"/>
      <c r="L9" s="68" t="s">
        <v>15</v>
      </c>
      <c r="M9" s="69">
        <f>SUM(M10:M12)</f>
        <v>593</v>
      </c>
      <c r="N9"/>
    </row>
    <row r="10" spans="1:25" ht="15.75" customHeight="1" x14ac:dyDescent="0.3">
      <c r="A10" s="152" t="s">
        <v>1339</v>
      </c>
      <c r="B10" s="125"/>
      <c r="C10" s="126"/>
      <c r="D10" s="23">
        <v>99</v>
      </c>
      <c r="E10" s="23">
        <v>98</v>
      </c>
      <c r="F10" s="72">
        <f>SUM(D10:E10)</f>
        <v>197</v>
      </c>
      <c r="G10"/>
      <c r="H10" s="152" t="s">
        <v>1209</v>
      </c>
      <c r="I10" s="125"/>
      <c r="J10" s="126"/>
      <c r="K10" s="23">
        <v>97</v>
      </c>
      <c r="L10" s="23">
        <v>99</v>
      </c>
      <c r="M10" s="72">
        <f>SUM(K10:L10)</f>
        <v>196</v>
      </c>
      <c r="N10"/>
    </row>
    <row r="11" spans="1:25" ht="15.75" customHeight="1" x14ac:dyDescent="0.3">
      <c r="A11" s="128" t="s">
        <v>1340</v>
      </c>
      <c r="B11" s="129"/>
      <c r="C11" s="130"/>
      <c r="D11" s="24">
        <v>97</v>
      </c>
      <c r="E11" s="24">
        <v>95</v>
      </c>
      <c r="F11" s="25">
        <f>SUM(D11:E11)</f>
        <v>192</v>
      </c>
      <c r="G11"/>
      <c r="H11" s="128" t="s">
        <v>1207</v>
      </c>
      <c r="I11" s="129"/>
      <c r="J11" s="130"/>
      <c r="K11" s="270">
        <v>100</v>
      </c>
      <c r="L11" s="270">
        <v>100</v>
      </c>
      <c r="M11" s="270">
        <f>SUM(K11:L11)</f>
        <v>200</v>
      </c>
      <c r="N11"/>
    </row>
    <row r="12" spans="1:25" ht="15.75" customHeight="1" x14ac:dyDescent="0.3">
      <c r="A12" s="133" t="s">
        <v>620</v>
      </c>
      <c r="B12" s="134"/>
      <c r="C12" s="135"/>
      <c r="D12" s="35">
        <v>95</v>
      </c>
      <c r="E12" s="35">
        <v>96</v>
      </c>
      <c r="F12" s="36">
        <f>SUM(D12:E12)</f>
        <v>191</v>
      </c>
      <c r="G12"/>
      <c r="H12" s="133" t="s">
        <v>100</v>
      </c>
      <c r="I12" s="134"/>
      <c r="J12" s="135"/>
      <c r="K12" s="35">
        <v>99</v>
      </c>
      <c r="L12" s="35">
        <v>98</v>
      </c>
      <c r="M12" s="36">
        <f>SUM(K12:L12)</f>
        <v>197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1045</v>
      </c>
      <c r="B14" s="66"/>
      <c r="C14" s="67">
        <v>577</v>
      </c>
      <c r="D14" s="66"/>
      <c r="E14" s="68" t="s">
        <v>15</v>
      </c>
      <c r="F14" s="69">
        <f>SUM(F15:F17)</f>
        <v>584</v>
      </c>
      <c r="G14" s="70" t="s">
        <v>280</v>
      </c>
      <c r="H14" s="65" t="s">
        <v>1341</v>
      </c>
      <c r="I14" s="66"/>
      <c r="J14" s="67">
        <v>577</v>
      </c>
      <c r="K14" s="66"/>
      <c r="L14" s="68" t="s">
        <v>15</v>
      </c>
      <c r="M14" s="69">
        <f>SUM(M15:M17)</f>
        <v>571</v>
      </c>
      <c r="N14"/>
    </row>
    <row r="15" spans="1:25" ht="15.75" customHeight="1" x14ac:dyDescent="0.3">
      <c r="A15" s="152" t="s">
        <v>864</v>
      </c>
      <c r="B15" s="125"/>
      <c r="C15" s="126"/>
      <c r="D15" s="23">
        <v>99</v>
      </c>
      <c r="E15" s="23">
        <v>95</v>
      </c>
      <c r="F15" s="72">
        <f>SUM(D15:E15)</f>
        <v>194</v>
      </c>
      <c r="G15"/>
      <c r="H15" s="152" t="s">
        <v>1216</v>
      </c>
      <c r="I15" s="125"/>
      <c r="J15" s="126"/>
      <c r="K15" s="23">
        <v>96</v>
      </c>
      <c r="L15" s="23">
        <v>96</v>
      </c>
      <c r="M15" s="72">
        <f>SUM(K15:L15)</f>
        <v>192</v>
      </c>
      <c r="N15"/>
    </row>
    <row r="16" spans="1:25" ht="15.75" customHeight="1" x14ac:dyDescent="0.3">
      <c r="A16" s="128" t="s">
        <v>1208</v>
      </c>
      <c r="B16" s="129"/>
      <c r="C16" s="130"/>
      <c r="D16" s="24">
        <v>98</v>
      </c>
      <c r="E16" s="24">
        <v>99</v>
      </c>
      <c r="F16" s="25">
        <f>SUM(D16:E16)</f>
        <v>197</v>
      </c>
      <c r="G16"/>
      <c r="H16" s="128" t="s">
        <v>1258</v>
      </c>
      <c r="I16" s="129"/>
      <c r="J16" s="130"/>
      <c r="K16" s="24">
        <v>92</v>
      </c>
      <c r="L16" s="24">
        <v>94</v>
      </c>
      <c r="M16" s="25">
        <f>SUM(K16:L16)</f>
        <v>186</v>
      </c>
      <c r="N16"/>
    </row>
    <row r="17" spans="1:20" ht="15.75" customHeight="1" x14ac:dyDescent="0.3">
      <c r="A17" s="133" t="s">
        <v>1252</v>
      </c>
      <c r="B17" s="134"/>
      <c r="C17" s="135"/>
      <c r="D17" s="35">
        <v>99</v>
      </c>
      <c r="E17" s="35">
        <v>94</v>
      </c>
      <c r="F17" s="36">
        <f>SUM(D17:E17)</f>
        <v>193</v>
      </c>
      <c r="G17"/>
      <c r="H17" s="271" t="s">
        <v>1222</v>
      </c>
      <c r="I17" s="134"/>
      <c r="J17" s="135"/>
      <c r="K17" s="35">
        <v>96</v>
      </c>
      <c r="L17" s="35">
        <v>97</v>
      </c>
      <c r="M17" s="36">
        <f>SUM(K17:L17)</f>
        <v>193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1342</v>
      </c>
      <c r="H20" s="78" t="s">
        <v>1338</v>
      </c>
      <c r="I20" s="23">
        <v>3</v>
      </c>
      <c r="J20" s="23">
        <v>3</v>
      </c>
      <c r="K20" s="23"/>
      <c r="L20" s="23"/>
      <c r="M20" s="23">
        <v>1780</v>
      </c>
      <c r="N20" s="72">
        <v>6</v>
      </c>
    </row>
    <row r="21" spans="1:20" ht="15.75" customHeight="1" x14ac:dyDescent="0.3">
      <c r="B21" s="81" t="s">
        <v>1343</v>
      </c>
      <c r="H21" s="73" t="s">
        <v>1335</v>
      </c>
      <c r="I21" s="28">
        <v>3</v>
      </c>
      <c r="J21" s="28">
        <v>3</v>
      </c>
      <c r="K21" s="28"/>
      <c r="L21" s="28"/>
      <c r="M21" s="28">
        <v>1760</v>
      </c>
      <c r="N21" s="29">
        <v>6</v>
      </c>
    </row>
    <row r="22" spans="1:20" ht="15.75" customHeight="1" x14ac:dyDescent="0.3">
      <c r="B22" s="9" t="s">
        <v>293</v>
      </c>
      <c r="H22" s="73" t="s">
        <v>1045</v>
      </c>
      <c r="I22" s="24">
        <v>3</v>
      </c>
      <c r="J22" s="24">
        <v>2</v>
      </c>
      <c r="K22" s="24"/>
      <c r="L22" s="24">
        <v>1</v>
      </c>
      <c r="M22" s="24">
        <v>1738</v>
      </c>
      <c r="N22" s="25">
        <v>4</v>
      </c>
    </row>
    <row r="23" spans="1:20" ht="15.75" customHeight="1" x14ac:dyDescent="0.3">
      <c r="H23" s="73" t="s">
        <v>1337</v>
      </c>
      <c r="I23" s="24">
        <v>3</v>
      </c>
      <c r="J23" s="24">
        <v>1</v>
      </c>
      <c r="K23" s="24"/>
      <c r="L23" s="24">
        <v>2</v>
      </c>
      <c r="M23" s="24">
        <v>1733</v>
      </c>
      <c r="N23" s="25">
        <v>2</v>
      </c>
    </row>
    <row r="24" spans="1:20" ht="15.75" customHeight="1" x14ac:dyDescent="0.3">
      <c r="H24" s="73" t="s">
        <v>1336</v>
      </c>
      <c r="I24" s="24">
        <v>3</v>
      </c>
      <c r="J24" s="24"/>
      <c r="K24" s="24"/>
      <c r="L24" s="24">
        <v>3</v>
      </c>
      <c r="M24" s="24">
        <v>1733</v>
      </c>
      <c r="N24" s="25">
        <v>0</v>
      </c>
    </row>
    <row r="25" spans="1:20" ht="15.75" customHeight="1" x14ac:dyDescent="0.3">
      <c r="H25" s="74" t="s">
        <v>1341</v>
      </c>
      <c r="I25" s="35">
        <v>3</v>
      </c>
      <c r="J25" s="35"/>
      <c r="K25" s="35"/>
      <c r="L25" s="35">
        <v>3</v>
      </c>
      <c r="M25" s="35">
        <v>1704</v>
      </c>
      <c r="N25" s="36">
        <v>0</v>
      </c>
    </row>
    <row r="26" spans="1:20" ht="15.75" customHeight="1" x14ac:dyDescent="0.3">
      <c r="B26" s="103"/>
      <c r="C26" s="103"/>
      <c r="H26" s="272"/>
      <c r="I26" s="85"/>
      <c r="J26" s="85"/>
      <c r="K26" s="85"/>
      <c r="L26" s="85"/>
      <c r="M26" s="85"/>
      <c r="N26" s="85"/>
    </row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5" t="s">
        <v>1033</v>
      </c>
      <c r="B30" s="66"/>
      <c r="C30" s="67">
        <v>565</v>
      </c>
      <c r="D30" s="66"/>
      <c r="E30" s="68" t="s">
        <v>15</v>
      </c>
      <c r="F30" s="69">
        <f>SUM(F31:F33)</f>
        <v>555</v>
      </c>
      <c r="G30" s="70" t="s">
        <v>280</v>
      </c>
      <c r="H30" s="65" t="s">
        <v>1344</v>
      </c>
      <c r="I30" s="66"/>
      <c r="J30" s="67">
        <v>569</v>
      </c>
      <c r="K30" s="66"/>
      <c r="L30" s="68" t="s">
        <v>15</v>
      </c>
      <c r="M30" s="69">
        <f>SUM(M31:M33)</f>
        <v>568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2" t="s">
        <v>210</v>
      </c>
      <c r="B31" s="125"/>
      <c r="C31" s="126"/>
      <c r="D31" s="23">
        <v>87</v>
      </c>
      <c r="E31" s="23">
        <v>84</v>
      </c>
      <c r="F31" s="72">
        <f>SUM(D31:E31)</f>
        <v>171</v>
      </c>
      <c r="G31"/>
      <c r="H31" s="152" t="s">
        <v>1243</v>
      </c>
      <c r="I31" s="125"/>
      <c r="J31" s="126"/>
      <c r="K31" s="23">
        <v>94</v>
      </c>
      <c r="L31" s="23">
        <v>95</v>
      </c>
      <c r="M31" s="72">
        <f>SUM(K31:L31)</f>
        <v>189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128" t="s">
        <v>1212</v>
      </c>
      <c r="B32" s="129"/>
      <c r="C32" s="130"/>
      <c r="D32" s="24">
        <v>97</v>
      </c>
      <c r="E32" s="24">
        <v>95</v>
      </c>
      <c r="F32" s="25">
        <f>SUM(D32:E32)</f>
        <v>192</v>
      </c>
      <c r="G32"/>
      <c r="H32" s="128" t="s">
        <v>1256</v>
      </c>
      <c r="I32" s="129"/>
      <c r="J32" s="130"/>
      <c r="K32" s="24">
        <v>96</v>
      </c>
      <c r="L32" s="24">
        <v>94</v>
      </c>
      <c r="M32" s="25">
        <f>SUM(K32:L32)</f>
        <v>190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133" t="s">
        <v>1229</v>
      </c>
      <c r="B33" s="134"/>
      <c r="C33" s="135"/>
      <c r="D33" s="35">
        <v>94</v>
      </c>
      <c r="E33" s="35">
        <v>98</v>
      </c>
      <c r="F33" s="36">
        <f>SUM(D33:E33)</f>
        <v>192</v>
      </c>
      <c r="G33"/>
      <c r="H33" s="133" t="s">
        <v>1242</v>
      </c>
      <c r="I33" s="134"/>
      <c r="J33" s="135"/>
      <c r="K33" s="35">
        <v>96</v>
      </c>
      <c r="L33" s="35">
        <v>93</v>
      </c>
      <c r="M33" s="36">
        <f>SUM(K33:L33)</f>
        <v>189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1345</v>
      </c>
      <c r="B35" s="66"/>
      <c r="C35" s="67">
        <v>575</v>
      </c>
      <c r="D35" s="66"/>
      <c r="E35" s="68" t="s">
        <v>15</v>
      </c>
      <c r="F35" s="69">
        <f>SUM(F36:F38)</f>
        <v>567</v>
      </c>
      <c r="G35" s="70" t="s">
        <v>280</v>
      </c>
      <c r="H35" s="65" t="s">
        <v>1346</v>
      </c>
      <c r="I35" s="66"/>
      <c r="J35" s="67">
        <v>571</v>
      </c>
      <c r="K35" s="66"/>
      <c r="L35" s="68" t="s">
        <v>15</v>
      </c>
      <c r="M35" s="69">
        <f>SUM(M36:M38)</f>
        <v>551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2" t="s">
        <v>1239</v>
      </c>
      <c r="B36" s="125"/>
      <c r="C36" s="126"/>
      <c r="D36" s="23">
        <v>94</v>
      </c>
      <c r="E36" s="23">
        <v>96</v>
      </c>
      <c r="F36" s="72">
        <f>SUM(D36:E36)</f>
        <v>190</v>
      </c>
      <c r="G36"/>
      <c r="H36" s="152" t="s">
        <v>1347</v>
      </c>
      <c r="I36" s="125"/>
      <c r="J36" s="126"/>
      <c r="K36" s="23">
        <v>91</v>
      </c>
      <c r="L36" s="23">
        <v>94</v>
      </c>
      <c r="M36" s="72">
        <f>SUM(K36:L36)</f>
        <v>185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128" t="s">
        <v>1244</v>
      </c>
      <c r="B37" s="129"/>
      <c r="C37" s="130"/>
      <c r="D37" s="24">
        <v>93</v>
      </c>
      <c r="E37" s="24">
        <v>95</v>
      </c>
      <c r="F37" s="25">
        <f>SUM(D37:E37)</f>
        <v>188</v>
      </c>
      <c r="G37"/>
      <c r="H37" s="128" t="s">
        <v>1100</v>
      </c>
      <c r="I37" s="129"/>
      <c r="J37" s="130"/>
      <c r="K37" s="24">
        <v>94</v>
      </c>
      <c r="L37" s="24">
        <v>89</v>
      </c>
      <c r="M37" s="25">
        <f>SUM(K37:L37)</f>
        <v>183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133" t="s">
        <v>1224</v>
      </c>
      <c r="B38" s="134"/>
      <c r="C38" s="135"/>
      <c r="D38" s="35">
        <v>96</v>
      </c>
      <c r="E38" s="35">
        <v>93</v>
      </c>
      <c r="F38" s="36">
        <f>SUM(D38:E38)</f>
        <v>189</v>
      </c>
      <c r="G38"/>
      <c r="H38" s="133" t="s">
        <v>1257</v>
      </c>
      <c r="I38" s="134"/>
      <c r="J38" s="135"/>
      <c r="K38" s="35">
        <v>92</v>
      </c>
      <c r="L38" s="35">
        <v>91</v>
      </c>
      <c r="M38" s="36">
        <f>SUM(K38:L38)</f>
        <v>183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1348</v>
      </c>
      <c r="B40" s="66"/>
      <c r="C40" s="67">
        <v>572</v>
      </c>
      <c r="D40" s="66"/>
      <c r="E40" s="68" t="s">
        <v>15</v>
      </c>
      <c r="F40" s="69">
        <f>SUM(F41:F43)</f>
        <v>568</v>
      </c>
      <c r="G40" s="70" t="s">
        <v>280</v>
      </c>
      <c r="H40" s="65" t="s">
        <v>1349</v>
      </c>
      <c r="I40" s="66"/>
      <c r="J40" s="67">
        <v>559</v>
      </c>
      <c r="K40" s="66"/>
      <c r="L40" s="68" t="s">
        <v>15</v>
      </c>
      <c r="M40" s="69">
        <f>SUM(M41:M43)</f>
        <v>566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2" t="s">
        <v>1263</v>
      </c>
      <c r="B41" s="125"/>
      <c r="C41" s="126"/>
      <c r="D41" s="23">
        <v>88</v>
      </c>
      <c r="E41" s="23">
        <v>95</v>
      </c>
      <c r="F41" s="72">
        <f>SUM(D41:E41)</f>
        <v>183</v>
      </c>
      <c r="G41"/>
      <c r="H41" s="152" t="s">
        <v>1232</v>
      </c>
      <c r="I41" s="125"/>
      <c r="J41" s="126"/>
      <c r="K41" s="23">
        <v>97</v>
      </c>
      <c r="L41" s="23">
        <v>96</v>
      </c>
      <c r="M41" s="72">
        <f>SUM(K41:L41)</f>
        <v>193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128" t="s">
        <v>1101</v>
      </c>
      <c r="B42" s="129"/>
      <c r="C42" s="130"/>
      <c r="D42" s="24">
        <v>99</v>
      </c>
      <c r="E42" s="24">
        <v>97</v>
      </c>
      <c r="F42" s="25">
        <f>SUM(D42:E42)</f>
        <v>196</v>
      </c>
      <c r="G42"/>
      <c r="H42" s="128" t="s">
        <v>1290</v>
      </c>
      <c r="I42" s="129"/>
      <c r="J42" s="130"/>
      <c r="K42" s="24">
        <v>91</v>
      </c>
      <c r="L42" s="24">
        <v>91</v>
      </c>
      <c r="M42" s="25">
        <f>SUM(K42:L42)</f>
        <v>182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133" t="s">
        <v>1241</v>
      </c>
      <c r="B43" s="134"/>
      <c r="C43" s="135"/>
      <c r="D43" s="35">
        <v>96</v>
      </c>
      <c r="E43" s="35">
        <v>93</v>
      </c>
      <c r="F43" s="36">
        <f>SUM(D43:E43)</f>
        <v>189</v>
      </c>
      <c r="G43"/>
      <c r="H43" s="133" t="s">
        <v>1250</v>
      </c>
      <c r="I43" s="134"/>
      <c r="J43" s="135"/>
      <c r="K43" s="35">
        <v>98</v>
      </c>
      <c r="L43" s="35">
        <v>93</v>
      </c>
      <c r="M43" s="36">
        <f>SUM(K43:L43)</f>
        <v>191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7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1350</v>
      </c>
      <c r="H46" s="86" t="s">
        <v>1345</v>
      </c>
      <c r="I46" s="87">
        <v>3</v>
      </c>
      <c r="J46" s="87">
        <v>3</v>
      </c>
      <c r="K46" s="87"/>
      <c r="L46" s="87"/>
      <c r="M46" s="87">
        <v>1685</v>
      </c>
      <c r="N46" s="88">
        <v>6</v>
      </c>
      <c r="O46" s="47"/>
      <c r="P46" s="47"/>
    </row>
    <row r="47" spans="1:20" ht="15.75" customHeight="1" x14ac:dyDescent="0.3">
      <c r="B47" s="89" t="s">
        <v>1351</v>
      </c>
      <c r="H47" s="90" t="s">
        <v>1033</v>
      </c>
      <c r="I47" s="22">
        <v>3</v>
      </c>
      <c r="J47" s="22">
        <v>2</v>
      </c>
      <c r="K47" s="22"/>
      <c r="L47" s="22">
        <v>1</v>
      </c>
      <c r="M47" s="22">
        <v>1694</v>
      </c>
      <c r="N47" s="53">
        <v>4</v>
      </c>
      <c r="O47" s="47"/>
      <c r="P47" s="47"/>
    </row>
    <row r="48" spans="1:20" ht="15.75" customHeight="1" x14ac:dyDescent="0.3">
      <c r="B48" s="9" t="s">
        <v>293</v>
      </c>
      <c r="H48" s="90" t="s">
        <v>1344</v>
      </c>
      <c r="I48" s="22">
        <v>3</v>
      </c>
      <c r="J48" s="22">
        <v>2</v>
      </c>
      <c r="K48" s="22"/>
      <c r="L48" s="22">
        <v>1</v>
      </c>
      <c r="M48" s="22">
        <v>1689</v>
      </c>
      <c r="N48" s="53">
        <v>4</v>
      </c>
      <c r="O48" s="47"/>
      <c r="P48" s="47"/>
    </row>
    <row r="49" spans="1:16" ht="15.75" customHeight="1" x14ac:dyDescent="0.3">
      <c r="H49" s="90" t="s">
        <v>1349</v>
      </c>
      <c r="I49" s="22">
        <v>3</v>
      </c>
      <c r="J49" s="22">
        <v>1</v>
      </c>
      <c r="K49" s="22"/>
      <c r="L49" s="22">
        <v>2</v>
      </c>
      <c r="M49" s="22">
        <v>1695</v>
      </c>
      <c r="N49" s="53">
        <v>2</v>
      </c>
      <c r="O49" s="47"/>
      <c r="P49" s="47"/>
    </row>
    <row r="50" spans="1:16" ht="15.75" customHeight="1" x14ac:dyDescent="0.3">
      <c r="H50" s="90" t="s">
        <v>1348</v>
      </c>
      <c r="I50" s="22">
        <v>3</v>
      </c>
      <c r="J50" s="22">
        <v>1</v>
      </c>
      <c r="K50" s="22"/>
      <c r="L50" s="22">
        <v>2</v>
      </c>
      <c r="M50" s="22">
        <v>1683</v>
      </c>
      <c r="N50" s="53">
        <v>2</v>
      </c>
      <c r="O50" s="47"/>
      <c r="P50" s="47"/>
    </row>
    <row r="51" spans="1:16" ht="15.75" customHeight="1" x14ac:dyDescent="0.3">
      <c r="H51" s="91" t="s">
        <v>1346</v>
      </c>
      <c r="I51" s="33">
        <v>3</v>
      </c>
      <c r="J51" s="33"/>
      <c r="K51" s="33"/>
      <c r="L51" s="33">
        <v>3</v>
      </c>
      <c r="M51" s="33">
        <v>1645</v>
      </c>
      <c r="N51" s="56">
        <v>0</v>
      </c>
      <c r="O51" s="47"/>
      <c r="P51" s="47"/>
    </row>
    <row r="52" spans="1:16" ht="15.75" customHeight="1" x14ac:dyDescent="0.3"/>
    <row r="53" spans="1:16" ht="15.75" customHeight="1" x14ac:dyDescent="0.3">
      <c r="A53" s="10" t="s">
        <v>374</v>
      </c>
      <c r="E53" s="37"/>
      <c r="G53" s="92" t="s">
        <v>375</v>
      </c>
    </row>
    <row r="54" spans="1:16" ht="15.75" customHeight="1" x14ac:dyDescent="0.3">
      <c r="A54" s="10" t="s">
        <v>376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04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8F0299F3-BD34-4F5C-8A65-B5DF9D2C8DD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5767-E247-4188-A82B-70E30C8314BE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1334</v>
      </c>
      <c r="B1" s="2"/>
      <c r="C1" s="2"/>
      <c r="D1" s="3"/>
      <c r="E1" s="3"/>
      <c r="F1" s="3"/>
      <c r="G1" s="61"/>
      <c r="H1" s="3"/>
      <c r="I1" s="4" t="s">
        <v>1202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320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1352</v>
      </c>
      <c r="B4" s="66"/>
      <c r="C4" s="67">
        <v>546</v>
      </c>
      <c r="D4" s="66"/>
      <c r="E4" s="68" t="s">
        <v>15</v>
      </c>
      <c r="F4" s="69">
        <f>SUM(F5:F7)</f>
        <v>546</v>
      </c>
      <c r="G4" s="70" t="s">
        <v>280</v>
      </c>
      <c r="H4" s="65" t="s">
        <v>1353</v>
      </c>
      <c r="I4" s="66"/>
      <c r="J4" s="67">
        <v>546</v>
      </c>
      <c r="K4" s="66"/>
      <c r="L4" s="68" t="s">
        <v>15</v>
      </c>
      <c r="M4" s="69">
        <f>SUM(M5:M7)</f>
        <v>553</v>
      </c>
      <c r="N4"/>
      <c r="O4" s="47"/>
      <c r="P4" s="47"/>
      <c r="Q4" s="47"/>
      <c r="R4" s="47"/>
      <c r="S4" s="47"/>
      <c r="T4" s="47"/>
    </row>
    <row r="5" spans="1:25" ht="15.75" customHeight="1" x14ac:dyDescent="0.3">
      <c r="A5" s="152" t="s">
        <v>1253</v>
      </c>
      <c r="B5" s="125"/>
      <c r="C5" s="126"/>
      <c r="D5" s="23">
        <v>93</v>
      </c>
      <c r="E5" s="23">
        <v>92</v>
      </c>
      <c r="F5" s="72">
        <f>SUM(D5:E5)</f>
        <v>185</v>
      </c>
      <c r="G5"/>
      <c r="H5" s="152" t="s">
        <v>1270</v>
      </c>
      <c r="I5" s="125"/>
      <c r="J5" s="126"/>
      <c r="K5" s="23">
        <v>88</v>
      </c>
      <c r="L5" s="23">
        <v>95</v>
      </c>
      <c r="M5" s="72">
        <f>SUM(K5:L5)</f>
        <v>183</v>
      </c>
      <c r="N5"/>
      <c r="O5" s="47"/>
      <c r="P5" s="47"/>
      <c r="Q5" s="47"/>
      <c r="R5" s="47"/>
      <c r="S5" s="47"/>
      <c r="T5" s="47"/>
    </row>
    <row r="6" spans="1:25" ht="15.75" customHeight="1" x14ac:dyDescent="0.3">
      <c r="A6" s="128" t="s">
        <v>1280</v>
      </c>
      <c r="B6" s="129"/>
      <c r="C6" s="130"/>
      <c r="D6" s="24">
        <v>89</v>
      </c>
      <c r="E6" s="24">
        <v>88</v>
      </c>
      <c r="F6" s="25">
        <f>SUM(D6:E6)</f>
        <v>177</v>
      </c>
      <c r="G6"/>
      <c r="H6" s="128" t="s">
        <v>1141</v>
      </c>
      <c r="I6" s="129"/>
      <c r="J6" s="130"/>
      <c r="K6" s="24">
        <v>92</v>
      </c>
      <c r="L6" s="24">
        <v>88</v>
      </c>
      <c r="M6" s="25">
        <f>SUM(K6:L6)</f>
        <v>180</v>
      </c>
      <c r="N6"/>
      <c r="O6" s="47"/>
      <c r="P6" s="47"/>
      <c r="Q6" s="47"/>
      <c r="R6" s="47"/>
      <c r="S6" s="47"/>
      <c r="T6" s="47"/>
    </row>
    <row r="7" spans="1:25" ht="15.75" customHeight="1" x14ac:dyDescent="0.3">
      <c r="A7" s="133" t="s">
        <v>1291</v>
      </c>
      <c r="B7" s="134"/>
      <c r="C7" s="135"/>
      <c r="D7" s="35">
        <v>91</v>
      </c>
      <c r="E7" s="35">
        <v>93</v>
      </c>
      <c r="F7" s="36">
        <f>SUM(D7:E7)</f>
        <v>184</v>
      </c>
      <c r="G7"/>
      <c r="H7" s="133" t="s">
        <v>1277</v>
      </c>
      <c r="I7" s="134"/>
      <c r="J7" s="135"/>
      <c r="K7" s="35">
        <v>95</v>
      </c>
      <c r="L7" s="35">
        <v>95</v>
      </c>
      <c r="M7" s="36">
        <f>SUM(K7:L7)</f>
        <v>190</v>
      </c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65" t="s">
        <v>1354</v>
      </c>
      <c r="B9" s="66"/>
      <c r="C9" s="67">
        <v>516</v>
      </c>
      <c r="D9" s="66"/>
      <c r="E9" s="68" t="s">
        <v>15</v>
      </c>
      <c r="F9" s="69">
        <f>SUM(F10:F12)</f>
        <v>368</v>
      </c>
      <c r="G9" s="70" t="s">
        <v>280</v>
      </c>
      <c r="H9" s="65" t="s">
        <v>1355</v>
      </c>
      <c r="I9" s="66"/>
      <c r="J9" s="67">
        <v>509</v>
      </c>
      <c r="K9" s="66"/>
      <c r="L9" s="68" t="s">
        <v>15</v>
      </c>
      <c r="M9" s="69">
        <f>SUM(M10:M12)</f>
        <v>523</v>
      </c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152" t="s">
        <v>1325</v>
      </c>
      <c r="B10" s="125"/>
      <c r="C10" s="126"/>
      <c r="D10" s="23" t="s">
        <v>139</v>
      </c>
      <c r="E10" s="23"/>
      <c r="F10" s="72">
        <f>SUM(D10:E10)</f>
        <v>0</v>
      </c>
      <c r="G10"/>
      <c r="H10" s="152" t="s">
        <v>1317</v>
      </c>
      <c r="I10" s="125"/>
      <c r="J10" s="126"/>
      <c r="K10" s="23">
        <v>88</v>
      </c>
      <c r="L10" s="23">
        <v>87</v>
      </c>
      <c r="M10" s="72">
        <f>SUM(K10:L10)</f>
        <v>175</v>
      </c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128" t="s">
        <v>515</v>
      </c>
      <c r="B11" s="129"/>
      <c r="C11" s="130"/>
      <c r="D11" s="24">
        <v>90</v>
      </c>
      <c r="E11" s="24">
        <v>94</v>
      </c>
      <c r="F11" s="25">
        <f>SUM(D11:E11)</f>
        <v>184</v>
      </c>
      <c r="G11"/>
      <c r="H11" s="128" t="s">
        <v>1312</v>
      </c>
      <c r="I11" s="129"/>
      <c r="J11" s="130"/>
      <c r="K11" s="24">
        <v>94</v>
      </c>
      <c r="L11" s="24">
        <v>95</v>
      </c>
      <c r="M11" s="25">
        <f>SUM(K11:L11)</f>
        <v>189</v>
      </c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271" t="s">
        <v>102</v>
      </c>
      <c r="B12" s="134"/>
      <c r="C12" s="135"/>
      <c r="D12" s="35">
        <v>97</v>
      </c>
      <c r="E12" s="35">
        <v>87</v>
      </c>
      <c r="F12" s="36">
        <f>SUM(D12:E12)</f>
        <v>184</v>
      </c>
      <c r="G12"/>
      <c r="H12" s="133" t="s">
        <v>1322</v>
      </c>
      <c r="I12" s="134"/>
      <c r="J12" s="135"/>
      <c r="K12" s="35">
        <v>77</v>
      </c>
      <c r="L12" s="35">
        <v>82</v>
      </c>
      <c r="M12" s="36">
        <f>SUM(K12:L12)</f>
        <v>159</v>
      </c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65" t="s">
        <v>1356</v>
      </c>
      <c r="B14" s="66"/>
      <c r="C14" s="67">
        <v>551</v>
      </c>
      <c r="D14" s="66"/>
      <c r="E14" s="68" t="s">
        <v>15</v>
      </c>
      <c r="F14" s="69">
        <f>SUM(F15:F17)</f>
        <v>539</v>
      </c>
      <c r="G14" s="70" t="s">
        <v>280</v>
      </c>
      <c r="H14" s="65" t="s">
        <v>1357</v>
      </c>
      <c r="I14" s="66"/>
      <c r="J14" s="67">
        <v>553</v>
      </c>
      <c r="K14" s="66"/>
      <c r="L14" s="68" t="s">
        <v>15</v>
      </c>
      <c r="M14" s="69">
        <f>SUM(M15:M17)</f>
        <v>549</v>
      </c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152" t="s">
        <v>1271</v>
      </c>
      <c r="B15" s="125"/>
      <c r="C15" s="126"/>
      <c r="D15" s="23">
        <v>87</v>
      </c>
      <c r="E15" s="23">
        <v>86</v>
      </c>
      <c r="F15" s="72">
        <f>SUM(D15:E15)</f>
        <v>173</v>
      </c>
      <c r="G15"/>
      <c r="H15" s="152" t="s">
        <v>1220</v>
      </c>
      <c r="I15" s="125"/>
      <c r="J15" s="126"/>
      <c r="K15" s="23">
        <v>95</v>
      </c>
      <c r="L15" s="23">
        <v>96</v>
      </c>
      <c r="M15" s="72">
        <f>SUM(K15:L15)</f>
        <v>191</v>
      </c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128" t="s">
        <v>1358</v>
      </c>
      <c r="B16" s="129"/>
      <c r="C16" s="130"/>
      <c r="D16" s="269">
        <v>85</v>
      </c>
      <c r="E16" s="24">
        <v>93</v>
      </c>
      <c r="F16" s="25">
        <f>SUM(D16:E16)</f>
        <v>178</v>
      </c>
      <c r="G16"/>
      <c r="H16" s="128" t="s">
        <v>1296</v>
      </c>
      <c r="I16" s="129"/>
      <c r="J16" s="130"/>
      <c r="K16" s="24">
        <v>86</v>
      </c>
      <c r="L16" s="24">
        <v>80</v>
      </c>
      <c r="M16" s="25">
        <f>SUM(K16:L16)</f>
        <v>166</v>
      </c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133" t="s">
        <v>1281</v>
      </c>
      <c r="B17" s="134"/>
      <c r="C17" s="135"/>
      <c r="D17" s="35">
        <v>94</v>
      </c>
      <c r="E17" s="35">
        <v>94</v>
      </c>
      <c r="F17" s="36">
        <f>SUM(D17:E17)</f>
        <v>188</v>
      </c>
      <c r="G17"/>
      <c r="H17" s="133" t="s">
        <v>1359</v>
      </c>
      <c r="I17" s="134"/>
      <c r="J17" s="135"/>
      <c r="K17" s="35">
        <v>97</v>
      </c>
      <c r="L17" s="35">
        <v>95</v>
      </c>
      <c r="M17" s="36">
        <f>SUM(K17:L17)</f>
        <v>192</v>
      </c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H19" s="77" t="s">
        <v>47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9" t="s">
        <v>1360</v>
      </c>
      <c r="H20" s="86" t="s">
        <v>1353</v>
      </c>
      <c r="I20" s="87">
        <v>3</v>
      </c>
      <c r="J20" s="87">
        <v>3</v>
      </c>
      <c r="K20" s="87"/>
      <c r="L20" s="87"/>
      <c r="M20" s="87">
        <v>1636</v>
      </c>
      <c r="N20" s="88">
        <v>6</v>
      </c>
      <c r="O20" s="47"/>
      <c r="P20" s="47"/>
    </row>
    <row r="21" spans="1:20" ht="15.75" customHeight="1" x14ac:dyDescent="0.3">
      <c r="B21" s="89" t="s">
        <v>1361</v>
      </c>
      <c r="H21" s="90" t="s">
        <v>1352</v>
      </c>
      <c r="I21" s="22">
        <v>3</v>
      </c>
      <c r="J21" s="22">
        <v>2</v>
      </c>
      <c r="K21" s="22"/>
      <c r="L21" s="22">
        <v>1</v>
      </c>
      <c r="M21" s="22">
        <v>1650</v>
      </c>
      <c r="N21" s="53">
        <v>4</v>
      </c>
      <c r="O21" s="47"/>
      <c r="P21" s="47"/>
    </row>
    <row r="22" spans="1:20" ht="15.75" customHeight="1" x14ac:dyDescent="0.3">
      <c r="B22" s="9" t="s">
        <v>293</v>
      </c>
      <c r="H22" s="90" t="s">
        <v>1357</v>
      </c>
      <c r="I22" s="22">
        <v>3</v>
      </c>
      <c r="J22" s="22">
        <v>2</v>
      </c>
      <c r="K22" s="22"/>
      <c r="L22" s="22">
        <v>1</v>
      </c>
      <c r="M22" s="22">
        <v>1634</v>
      </c>
      <c r="N22" s="53">
        <v>4</v>
      </c>
      <c r="O22" s="47"/>
      <c r="P22" s="47"/>
    </row>
    <row r="23" spans="1:20" ht="15.75" customHeight="1" x14ac:dyDescent="0.3">
      <c r="H23" s="90" t="s">
        <v>1356</v>
      </c>
      <c r="I23" s="22">
        <v>3</v>
      </c>
      <c r="J23" s="22">
        <v>1</v>
      </c>
      <c r="K23" s="22"/>
      <c r="L23" s="22">
        <v>2</v>
      </c>
      <c r="M23" s="22">
        <v>1611</v>
      </c>
      <c r="N23" s="53">
        <v>2</v>
      </c>
      <c r="O23" s="47"/>
      <c r="P23" s="47"/>
    </row>
    <row r="24" spans="1:20" ht="15.75" customHeight="1" x14ac:dyDescent="0.3">
      <c r="H24" s="90" t="s">
        <v>1355</v>
      </c>
      <c r="I24" s="22">
        <v>3</v>
      </c>
      <c r="J24" s="22">
        <v>1</v>
      </c>
      <c r="K24" s="22"/>
      <c r="L24" s="22">
        <v>2</v>
      </c>
      <c r="M24" s="22">
        <v>1524</v>
      </c>
      <c r="N24" s="53">
        <v>2</v>
      </c>
      <c r="O24" s="47"/>
      <c r="P24" s="47"/>
    </row>
    <row r="25" spans="1:20" ht="15.75" customHeight="1" x14ac:dyDescent="0.3">
      <c r="H25" s="91" t="s">
        <v>1354</v>
      </c>
      <c r="I25" s="33">
        <v>3</v>
      </c>
      <c r="J25" s="33"/>
      <c r="K25" s="33"/>
      <c r="L25" s="33">
        <v>3</v>
      </c>
      <c r="M25" s="33">
        <v>1395</v>
      </c>
      <c r="N25" s="56">
        <v>0</v>
      </c>
      <c r="O25" s="47"/>
      <c r="P25" s="47"/>
    </row>
    <row r="26" spans="1:20" ht="15.75" customHeight="1" x14ac:dyDescent="0.3">
      <c r="B26" s="103"/>
      <c r="C26" s="103"/>
      <c r="H26" s="272"/>
      <c r="I26" s="85"/>
      <c r="J26" s="85"/>
      <c r="K26" s="85"/>
      <c r="L26" s="85"/>
      <c r="M26" s="85"/>
      <c r="N26" s="85"/>
    </row>
    <row r="27" spans="1:20" ht="15.75" customHeight="1" x14ac:dyDescent="0.3">
      <c r="A27" s="10" t="s">
        <v>374</v>
      </c>
      <c r="E27" s="37"/>
      <c r="G27" s="92" t="s">
        <v>375</v>
      </c>
      <c r="H27" s="272"/>
      <c r="I27" s="85"/>
      <c r="J27" s="85"/>
      <c r="K27" s="85"/>
      <c r="L27" s="85"/>
      <c r="M27" s="85"/>
      <c r="N27" s="85"/>
    </row>
    <row r="28" spans="1:20" ht="15.75" customHeight="1" x14ac:dyDescent="0.3">
      <c r="A28" s="10" t="s">
        <v>376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7"/>
      <c r="R30" s="47"/>
      <c r="S30" s="47"/>
      <c r="T30" s="47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7"/>
      <c r="R31" s="47"/>
      <c r="S31" s="47"/>
      <c r="T31" s="47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7"/>
      <c r="R32" s="47"/>
      <c r="S32" s="47"/>
      <c r="T32" s="47"/>
    </row>
    <row r="33" spans="1:20" ht="15.75" customHeight="1" x14ac:dyDescent="0.3">
      <c r="A33"/>
      <c r="B33"/>
      <c r="C33"/>
      <c r="D33"/>
      <c r="E33"/>
      <c r="F33"/>
      <c r="G33" s="70"/>
      <c r="H33"/>
      <c r="I33"/>
      <c r="J33"/>
      <c r="K33"/>
      <c r="L33"/>
      <c r="M33"/>
      <c r="N33"/>
      <c r="O33"/>
      <c r="P33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 s="70"/>
      <c r="H34"/>
      <c r="I34"/>
      <c r="J34"/>
      <c r="K34"/>
      <c r="L34"/>
      <c r="M34"/>
      <c r="N34"/>
      <c r="O34"/>
      <c r="P34"/>
      <c r="Q34" s="47"/>
      <c r="R34" s="47"/>
      <c r="S34" s="47"/>
      <c r="T34" s="47"/>
    </row>
    <row r="35" spans="1:20" ht="15.75" customHeight="1" x14ac:dyDescent="0.3">
      <c r="A35"/>
      <c r="B35"/>
      <c r="C35"/>
      <c r="D35"/>
      <c r="E35"/>
      <c r="F35"/>
      <c r="G35" s="70"/>
      <c r="H35"/>
      <c r="I35"/>
      <c r="J35"/>
      <c r="K35"/>
      <c r="L35"/>
      <c r="M35"/>
      <c r="N35"/>
      <c r="O35"/>
      <c r="P35"/>
      <c r="Q35" s="47"/>
      <c r="R35" s="47"/>
      <c r="S35" s="47"/>
      <c r="T35" s="47"/>
    </row>
    <row r="36" spans="1:20" ht="15.75" customHeight="1" x14ac:dyDescent="0.3">
      <c r="A36"/>
      <c r="B36"/>
      <c r="C36"/>
      <c r="D36"/>
      <c r="E36"/>
      <c r="F36"/>
      <c r="G36" s="70"/>
      <c r="H36"/>
      <c r="I36"/>
      <c r="J36"/>
      <c r="K36"/>
      <c r="L36"/>
      <c r="M36"/>
      <c r="N36"/>
      <c r="O36"/>
      <c r="P36"/>
      <c r="Q36" s="47"/>
      <c r="R36" s="47"/>
      <c r="S36" s="47"/>
      <c r="T36" s="47"/>
    </row>
    <row r="37" spans="1:20" ht="15.75" customHeight="1" x14ac:dyDescent="0.3">
      <c r="A37"/>
      <c r="B37"/>
      <c r="C37"/>
      <c r="D37"/>
      <c r="E37"/>
      <c r="F37"/>
      <c r="G37" s="70"/>
      <c r="H37"/>
      <c r="I37"/>
      <c r="J37"/>
      <c r="K37"/>
      <c r="L37"/>
      <c r="M37"/>
      <c r="N37"/>
      <c r="O37"/>
      <c r="P37"/>
      <c r="Q37" s="47"/>
      <c r="R37" s="47"/>
      <c r="S37" s="47"/>
      <c r="T37" s="47"/>
    </row>
    <row r="38" spans="1:20" ht="15.75" customHeight="1" x14ac:dyDescent="0.3">
      <c r="A38"/>
      <c r="B38"/>
      <c r="C38"/>
      <c r="D38"/>
      <c r="E38"/>
      <c r="F38"/>
      <c r="G38" s="70"/>
      <c r="H38"/>
      <c r="I38"/>
      <c r="J38"/>
      <c r="K38"/>
      <c r="L38"/>
      <c r="M38"/>
      <c r="N38"/>
      <c r="O38"/>
      <c r="P38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 s="70"/>
      <c r="H39"/>
      <c r="I39"/>
      <c r="J39"/>
      <c r="K39"/>
      <c r="L39"/>
      <c r="M39"/>
      <c r="N39"/>
      <c r="O39"/>
      <c r="P39"/>
      <c r="Q39" s="47"/>
      <c r="R39" s="47"/>
      <c r="S39" s="47"/>
      <c r="T39" s="47"/>
    </row>
    <row r="40" spans="1:20" ht="15.75" customHeight="1" x14ac:dyDescent="0.3">
      <c r="A40"/>
      <c r="B40"/>
      <c r="C40"/>
      <c r="D40"/>
      <c r="E40"/>
      <c r="F40"/>
      <c r="G40" s="70"/>
      <c r="H40"/>
      <c r="I40"/>
      <c r="J40"/>
      <c r="K40"/>
      <c r="L40"/>
      <c r="M40"/>
      <c r="N40"/>
      <c r="O40"/>
      <c r="P40"/>
      <c r="Q40" s="47"/>
      <c r="R40" s="47"/>
      <c r="S40" s="47"/>
      <c r="T40" s="47"/>
    </row>
    <row r="41" spans="1:20" ht="15.75" customHeight="1" x14ac:dyDescent="0.3">
      <c r="A41"/>
      <c r="B41"/>
      <c r="C41"/>
      <c r="D41"/>
      <c r="E41"/>
      <c r="F41"/>
      <c r="G41" s="70"/>
      <c r="H41"/>
      <c r="I41"/>
      <c r="J41"/>
      <c r="K41"/>
      <c r="L41"/>
      <c r="M41"/>
      <c r="N41"/>
      <c r="O41"/>
      <c r="P41"/>
      <c r="Q41" s="47"/>
      <c r="R41" s="47"/>
      <c r="S41" s="47"/>
      <c r="T41" s="47"/>
    </row>
    <row r="42" spans="1:20" ht="15.75" customHeight="1" x14ac:dyDescent="0.3">
      <c r="A42"/>
      <c r="B42"/>
      <c r="C42"/>
      <c r="D42"/>
      <c r="E42"/>
      <c r="F42"/>
      <c r="G42" s="70"/>
      <c r="H42"/>
      <c r="I42"/>
      <c r="J42"/>
      <c r="K42"/>
      <c r="L42"/>
      <c r="M42"/>
      <c r="N42"/>
      <c r="O42"/>
      <c r="P42"/>
      <c r="Q42" s="47"/>
      <c r="R42" s="47"/>
      <c r="S42" s="47"/>
      <c r="T42" s="47"/>
    </row>
    <row r="43" spans="1:20" ht="15.75" customHeight="1" x14ac:dyDescent="0.3">
      <c r="A43"/>
      <c r="B43"/>
      <c r="C43"/>
      <c r="D43"/>
      <c r="E43"/>
      <c r="F43"/>
      <c r="G43" s="70"/>
      <c r="H43"/>
      <c r="I43"/>
      <c r="J43"/>
      <c r="K43"/>
      <c r="L43"/>
      <c r="M43"/>
      <c r="N43"/>
      <c r="O43"/>
      <c r="P43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 s="70"/>
      <c r="H44"/>
      <c r="I44"/>
      <c r="J44"/>
      <c r="K44"/>
      <c r="L44"/>
      <c r="M44"/>
      <c r="N44"/>
      <c r="O44"/>
      <c r="P44"/>
      <c r="Q44" s="47"/>
      <c r="R44" s="47"/>
      <c r="S44" s="47"/>
      <c r="T44" s="47"/>
    </row>
    <row r="45" spans="1:20" ht="15.75" customHeight="1" x14ac:dyDescent="0.3">
      <c r="A45"/>
      <c r="B45"/>
      <c r="C45"/>
      <c r="D45"/>
      <c r="E45"/>
      <c r="F45"/>
      <c r="G45" s="70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0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0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0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04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82BEA09-0FEF-431A-8FB2-E863A9DDCED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B728-1C4E-4993-87EF-44A574327807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286" customWidth="1"/>
    <col min="2" max="3" width="20.7109375" style="286" customWidth="1"/>
    <col min="4" max="7" width="5" style="286" customWidth="1"/>
    <col min="8" max="8" width="1.7109375" style="286" customWidth="1"/>
    <col min="9" max="9" width="2.7109375" style="286" customWidth="1"/>
    <col min="10" max="11" width="20.7109375" style="286" customWidth="1"/>
    <col min="12" max="15" width="5" style="286" customWidth="1"/>
    <col min="16" max="16" width="5.140625" style="286" customWidth="1"/>
    <col min="17" max="25" width="12.85546875" style="286"/>
  </cols>
  <sheetData>
    <row r="1" spans="1:25" ht="18" x14ac:dyDescent="0.35">
      <c r="A1" s="273"/>
      <c r="B1" s="274" t="s">
        <v>1362</v>
      </c>
      <c r="C1" s="275"/>
      <c r="D1" s="276"/>
      <c r="E1" s="276"/>
      <c r="F1" s="276"/>
      <c r="G1" s="276"/>
      <c r="H1" s="276"/>
      <c r="I1" s="277" t="s">
        <v>1363</v>
      </c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8"/>
    </row>
    <row r="2" spans="1:25" ht="19.5" customHeight="1" x14ac:dyDescent="0.35">
      <c r="A2" s="279"/>
      <c r="B2" s="280" t="s">
        <v>2</v>
      </c>
      <c r="C2" s="281"/>
      <c r="D2" s="282"/>
      <c r="E2" s="282"/>
      <c r="F2" s="283"/>
      <c r="G2" s="282"/>
      <c r="H2" s="282"/>
      <c r="I2" s="284"/>
      <c r="J2" s="285" t="s">
        <v>320</v>
      </c>
      <c r="K2" s="285"/>
      <c r="L2" s="285"/>
      <c r="M2" s="285"/>
      <c r="N2" s="285"/>
      <c r="O2" s="285"/>
    </row>
    <row r="3" spans="1:25" x14ac:dyDescent="0.3">
      <c r="A3" s="287"/>
      <c r="B3" s="288" t="s">
        <v>4</v>
      </c>
      <c r="C3" s="289" t="s">
        <v>1364</v>
      </c>
      <c r="D3" s="290"/>
      <c r="E3" s="291" t="s">
        <v>1365</v>
      </c>
      <c r="F3" s="288"/>
      <c r="G3" s="288"/>
      <c r="H3" s="189"/>
      <c r="I3" s="287"/>
      <c r="J3" s="288" t="s">
        <v>7</v>
      </c>
      <c r="K3" s="289" t="s">
        <v>1366</v>
      </c>
      <c r="L3" s="290"/>
      <c r="M3" s="291" t="s">
        <v>1249</v>
      </c>
      <c r="N3" s="288"/>
      <c r="O3" s="288"/>
    </row>
    <row r="4" spans="1:25" x14ac:dyDescent="0.3">
      <c r="A4" s="292">
        <v>1</v>
      </c>
      <c r="B4" s="293" t="s">
        <v>10</v>
      </c>
      <c r="C4" s="293" t="s">
        <v>11</v>
      </c>
      <c r="D4" s="294" t="s">
        <v>12</v>
      </c>
      <c r="E4" s="294" t="s">
        <v>13</v>
      </c>
      <c r="F4" s="294" t="s">
        <v>14</v>
      </c>
      <c r="G4" s="295" t="s">
        <v>15</v>
      </c>
      <c r="H4" s="282"/>
      <c r="I4" s="292">
        <v>1</v>
      </c>
      <c r="J4" s="293" t="s">
        <v>10</v>
      </c>
      <c r="K4" s="293" t="s">
        <v>11</v>
      </c>
      <c r="L4" s="294" t="s">
        <v>12</v>
      </c>
      <c r="M4" s="294" t="s">
        <v>13</v>
      </c>
      <c r="N4" s="294" t="s">
        <v>14</v>
      </c>
      <c r="O4" s="295" t="s">
        <v>15</v>
      </c>
    </row>
    <row r="5" spans="1:25" x14ac:dyDescent="0.3">
      <c r="A5" s="296">
        <v>3</v>
      </c>
      <c r="B5" s="204" t="s">
        <v>1367</v>
      </c>
      <c r="C5" s="204" t="s">
        <v>97</v>
      </c>
      <c r="D5" s="205">
        <v>97</v>
      </c>
      <c r="E5" s="297">
        <v>8</v>
      </c>
      <c r="F5" s="205">
        <v>288</v>
      </c>
      <c r="G5" s="238">
        <v>26</v>
      </c>
      <c r="H5" s="190"/>
      <c r="I5" s="296">
        <v>4</v>
      </c>
      <c r="J5" s="204" t="s">
        <v>1368</v>
      </c>
      <c r="K5" s="204" t="s">
        <v>73</v>
      </c>
      <c r="L5" s="205">
        <v>95</v>
      </c>
      <c r="M5" s="297">
        <v>10</v>
      </c>
      <c r="N5" s="205">
        <v>283</v>
      </c>
      <c r="O5" s="238">
        <v>26</v>
      </c>
    </row>
    <row r="6" spans="1:25" x14ac:dyDescent="0.3">
      <c r="A6" s="298">
        <v>4</v>
      </c>
      <c r="B6" s="209" t="s">
        <v>883</v>
      </c>
      <c r="C6" s="209" t="s">
        <v>207</v>
      </c>
      <c r="D6" s="210">
        <v>99</v>
      </c>
      <c r="E6" s="299">
        <v>10</v>
      </c>
      <c r="F6" s="210">
        <v>289</v>
      </c>
      <c r="G6" s="212">
        <v>24</v>
      </c>
      <c r="H6" s="282"/>
      <c r="I6" s="298">
        <v>10</v>
      </c>
      <c r="J6" s="300" t="s">
        <v>848</v>
      </c>
      <c r="K6" s="300" t="s">
        <v>735</v>
      </c>
      <c r="L6" s="301">
        <v>94</v>
      </c>
      <c r="M6" s="299">
        <v>8</v>
      </c>
      <c r="N6" s="301">
        <v>283</v>
      </c>
      <c r="O6" s="302">
        <v>24</v>
      </c>
    </row>
    <row r="7" spans="1:25" ht="15.75" customHeight="1" x14ac:dyDescent="0.3">
      <c r="A7" s="298">
        <v>2</v>
      </c>
      <c r="B7" s="300" t="s">
        <v>404</v>
      </c>
      <c r="C7" s="303" t="s">
        <v>135</v>
      </c>
      <c r="D7" s="304">
        <v>99</v>
      </c>
      <c r="E7" s="299">
        <v>10</v>
      </c>
      <c r="F7" s="304">
        <v>288</v>
      </c>
      <c r="G7" s="305">
        <v>22</v>
      </c>
      <c r="H7" s="190"/>
      <c r="I7" s="298">
        <v>1</v>
      </c>
      <c r="J7" s="303" t="s">
        <v>104</v>
      </c>
      <c r="K7" s="303" t="s">
        <v>105</v>
      </c>
      <c r="L7" s="304">
        <v>94</v>
      </c>
      <c r="M7" s="299">
        <v>8</v>
      </c>
      <c r="N7" s="301">
        <v>283</v>
      </c>
      <c r="O7" s="302">
        <v>23</v>
      </c>
      <c r="P7" s="190"/>
      <c r="Q7" s="190"/>
      <c r="R7" s="190"/>
      <c r="S7" s="190"/>
      <c r="T7" s="190"/>
      <c r="U7" s="190"/>
      <c r="X7" s="190"/>
      <c r="Y7" s="190"/>
    </row>
    <row r="8" spans="1:25" ht="15.75" customHeight="1" x14ac:dyDescent="0.3">
      <c r="A8" s="298">
        <v>8</v>
      </c>
      <c r="B8" s="300" t="s">
        <v>61</v>
      </c>
      <c r="C8" s="300" t="s">
        <v>62</v>
      </c>
      <c r="D8" s="301">
        <v>96</v>
      </c>
      <c r="E8" s="299">
        <v>6</v>
      </c>
      <c r="F8" s="301">
        <v>288</v>
      </c>
      <c r="G8" s="302">
        <v>22</v>
      </c>
      <c r="H8" s="190"/>
      <c r="I8" s="298">
        <v>9</v>
      </c>
      <c r="J8" s="300" t="s">
        <v>1369</v>
      </c>
      <c r="K8" s="300" t="s">
        <v>238</v>
      </c>
      <c r="L8" s="301">
        <v>94</v>
      </c>
      <c r="M8" s="299">
        <v>8</v>
      </c>
      <c r="N8" s="301">
        <v>281</v>
      </c>
      <c r="O8" s="302">
        <v>23</v>
      </c>
      <c r="P8" s="190"/>
      <c r="Q8" s="190"/>
      <c r="R8" s="190"/>
      <c r="S8" s="190"/>
      <c r="T8" s="190"/>
      <c r="U8" s="190"/>
      <c r="X8" s="190"/>
      <c r="Y8" s="190"/>
    </row>
    <row r="9" spans="1:25" x14ac:dyDescent="0.3">
      <c r="A9" s="298">
        <v>7</v>
      </c>
      <c r="B9" s="300" t="s">
        <v>1370</v>
      </c>
      <c r="C9" s="300" t="s">
        <v>735</v>
      </c>
      <c r="D9" s="301">
        <v>96</v>
      </c>
      <c r="E9" s="299">
        <v>6</v>
      </c>
      <c r="F9" s="301">
        <v>286</v>
      </c>
      <c r="G9" s="302">
        <v>21</v>
      </c>
      <c r="H9" s="282"/>
      <c r="I9" s="298">
        <v>8</v>
      </c>
      <c r="J9" s="300" t="s">
        <v>1371</v>
      </c>
      <c r="K9" s="300" t="s">
        <v>735</v>
      </c>
      <c r="L9" s="301">
        <v>94</v>
      </c>
      <c r="M9" s="299">
        <v>8</v>
      </c>
      <c r="N9" s="301">
        <v>281</v>
      </c>
      <c r="O9" s="302">
        <v>22</v>
      </c>
    </row>
    <row r="10" spans="1:25" x14ac:dyDescent="0.3">
      <c r="A10" s="298">
        <v>9</v>
      </c>
      <c r="B10" s="300" t="s">
        <v>1180</v>
      </c>
      <c r="C10" s="300" t="s">
        <v>57</v>
      </c>
      <c r="D10" s="301">
        <v>95</v>
      </c>
      <c r="E10" s="299">
        <v>3</v>
      </c>
      <c r="F10" s="301">
        <v>280</v>
      </c>
      <c r="G10" s="302">
        <v>16</v>
      </c>
      <c r="H10" s="282"/>
      <c r="I10" s="298">
        <v>3</v>
      </c>
      <c r="J10" s="306" t="s">
        <v>1372</v>
      </c>
      <c r="K10" s="209" t="s">
        <v>97</v>
      </c>
      <c r="L10" s="210">
        <v>95</v>
      </c>
      <c r="M10" s="299">
        <v>10</v>
      </c>
      <c r="N10" s="210">
        <v>280</v>
      </c>
      <c r="O10" s="212">
        <v>21</v>
      </c>
    </row>
    <row r="11" spans="1:25" x14ac:dyDescent="0.3">
      <c r="A11" s="298">
        <v>6</v>
      </c>
      <c r="B11" s="209" t="s">
        <v>327</v>
      </c>
      <c r="C11" s="209" t="s">
        <v>87</v>
      </c>
      <c r="D11" s="304">
        <v>96</v>
      </c>
      <c r="E11" s="299">
        <v>6</v>
      </c>
      <c r="F11" s="304">
        <v>278</v>
      </c>
      <c r="G11" s="305">
        <v>14</v>
      </c>
      <c r="I11" s="298">
        <v>2</v>
      </c>
      <c r="J11" s="303" t="s">
        <v>1373</v>
      </c>
      <c r="K11" s="303" t="s">
        <v>735</v>
      </c>
      <c r="L11" s="304">
        <v>88</v>
      </c>
      <c r="M11" s="299">
        <v>1</v>
      </c>
      <c r="N11" s="304">
        <v>277</v>
      </c>
      <c r="O11" s="302">
        <v>18</v>
      </c>
      <c r="V11" s="190"/>
      <c r="W11" s="190"/>
    </row>
    <row r="12" spans="1:25" x14ac:dyDescent="0.3">
      <c r="A12" s="298">
        <v>10</v>
      </c>
      <c r="B12" s="300" t="s">
        <v>1374</v>
      </c>
      <c r="C12" s="300" t="s">
        <v>621</v>
      </c>
      <c r="D12" s="301">
        <v>97</v>
      </c>
      <c r="E12" s="299">
        <v>8</v>
      </c>
      <c r="F12" s="301">
        <v>192</v>
      </c>
      <c r="G12" s="302">
        <v>14</v>
      </c>
      <c r="I12" s="298">
        <v>6</v>
      </c>
      <c r="J12" s="303" t="s">
        <v>547</v>
      </c>
      <c r="K12" s="303" t="s">
        <v>548</v>
      </c>
      <c r="L12" s="304">
        <v>93</v>
      </c>
      <c r="M12" s="299">
        <v>4</v>
      </c>
      <c r="N12" s="304">
        <v>277</v>
      </c>
      <c r="O12" s="302">
        <v>13</v>
      </c>
      <c r="V12" s="190"/>
      <c r="W12" s="190"/>
    </row>
    <row r="13" spans="1:25" x14ac:dyDescent="0.3">
      <c r="A13" s="298">
        <v>1</v>
      </c>
      <c r="B13" s="303" t="s">
        <v>1114</v>
      </c>
      <c r="C13" s="303" t="s">
        <v>1093</v>
      </c>
      <c r="D13" s="304">
        <v>94</v>
      </c>
      <c r="E13" s="299">
        <v>2</v>
      </c>
      <c r="F13" s="301">
        <v>273</v>
      </c>
      <c r="G13" s="302">
        <v>10</v>
      </c>
      <c r="I13" s="298">
        <v>5</v>
      </c>
      <c r="J13" s="303" t="s">
        <v>1375</v>
      </c>
      <c r="K13" s="303" t="s">
        <v>1093</v>
      </c>
      <c r="L13" s="304">
        <v>89</v>
      </c>
      <c r="M13" s="299">
        <v>2</v>
      </c>
      <c r="N13" s="304">
        <v>271</v>
      </c>
      <c r="O13" s="302">
        <v>6</v>
      </c>
    </row>
    <row r="14" spans="1:25" x14ac:dyDescent="0.3">
      <c r="A14" s="307">
        <v>5</v>
      </c>
      <c r="B14" s="217" t="s">
        <v>1116</v>
      </c>
      <c r="C14" s="217" t="s">
        <v>1093</v>
      </c>
      <c r="D14" s="308" t="s">
        <v>139</v>
      </c>
      <c r="E14" s="309">
        <v>0</v>
      </c>
      <c r="F14" s="308">
        <v>95</v>
      </c>
      <c r="G14" s="310">
        <v>9</v>
      </c>
      <c r="I14" s="307">
        <v>7</v>
      </c>
      <c r="J14" s="311" t="s">
        <v>208</v>
      </c>
      <c r="K14" s="311" t="s">
        <v>135</v>
      </c>
      <c r="L14" s="312">
        <v>92</v>
      </c>
      <c r="M14" s="309">
        <v>3</v>
      </c>
      <c r="N14" s="312">
        <v>268</v>
      </c>
      <c r="O14" s="313">
        <v>5</v>
      </c>
    </row>
    <row r="16" spans="1:25" x14ac:dyDescent="0.3">
      <c r="A16" s="287"/>
      <c r="B16" s="288" t="s">
        <v>47</v>
      </c>
      <c r="C16" s="289" t="s">
        <v>1376</v>
      </c>
      <c r="D16" s="290"/>
      <c r="E16" s="291" t="s">
        <v>1377</v>
      </c>
      <c r="F16" s="288"/>
      <c r="G16" s="288"/>
      <c r="I16" s="287"/>
      <c r="J16" s="288" t="s">
        <v>50</v>
      </c>
      <c r="K16" s="289" t="s">
        <v>1378</v>
      </c>
      <c r="L16" s="290"/>
      <c r="M16" s="291" t="s">
        <v>1379</v>
      </c>
      <c r="N16" s="288"/>
      <c r="O16" s="288"/>
    </row>
    <row r="17" spans="1:15" x14ac:dyDescent="0.3">
      <c r="A17" s="292">
        <v>1</v>
      </c>
      <c r="B17" s="293" t="s">
        <v>10</v>
      </c>
      <c r="C17" s="293" t="s">
        <v>11</v>
      </c>
      <c r="D17" s="294" t="s">
        <v>12</v>
      </c>
      <c r="E17" s="294" t="s">
        <v>13</v>
      </c>
      <c r="F17" s="294" t="s">
        <v>14</v>
      </c>
      <c r="G17" s="295" t="s">
        <v>15</v>
      </c>
      <c r="I17" s="292">
        <v>1</v>
      </c>
      <c r="J17" s="293" t="s">
        <v>10</v>
      </c>
      <c r="K17" s="293" t="s">
        <v>11</v>
      </c>
      <c r="L17" s="294" t="s">
        <v>12</v>
      </c>
      <c r="M17" s="294" t="s">
        <v>13</v>
      </c>
      <c r="N17" s="294" t="s">
        <v>14</v>
      </c>
      <c r="O17" s="295" t="s">
        <v>15</v>
      </c>
    </row>
    <row r="18" spans="1:15" x14ac:dyDescent="0.3">
      <c r="A18" s="296">
        <v>3</v>
      </c>
      <c r="B18" s="314" t="s">
        <v>1380</v>
      </c>
      <c r="C18" s="314" t="s">
        <v>559</v>
      </c>
      <c r="D18" s="315">
        <v>91</v>
      </c>
      <c r="E18" s="297">
        <v>6</v>
      </c>
      <c r="F18" s="315">
        <v>280</v>
      </c>
      <c r="G18" s="316">
        <v>25</v>
      </c>
      <c r="I18" s="296">
        <v>5</v>
      </c>
      <c r="J18" s="314" t="s">
        <v>246</v>
      </c>
      <c r="K18" s="314" t="s">
        <v>238</v>
      </c>
      <c r="L18" s="315">
        <v>95</v>
      </c>
      <c r="M18" s="297">
        <v>8</v>
      </c>
      <c r="N18" s="315">
        <v>280</v>
      </c>
      <c r="O18" s="316">
        <v>24</v>
      </c>
    </row>
    <row r="19" spans="1:15" x14ac:dyDescent="0.3">
      <c r="A19" s="298">
        <v>9</v>
      </c>
      <c r="B19" s="300" t="s">
        <v>911</v>
      </c>
      <c r="C19" s="300" t="s">
        <v>164</v>
      </c>
      <c r="D19" s="301">
        <v>88</v>
      </c>
      <c r="E19" s="299">
        <v>4</v>
      </c>
      <c r="F19" s="301">
        <v>278</v>
      </c>
      <c r="G19" s="302">
        <v>22</v>
      </c>
      <c r="I19" s="298">
        <v>7</v>
      </c>
      <c r="J19" s="300" t="s">
        <v>1381</v>
      </c>
      <c r="K19" s="300" t="s">
        <v>97</v>
      </c>
      <c r="L19" s="301">
        <v>97</v>
      </c>
      <c r="M19" s="299">
        <v>10</v>
      </c>
      <c r="N19" s="301">
        <v>278</v>
      </c>
      <c r="O19" s="302">
        <v>22</v>
      </c>
    </row>
    <row r="20" spans="1:15" x14ac:dyDescent="0.3">
      <c r="A20" s="317">
        <v>8</v>
      </c>
      <c r="B20" s="300" t="s">
        <v>566</v>
      </c>
      <c r="C20" s="300" t="s">
        <v>559</v>
      </c>
      <c r="D20" s="301">
        <v>90</v>
      </c>
      <c r="E20" s="299">
        <v>5</v>
      </c>
      <c r="F20" s="301">
        <v>276</v>
      </c>
      <c r="G20" s="302">
        <v>20</v>
      </c>
      <c r="I20" s="317">
        <v>10</v>
      </c>
      <c r="J20" s="300" t="s">
        <v>454</v>
      </c>
      <c r="K20" s="300" t="s">
        <v>73</v>
      </c>
      <c r="L20" s="301">
        <v>90</v>
      </c>
      <c r="M20" s="299">
        <v>2</v>
      </c>
      <c r="N20" s="301">
        <v>278</v>
      </c>
      <c r="O20" s="302">
        <v>20</v>
      </c>
    </row>
    <row r="21" spans="1:15" x14ac:dyDescent="0.3">
      <c r="A21" s="317">
        <v>10</v>
      </c>
      <c r="B21" s="300" t="s">
        <v>1382</v>
      </c>
      <c r="C21" s="300" t="s">
        <v>138</v>
      </c>
      <c r="D21" s="301">
        <v>94</v>
      </c>
      <c r="E21" s="299">
        <v>10</v>
      </c>
      <c r="F21" s="301">
        <v>276</v>
      </c>
      <c r="G21" s="302">
        <v>20</v>
      </c>
      <c r="I21" s="298">
        <v>9</v>
      </c>
      <c r="J21" s="300" t="s">
        <v>1074</v>
      </c>
      <c r="K21" s="300" t="s">
        <v>735</v>
      </c>
      <c r="L21" s="301">
        <v>94</v>
      </c>
      <c r="M21" s="299">
        <v>7</v>
      </c>
      <c r="N21" s="301">
        <v>276</v>
      </c>
      <c r="O21" s="302">
        <v>20</v>
      </c>
    </row>
    <row r="22" spans="1:15" x14ac:dyDescent="0.3">
      <c r="A22" s="317">
        <v>2</v>
      </c>
      <c r="B22" s="300" t="s">
        <v>1383</v>
      </c>
      <c r="C22" s="300" t="s">
        <v>548</v>
      </c>
      <c r="D22" s="301">
        <v>94</v>
      </c>
      <c r="E22" s="299">
        <v>10</v>
      </c>
      <c r="F22" s="301">
        <v>275</v>
      </c>
      <c r="G22" s="302">
        <v>20</v>
      </c>
      <c r="I22" s="298">
        <v>3</v>
      </c>
      <c r="J22" s="300" t="s">
        <v>1101</v>
      </c>
      <c r="K22" s="300" t="s">
        <v>563</v>
      </c>
      <c r="L22" s="301">
        <v>96</v>
      </c>
      <c r="M22" s="299">
        <v>9</v>
      </c>
      <c r="N22" s="301">
        <v>276</v>
      </c>
      <c r="O22" s="302">
        <v>19</v>
      </c>
    </row>
    <row r="23" spans="1:15" x14ac:dyDescent="0.3">
      <c r="A23" s="317">
        <v>4</v>
      </c>
      <c r="B23" s="300" t="s">
        <v>1384</v>
      </c>
      <c r="C23" s="300" t="s">
        <v>73</v>
      </c>
      <c r="D23" s="301">
        <v>94</v>
      </c>
      <c r="E23" s="299">
        <v>10</v>
      </c>
      <c r="F23" s="301">
        <v>275</v>
      </c>
      <c r="G23" s="302">
        <v>19</v>
      </c>
      <c r="I23" s="317">
        <v>4</v>
      </c>
      <c r="J23" s="300" t="s">
        <v>811</v>
      </c>
      <c r="K23" s="300" t="s">
        <v>93</v>
      </c>
      <c r="L23" s="301">
        <v>93</v>
      </c>
      <c r="M23" s="299">
        <v>6</v>
      </c>
      <c r="N23" s="301">
        <v>275</v>
      </c>
      <c r="O23" s="302">
        <v>19</v>
      </c>
    </row>
    <row r="24" spans="1:15" x14ac:dyDescent="0.3">
      <c r="A24" s="317">
        <v>6</v>
      </c>
      <c r="B24" s="300" t="s">
        <v>620</v>
      </c>
      <c r="C24" s="300" t="s">
        <v>621</v>
      </c>
      <c r="D24" s="301">
        <v>93</v>
      </c>
      <c r="E24" s="299">
        <v>7</v>
      </c>
      <c r="F24" s="301">
        <v>269</v>
      </c>
      <c r="G24" s="302">
        <v>15</v>
      </c>
      <c r="I24" s="317">
        <v>8</v>
      </c>
      <c r="J24" s="300" t="s">
        <v>625</v>
      </c>
      <c r="K24" s="300" t="s">
        <v>621</v>
      </c>
      <c r="L24" s="301">
        <v>91</v>
      </c>
      <c r="M24" s="299">
        <v>3</v>
      </c>
      <c r="N24" s="301">
        <v>276</v>
      </c>
      <c r="O24" s="302">
        <v>18</v>
      </c>
    </row>
    <row r="25" spans="1:15" x14ac:dyDescent="0.3">
      <c r="A25" s="298">
        <v>7</v>
      </c>
      <c r="B25" s="300" t="s">
        <v>1385</v>
      </c>
      <c r="C25" s="300" t="s">
        <v>127</v>
      </c>
      <c r="D25" s="301">
        <v>87</v>
      </c>
      <c r="E25" s="299">
        <v>3</v>
      </c>
      <c r="F25" s="301">
        <v>268</v>
      </c>
      <c r="G25" s="302">
        <v>13</v>
      </c>
      <c r="I25" s="298">
        <v>1</v>
      </c>
      <c r="J25" s="303" t="s">
        <v>1386</v>
      </c>
      <c r="K25" s="303" t="s">
        <v>57</v>
      </c>
      <c r="L25" s="304">
        <v>93</v>
      </c>
      <c r="M25" s="299">
        <v>6</v>
      </c>
      <c r="N25" s="301">
        <v>272</v>
      </c>
      <c r="O25" s="302">
        <v>15</v>
      </c>
    </row>
    <row r="26" spans="1:15" x14ac:dyDescent="0.3">
      <c r="A26" s="298">
        <v>1</v>
      </c>
      <c r="B26" s="303" t="s">
        <v>1387</v>
      </c>
      <c r="C26" s="303" t="s">
        <v>1093</v>
      </c>
      <c r="D26" s="304">
        <v>86</v>
      </c>
      <c r="E26" s="299">
        <v>2</v>
      </c>
      <c r="F26" s="301">
        <v>181</v>
      </c>
      <c r="G26" s="302">
        <v>12</v>
      </c>
      <c r="I26" s="317">
        <v>2</v>
      </c>
      <c r="J26" s="300" t="s">
        <v>1008</v>
      </c>
      <c r="K26" s="300" t="s">
        <v>207</v>
      </c>
      <c r="L26" s="301">
        <v>93</v>
      </c>
      <c r="M26" s="299">
        <v>6</v>
      </c>
      <c r="N26" s="301">
        <v>266</v>
      </c>
      <c r="O26" s="302">
        <v>10</v>
      </c>
    </row>
    <row r="27" spans="1:15" x14ac:dyDescent="0.3">
      <c r="A27" s="307">
        <v>5</v>
      </c>
      <c r="B27" s="311" t="s">
        <v>1388</v>
      </c>
      <c r="C27" s="311" t="s">
        <v>164</v>
      </c>
      <c r="D27" s="312">
        <v>76</v>
      </c>
      <c r="E27" s="309">
        <v>1</v>
      </c>
      <c r="F27" s="312">
        <v>249</v>
      </c>
      <c r="G27" s="313">
        <v>8</v>
      </c>
      <c r="I27" s="318">
        <v>6</v>
      </c>
      <c r="J27" s="311" t="s">
        <v>1389</v>
      </c>
      <c r="K27" s="311" t="s">
        <v>1390</v>
      </c>
      <c r="L27" s="312">
        <v>82</v>
      </c>
      <c r="M27" s="309">
        <v>1</v>
      </c>
      <c r="N27" s="312">
        <v>256</v>
      </c>
      <c r="O27" s="313">
        <v>6</v>
      </c>
    </row>
    <row r="29" spans="1:15" x14ac:dyDescent="0.3">
      <c r="A29" s="287"/>
      <c r="B29" s="288" t="s">
        <v>80</v>
      </c>
      <c r="C29" s="289" t="s">
        <v>1391</v>
      </c>
      <c r="D29" s="290"/>
      <c r="E29" s="291" t="s">
        <v>1392</v>
      </c>
      <c r="F29" s="288"/>
      <c r="G29" s="288"/>
      <c r="I29" s="287"/>
      <c r="J29" s="288" t="s">
        <v>83</v>
      </c>
      <c r="K29" s="289" t="s">
        <v>1393</v>
      </c>
      <c r="L29" s="290"/>
      <c r="M29" s="291" t="s">
        <v>1394</v>
      </c>
      <c r="N29" s="288"/>
      <c r="O29" s="288"/>
    </row>
    <row r="30" spans="1:15" x14ac:dyDescent="0.3">
      <c r="A30" s="292">
        <v>1</v>
      </c>
      <c r="B30" s="293" t="s">
        <v>10</v>
      </c>
      <c r="C30" s="293" t="s">
        <v>11</v>
      </c>
      <c r="D30" s="294" t="s">
        <v>12</v>
      </c>
      <c r="E30" s="294" t="s">
        <v>13</v>
      </c>
      <c r="F30" s="294" t="s">
        <v>14</v>
      </c>
      <c r="G30" s="295" t="s">
        <v>15</v>
      </c>
      <c r="I30" s="292">
        <v>1</v>
      </c>
      <c r="J30" s="293" t="s">
        <v>10</v>
      </c>
      <c r="K30" s="293" t="s">
        <v>11</v>
      </c>
      <c r="L30" s="294" t="s">
        <v>12</v>
      </c>
      <c r="M30" s="294" t="s">
        <v>13</v>
      </c>
      <c r="N30" s="294" t="s">
        <v>14</v>
      </c>
      <c r="O30" s="295" t="s">
        <v>15</v>
      </c>
    </row>
    <row r="31" spans="1:15" x14ac:dyDescent="0.3">
      <c r="A31" s="296">
        <v>9</v>
      </c>
      <c r="B31" s="314" t="s">
        <v>1395</v>
      </c>
      <c r="C31" s="314" t="s">
        <v>57</v>
      </c>
      <c r="D31" s="315">
        <v>89</v>
      </c>
      <c r="E31" s="297">
        <v>6</v>
      </c>
      <c r="F31" s="315">
        <v>275</v>
      </c>
      <c r="G31" s="316">
        <v>24</v>
      </c>
      <c r="I31" s="296">
        <v>7</v>
      </c>
      <c r="J31" s="314" t="s">
        <v>1396</v>
      </c>
      <c r="K31" s="314" t="s">
        <v>57</v>
      </c>
      <c r="L31" s="315">
        <v>95</v>
      </c>
      <c r="M31" s="297">
        <v>10</v>
      </c>
      <c r="N31" s="315">
        <v>285</v>
      </c>
      <c r="O31" s="316">
        <v>30</v>
      </c>
    </row>
    <row r="32" spans="1:15" x14ac:dyDescent="0.3">
      <c r="A32" s="317">
        <v>10</v>
      </c>
      <c r="B32" s="300" t="s">
        <v>1397</v>
      </c>
      <c r="C32" s="300" t="s">
        <v>138</v>
      </c>
      <c r="D32" s="301">
        <v>96</v>
      </c>
      <c r="E32" s="299">
        <v>10</v>
      </c>
      <c r="F32" s="301">
        <v>277</v>
      </c>
      <c r="G32" s="302">
        <v>22</v>
      </c>
      <c r="I32" s="298">
        <v>1</v>
      </c>
      <c r="J32" s="303" t="s">
        <v>120</v>
      </c>
      <c r="K32" s="303" t="s">
        <v>93</v>
      </c>
      <c r="L32" s="304">
        <v>86</v>
      </c>
      <c r="M32" s="299">
        <v>7</v>
      </c>
      <c r="N32" s="301">
        <v>265</v>
      </c>
      <c r="O32" s="302">
        <v>22</v>
      </c>
    </row>
    <row r="33" spans="1:15" x14ac:dyDescent="0.3">
      <c r="A33" s="298">
        <v>5</v>
      </c>
      <c r="B33" s="300" t="s">
        <v>1179</v>
      </c>
      <c r="C33" s="300" t="s">
        <v>621</v>
      </c>
      <c r="D33" s="301">
        <v>93</v>
      </c>
      <c r="E33" s="299">
        <v>8</v>
      </c>
      <c r="F33" s="301">
        <v>275</v>
      </c>
      <c r="G33" s="302">
        <v>22</v>
      </c>
      <c r="I33" s="317">
        <v>4</v>
      </c>
      <c r="J33" s="300" t="s">
        <v>1398</v>
      </c>
      <c r="K33" s="300" t="s">
        <v>207</v>
      </c>
      <c r="L33" s="301">
        <v>88</v>
      </c>
      <c r="M33" s="299">
        <v>8</v>
      </c>
      <c r="N33" s="301">
        <v>263</v>
      </c>
      <c r="O33" s="302">
        <v>20</v>
      </c>
    </row>
    <row r="34" spans="1:15" x14ac:dyDescent="0.3">
      <c r="A34" s="298">
        <v>7</v>
      </c>
      <c r="B34" s="300" t="s">
        <v>1315</v>
      </c>
      <c r="C34" s="300" t="s">
        <v>127</v>
      </c>
      <c r="D34" s="301">
        <v>88</v>
      </c>
      <c r="E34" s="299">
        <v>5</v>
      </c>
      <c r="F34" s="301">
        <v>273</v>
      </c>
      <c r="G34" s="302">
        <v>22</v>
      </c>
      <c r="I34" s="317">
        <v>6</v>
      </c>
      <c r="J34" s="300" t="s">
        <v>1399</v>
      </c>
      <c r="K34" s="300" t="s">
        <v>76</v>
      </c>
      <c r="L34" s="301">
        <v>89</v>
      </c>
      <c r="M34" s="299">
        <v>9</v>
      </c>
      <c r="N34" s="301">
        <v>262</v>
      </c>
      <c r="O34" s="302">
        <v>20</v>
      </c>
    </row>
    <row r="35" spans="1:15" x14ac:dyDescent="0.3">
      <c r="A35" s="298">
        <v>3</v>
      </c>
      <c r="B35" s="300" t="s">
        <v>1400</v>
      </c>
      <c r="C35" s="300" t="s">
        <v>207</v>
      </c>
      <c r="D35" s="301">
        <v>92</v>
      </c>
      <c r="E35" s="299">
        <v>7</v>
      </c>
      <c r="F35" s="301">
        <v>272</v>
      </c>
      <c r="G35" s="302">
        <v>18</v>
      </c>
      <c r="I35" s="317">
        <v>10</v>
      </c>
      <c r="J35" s="300" t="s">
        <v>1094</v>
      </c>
      <c r="K35" s="300" t="s">
        <v>563</v>
      </c>
      <c r="L35" s="301">
        <v>77</v>
      </c>
      <c r="M35" s="299">
        <v>2</v>
      </c>
      <c r="N35" s="301">
        <v>261</v>
      </c>
      <c r="O35" s="302">
        <v>20</v>
      </c>
    </row>
    <row r="36" spans="1:15" x14ac:dyDescent="0.3">
      <c r="A36" s="298">
        <v>1</v>
      </c>
      <c r="B36" s="303" t="s">
        <v>1401</v>
      </c>
      <c r="C36" s="303" t="s">
        <v>563</v>
      </c>
      <c r="D36" s="304">
        <v>94</v>
      </c>
      <c r="E36" s="299">
        <v>9</v>
      </c>
      <c r="F36" s="301">
        <v>270</v>
      </c>
      <c r="G36" s="302">
        <v>18</v>
      </c>
      <c r="I36" s="317">
        <v>2</v>
      </c>
      <c r="J36" s="300" t="s">
        <v>1110</v>
      </c>
      <c r="K36" s="300" t="s">
        <v>621</v>
      </c>
      <c r="L36" s="301">
        <v>84</v>
      </c>
      <c r="M36" s="299">
        <v>6</v>
      </c>
      <c r="N36" s="301">
        <v>258</v>
      </c>
      <c r="O36" s="302">
        <v>18</v>
      </c>
    </row>
    <row r="37" spans="1:15" x14ac:dyDescent="0.3">
      <c r="A37" s="317">
        <v>4</v>
      </c>
      <c r="B37" s="300" t="s">
        <v>1402</v>
      </c>
      <c r="C37" s="300" t="s">
        <v>138</v>
      </c>
      <c r="D37" s="301">
        <v>88</v>
      </c>
      <c r="E37" s="299">
        <v>5</v>
      </c>
      <c r="F37" s="301">
        <v>269</v>
      </c>
      <c r="G37" s="302">
        <v>18</v>
      </c>
      <c r="I37" s="298">
        <v>9</v>
      </c>
      <c r="J37" s="300" t="s">
        <v>1403</v>
      </c>
      <c r="K37" s="300" t="s">
        <v>621</v>
      </c>
      <c r="L37" s="301">
        <v>81</v>
      </c>
      <c r="M37" s="299">
        <v>3</v>
      </c>
      <c r="N37" s="301">
        <v>254</v>
      </c>
      <c r="O37" s="302">
        <v>13</v>
      </c>
    </row>
    <row r="38" spans="1:15" x14ac:dyDescent="0.3">
      <c r="A38" s="317">
        <v>8</v>
      </c>
      <c r="B38" s="300" t="s">
        <v>237</v>
      </c>
      <c r="C38" s="300" t="s">
        <v>238</v>
      </c>
      <c r="D38" s="301">
        <v>85</v>
      </c>
      <c r="E38" s="299">
        <v>3</v>
      </c>
      <c r="F38" s="301">
        <v>268</v>
      </c>
      <c r="G38" s="302">
        <v>18</v>
      </c>
      <c r="I38" s="298">
        <v>3</v>
      </c>
      <c r="J38" s="300" t="s">
        <v>816</v>
      </c>
      <c r="K38" s="300" t="s">
        <v>93</v>
      </c>
      <c r="L38" s="301">
        <v>82</v>
      </c>
      <c r="M38" s="299">
        <v>4</v>
      </c>
      <c r="N38" s="301">
        <v>249</v>
      </c>
      <c r="O38" s="302">
        <v>12</v>
      </c>
    </row>
    <row r="39" spans="1:15" x14ac:dyDescent="0.3">
      <c r="A39" s="317">
        <v>6</v>
      </c>
      <c r="B39" s="300" t="s">
        <v>526</v>
      </c>
      <c r="C39" s="300" t="s">
        <v>702</v>
      </c>
      <c r="D39" s="301">
        <v>82</v>
      </c>
      <c r="E39" s="299">
        <v>2</v>
      </c>
      <c r="F39" s="301">
        <v>252</v>
      </c>
      <c r="G39" s="302">
        <v>6</v>
      </c>
      <c r="I39" s="317">
        <v>8</v>
      </c>
      <c r="J39" s="300" t="s">
        <v>632</v>
      </c>
      <c r="K39" s="300" t="s">
        <v>127</v>
      </c>
      <c r="L39" s="301">
        <v>83</v>
      </c>
      <c r="M39" s="299">
        <v>5</v>
      </c>
      <c r="N39" s="301">
        <v>226</v>
      </c>
      <c r="O39" s="302">
        <v>9</v>
      </c>
    </row>
    <row r="40" spans="1:15" x14ac:dyDescent="0.3">
      <c r="A40" s="318">
        <v>2</v>
      </c>
      <c r="B40" s="311" t="s">
        <v>1147</v>
      </c>
      <c r="C40" s="311" t="s">
        <v>127</v>
      </c>
      <c r="D40" s="312">
        <v>72</v>
      </c>
      <c r="E40" s="309">
        <v>1</v>
      </c>
      <c r="F40" s="312">
        <v>243</v>
      </c>
      <c r="G40" s="313">
        <v>6</v>
      </c>
      <c r="I40" s="307">
        <v>5</v>
      </c>
      <c r="J40" s="311" t="s">
        <v>1103</v>
      </c>
      <c r="K40" s="311" t="s">
        <v>621</v>
      </c>
      <c r="L40" s="312" t="s">
        <v>139</v>
      </c>
      <c r="M40" s="309">
        <v>0</v>
      </c>
      <c r="N40" s="312">
        <v>0</v>
      </c>
      <c r="O40" s="313">
        <v>0</v>
      </c>
    </row>
    <row r="42" spans="1:15" x14ac:dyDescent="0.3">
      <c r="A42" s="287"/>
      <c r="B42" s="288" t="s">
        <v>111</v>
      </c>
      <c r="C42" s="289" t="s">
        <v>1404</v>
      </c>
      <c r="D42" s="290"/>
      <c r="E42" s="291" t="s">
        <v>1405</v>
      </c>
      <c r="F42" s="288"/>
      <c r="G42" s="288"/>
      <c r="I42" s="287"/>
      <c r="J42" s="288" t="s">
        <v>114</v>
      </c>
      <c r="K42" s="289" t="s">
        <v>1406</v>
      </c>
      <c r="L42" s="290"/>
      <c r="M42" s="291" t="s">
        <v>1407</v>
      </c>
      <c r="N42" s="288"/>
      <c r="O42" s="288"/>
    </row>
    <row r="43" spans="1:15" x14ac:dyDescent="0.3">
      <c r="A43" s="292">
        <v>1</v>
      </c>
      <c r="B43" s="293" t="s">
        <v>10</v>
      </c>
      <c r="C43" s="293" t="s">
        <v>11</v>
      </c>
      <c r="D43" s="294" t="s">
        <v>12</v>
      </c>
      <c r="E43" s="294" t="s">
        <v>13</v>
      </c>
      <c r="F43" s="294" t="s">
        <v>14</v>
      </c>
      <c r="G43" s="295" t="s">
        <v>15</v>
      </c>
      <c r="I43" s="292">
        <v>1</v>
      </c>
      <c r="J43" s="293" t="s">
        <v>10</v>
      </c>
      <c r="K43" s="293" t="s">
        <v>11</v>
      </c>
      <c r="L43" s="294" t="s">
        <v>12</v>
      </c>
      <c r="M43" s="294" t="s">
        <v>13</v>
      </c>
      <c r="N43" s="294" t="s">
        <v>14</v>
      </c>
      <c r="O43" s="295" t="s">
        <v>15</v>
      </c>
    </row>
    <row r="44" spans="1:15" x14ac:dyDescent="0.3">
      <c r="A44" s="296">
        <v>1</v>
      </c>
      <c r="B44" s="319" t="s">
        <v>1095</v>
      </c>
      <c r="C44" s="319" t="s">
        <v>621</v>
      </c>
      <c r="D44" s="297">
        <v>91</v>
      </c>
      <c r="E44" s="297">
        <v>10</v>
      </c>
      <c r="F44" s="315">
        <v>270</v>
      </c>
      <c r="G44" s="316">
        <v>24</v>
      </c>
      <c r="I44" s="296">
        <v>7</v>
      </c>
      <c r="J44" s="314" t="s">
        <v>254</v>
      </c>
      <c r="K44" s="314" t="s">
        <v>135</v>
      </c>
      <c r="L44" s="315">
        <v>86</v>
      </c>
      <c r="M44" s="297">
        <v>3</v>
      </c>
      <c r="N44" s="315">
        <v>273</v>
      </c>
      <c r="O44" s="316">
        <v>22</v>
      </c>
    </row>
    <row r="45" spans="1:15" x14ac:dyDescent="0.3">
      <c r="A45" s="298">
        <v>3</v>
      </c>
      <c r="B45" s="300" t="s">
        <v>522</v>
      </c>
      <c r="C45" s="300" t="s">
        <v>127</v>
      </c>
      <c r="D45" s="301">
        <v>90</v>
      </c>
      <c r="E45" s="299">
        <v>8</v>
      </c>
      <c r="F45" s="301">
        <v>263</v>
      </c>
      <c r="G45" s="302">
        <v>23</v>
      </c>
      <c r="I45" s="298">
        <v>9</v>
      </c>
      <c r="J45" s="300" t="s">
        <v>1408</v>
      </c>
      <c r="K45" s="300" t="s">
        <v>207</v>
      </c>
      <c r="L45" s="301">
        <v>87</v>
      </c>
      <c r="M45" s="299">
        <v>5</v>
      </c>
      <c r="N45" s="301">
        <v>269</v>
      </c>
      <c r="O45" s="302">
        <v>22</v>
      </c>
    </row>
    <row r="46" spans="1:15" x14ac:dyDescent="0.3">
      <c r="A46" s="298">
        <v>7</v>
      </c>
      <c r="B46" s="300" t="s">
        <v>1409</v>
      </c>
      <c r="C46" s="300" t="s">
        <v>559</v>
      </c>
      <c r="D46" s="301">
        <v>89</v>
      </c>
      <c r="E46" s="299">
        <v>7</v>
      </c>
      <c r="F46" s="301">
        <v>263</v>
      </c>
      <c r="G46" s="302">
        <v>21</v>
      </c>
      <c r="I46" s="317">
        <v>2</v>
      </c>
      <c r="J46" s="300" t="s">
        <v>1410</v>
      </c>
      <c r="K46" s="300" t="s">
        <v>559</v>
      </c>
      <c r="L46" s="301">
        <v>91</v>
      </c>
      <c r="M46" s="299">
        <v>8</v>
      </c>
      <c r="N46" s="301">
        <v>264</v>
      </c>
      <c r="O46" s="302">
        <v>20</v>
      </c>
    </row>
    <row r="47" spans="1:15" x14ac:dyDescent="0.3">
      <c r="A47" s="317">
        <v>10</v>
      </c>
      <c r="B47" s="300" t="s">
        <v>1411</v>
      </c>
      <c r="C47" s="300" t="s">
        <v>127</v>
      </c>
      <c r="D47" s="301">
        <v>87</v>
      </c>
      <c r="E47" s="299">
        <v>5</v>
      </c>
      <c r="F47" s="301">
        <v>261</v>
      </c>
      <c r="G47" s="302">
        <v>21</v>
      </c>
      <c r="I47" s="317">
        <v>4</v>
      </c>
      <c r="J47" s="300" t="s">
        <v>1412</v>
      </c>
      <c r="K47" s="300" t="s">
        <v>127</v>
      </c>
      <c r="L47" s="301">
        <v>94</v>
      </c>
      <c r="M47" s="299">
        <v>10</v>
      </c>
      <c r="N47" s="301">
        <v>188</v>
      </c>
      <c r="O47" s="302">
        <v>20</v>
      </c>
    </row>
    <row r="48" spans="1:15" x14ac:dyDescent="0.3">
      <c r="A48" s="317">
        <v>6</v>
      </c>
      <c r="B48" s="300" t="s">
        <v>882</v>
      </c>
      <c r="C48" s="300" t="s">
        <v>127</v>
      </c>
      <c r="D48" s="301">
        <v>83</v>
      </c>
      <c r="E48" s="299">
        <v>3</v>
      </c>
      <c r="F48" s="301">
        <v>260</v>
      </c>
      <c r="G48" s="302">
        <v>19</v>
      </c>
      <c r="I48" s="298">
        <v>3</v>
      </c>
      <c r="J48" s="300" t="s">
        <v>1413</v>
      </c>
      <c r="K48" s="300" t="s">
        <v>735</v>
      </c>
      <c r="L48" s="301">
        <v>92</v>
      </c>
      <c r="M48" s="299">
        <v>9</v>
      </c>
      <c r="N48" s="301">
        <v>265</v>
      </c>
      <c r="O48" s="302">
        <v>19</v>
      </c>
    </row>
    <row r="49" spans="1:15" x14ac:dyDescent="0.3">
      <c r="A49" s="317">
        <v>8</v>
      </c>
      <c r="B49" s="300" t="s">
        <v>1414</v>
      </c>
      <c r="C49" s="300" t="s">
        <v>207</v>
      </c>
      <c r="D49" s="301">
        <v>91</v>
      </c>
      <c r="E49" s="299">
        <v>10</v>
      </c>
      <c r="F49" s="301">
        <v>259</v>
      </c>
      <c r="G49" s="302">
        <v>19</v>
      </c>
      <c r="I49" s="317">
        <v>10</v>
      </c>
      <c r="J49" s="300" t="s">
        <v>1415</v>
      </c>
      <c r="K49" s="300" t="s">
        <v>97</v>
      </c>
      <c r="L49" s="301">
        <v>87</v>
      </c>
      <c r="M49" s="299">
        <v>5</v>
      </c>
      <c r="N49" s="301">
        <v>262</v>
      </c>
      <c r="O49" s="302">
        <v>18</v>
      </c>
    </row>
    <row r="50" spans="1:15" x14ac:dyDescent="0.3">
      <c r="A50" s="317">
        <v>2</v>
      </c>
      <c r="B50" s="300" t="s">
        <v>1416</v>
      </c>
      <c r="C50" s="300" t="s">
        <v>1417</v>
      </c>
      <c r="D50" s="301">
        <v>82</v>
      </c>
      <c r="E50" s="299">
        <v>2</v>
      </c>
      <c r="F50" s="301">
        <v>251</v>
      </c>
      <c r="G50" s="302">
        <v>12</v>
      </c>
      <c r="I50" s="298">
        <v>1</v>
      </c>
      <c r="J50" s="303" t="s">
        <v>1418</v>
      </c>
      <c r="K50" s="303" t="s">
        <v>563</v>
      </c>
      <c r="L50" s="304">
        <v>88</v>
      </c>
      <c r="M50" s="299">
        <v>6</v>
      </c>
      <c r="N50" s="301">
        <v>258</v>
      </c>
      <c r="O50" s="302">
        <v>16</v>
      </c>
    </row>
    <row r="51" spans="1:15" x14ac:dyDescent="0.3">
      <c r="A51" s="317">
        <v>4</v>
      </c>
      <c r="B51" s="300" t="s">
        <v>1419</v>
      </c>
      <c r="C51" s="300" t="s">
        <v>207</v>
      </c>
      <c r="D51" s="301">
        <v>88</v>
      </c>
      <c r="E51" s="299">
        <v>6</v>
      </c>
      <c r="F51" s="301">
        <v>251</v>
      </c>
      <c r="G51" s="302">
        <v>12</v>
      </c>
      <c r="I51" s="298">
        <v>5</v>
      </c>
      <c r="J51" s="300" t="s">
        <v>1420</v>
      </c>
      <c r="K51" s="300" t="s">
        <v>735</v>
      </c>
      <c r="L51" s="301">
        <v>89</v>
      </c>
      <c r="M51" s="299">
        <v>7</v>
      </c>
      <c r="N51" s="301">
        <v>259</v>
      </c>
      <c r="O51" s="302">
        <v>15</v>
      </c>
    </row>
    <row r="52" spans="1:15" x14ac:dyDescent="0.3">
      <c r="A52" s="298">
        <v>5</v>
      </c>
      <c r="B52" s="300" t="s">
        <v>634</v>
      </c>
      <c r="C52" s="300" t="s">
        <v>621</v>
      </c>
      <c r="D52" s="301">
        <v>82</v>
      </c>
      <c r="E52" s="299">
        <v>2</v>
      </c>
      <c r="F52" s="301">
        <v>249</v>
      </c>
      <c r="G52" s="302">
        <v>12</v>
      </c>
      <c r="I52" s="317">
        <v>8</v>
      </c>
      <c r="J52" s="300" t="s">
        <v>1421</v>
      </c>
      <c r="K52" s="300" t="s">
        <v>621</v>
      </c>
      <c r="L52" s="301">
        <v>86</v>
      </c>
      <c r="M52" s="299">
        <v>3</v>
      </c>
      <c r="N52" s="301">
        <v>249</v>
      </c>
      <c r="O52" s="302">
        <v>8</v>
      </c>
    </row>
    <row r="53" spans="1:15" x14ac:dyDescent="0.3">
      <c r="A53" s="307">
        <v>9</v>
      </c>
      <c r="B53" s="311" t="s">
        <v>1422</v>
      </c>
      <c r="C53" s="311" t="s">
        <v>127</v>
      </c>
      <c r="D53" s="312">
        <v>84</v>
      </c>
      <c r="E53" s="309">
        <v>4</v>
      </c>
      <c r="F53" s="312">
        <v>244</v>
      </c>
      <c r="G53" s="313">
        <v>8</v>
      </c>
      <c r="I53" s="318">
        <v>6</v>
      </c>
      <c r="J53" s="311" t="s">
        <v>1107</v>
      </c>
      <c r="K53" s="311" t="s">
        <v>548</v>
      </c>
      <c r="L53" s="312">
        <v>80</v>
      </c>
      <c r="M53" s="309">
        <v>1</v>
      </c>
      <c r="N53" s="312">
        <v>244</v>
      </c>
      <c r="O53" s="313">
        <v>8</v>
      </c>
    </row>
    <row r="55" spans="1:15" x14ac:dyDescent="0.3">
      <c r="A55" s="287"/>
      <c r="B55" s="288" t="s">
        <v>141</v>
      </c>
      <c r="C55" s="289" t="s">
        <v>1423</v>
      </c>
      <c r="D55" s="290"/>
      <c r="E55" s="291" t="s">
        <v>1424</v>
      </c>
      <c r="F55" s="288"/>
      <c r="G55" s="288"/>
      <c r="I55" s="287"/>
      <c r="J55" s="288" t="s">
        <v>144</v>
      </c>
      <c r="K55" s="289" t="s">
        <v>1425</v>
      </c>
      <c r="L55" s="290"/>
      <c r="M55" s="291" t="s">
        <v>1426</v>
      </c>
      <c r="N55" s="288"/>
      <c r="O55" s="288"/>
    </row>
    <row r="56" spans="1:15" x14ac:dyDescent="0.3">
      <c r="A56" s="292">
        <v>1</v>
      </c>
      <c r="B56" s="293" t="s">
        <v>10</v>
      </c>
      <c r="C56" s="293" t="s">
        <v>11</v>
      </c>
      <c r="D56" s="294" t="s">
        <v>12</v>
      </c>
      <c r="E56" s="294" t="s">
        <v>13</v>
      </c>
      <c r="F56" s="294" t="s">
        <v>14</v>
      </c>
      <c r="G56" s="295" t="s">
        <v>15</v>
      </c>
      <c r="I56" s="292">
        <v>1</v>
      </c>
      <c r="J56" s="293" t="s">
        <v>10</v>
      </c>
      <c r="K56" s="293" t="s">
        <v>11</v>
      </c>
      <c r="L56" s="294" t="s">
        <v>12</v>
      </c>
      <c r="M56" s="294" t="s">
        <v>13</v>
      </c>
      <c r="N56" s="294" t="s">
        <v>14</v>
      </c>
      <c r="O56" s="295" t="s">
        <v>15</v>
      </c>
    </row>
    <row r="57" spans="1:15" x14ac:dyDescent="0.3">
      <c r="A57" s="296">
        <v>1</v>
      </c>
      <c r="B57" s="319" t="s">
        <v>967</v>
      </c>
      <c r="C57" s="319" t="s">
        <v>57</v>
      </c>
      <c r="D57" s="297">
        <v>85</v>
      </c>
      <c r="E57" s="297">
        <v>7</v>
      </c>
      <c r="F57" s="315">
        <v>267</v>
      </c>
      <c r="G57" s="316">
        <v>25</v>
      </c>
      <c r="I57" s="296">
        <v>9</v>
      </c>
      <c r="J57" s="314" t="s">
        <v>186</v>
      </c>
      <c r="K57" s="314" t="s">
        <v>187</v>
      </c>
      <c r="L57" s="315">
        <v>87</v>
      </c>
      <c r="M57" s="297">
        <v>9</v>
      </c>
      <c r="N57" s="315">
        <v>261</v>
      </c>
      <c r="O57" s="316">
        <v>28</v>
      </c>
    </row>
    <row r="58" spans="1:15" x14ac:dyDescent="0.3">
      <c r="A58" s="298">
        <v>5</v>
      </c>
      <c r="B58" s="300" t="s">
        <v>694</v>
      </c>
      <c r="C58" s="300" t="s">
        <v>695</v>
      </c>
      <c r="D58" s="301">
        <v>88</v>
      </c>
      <c r="E58" s="299">
        <v>10</v>
      </c>
      <c r="F58" s="301">
        <v>267</v>
      </c>
      <c r="G58" s="302">
        <v>25</v>
      </c>
      <c r="I58" s="298">
        <v>7</v>
      </c>
      <c r="J58" s="300" t="s">
        <v>1427</v>
      </c>
      <c r="K58" s="300" t="s">
        <v>207</v>
      </c>
      <c r="L58" s="301">
        <v>85</v>
      </c>
      <c r="M58" s="299">
        <v>7</v>
      </c>
      <c r="N58" s="301">
        <v>256</v>
      </c>
      <c r="O58" s="302">
        <v>24</v>
      </c>
    </row>
    <row r="59" spans="1:15" x14ac:dyDescent="0.3">
      <c r="A59" s="317">
        <v>2</v>
      </c>
      <c r="B59" s="300" t="s">
        <v>1428</v>
      </c>
      <c r="C59" s="300" t="s">
        <v>238</v>
      </c>
      <c r="D59" s="301">
        <v>83</v>
      </c>
      <c r="E59" s="299">
        <v>6</v>
      </c>
      <c r="F59" s="301">
        <v>257</v>
      </c>
      <c r="G59" s="302">
        <v>22</v>
      </c>
      <c r="I59" s="317">
        <v>8</v>
      </c>
      <c r="J59" s="300" t="s">
        <v>864</v>
      </c>
      <c r="K59" s="300" t="s">
        <v>105</v>
      </c>
      <c r="L59" s="301">
        <v>93</v>
      </c>
      <c r="M59" s="299">
        <v>10</v>
      </c>
      <c r="N59" s="301">
        <v>259</v>
      </c>
      <c r="O59" s="302">
        <v>21</v>
      </c>
    </row>
    <row r="60" spans="1:15" x14ac:dyDescent="0.3">
      <c r="A60" s="298">
        <v>3</v>
      </c>
      <c r="B60" s="300" t="s">
        <v>1429</v>
      </c>
      <c r="C60" s="300" t="s">
        <v>1021</v>
      </c>
      <c r="D60" s="301">
        <v>86</v>
      </c>
      <c r="E60" s="299">
        <v>9</v>
      </c>
      <c r="F60" s="301">
        <v>254</v>
      </c>
      <c r="G60" s="302">
        <v>21</v>
      </c>
      <c r="I60" s="317">
        <v>6</v>
      </c>
      <c r="J60" s="300" t="s">
        <v>549</v>
      </c>
      <c r="K60" s="300" t="s">
        <v>105</v>
      </c>
      <c r="L60" s="301">
        <v>78</v>
      </c>
      <c r="M60" s="299">
        <v>4</v>
      </c>
      <c r="N60" s="301">
        <v>247</v>
      </c>
      <c r="O60" s="302">
        <v>20</v>
      </c>
    </row>
    <row r="61" spans="1:15" x14ac:dyDescent="0.3">
      <c r="A61" s="317">
        <v>8</v>
      </c>
      <c r="B61" s="300" t="s">
        <v>1430</v>
      </c>
      <c r="C61" s="300" t="s">
        <v>207</v>
      </c>
      <c r="D61" s="301">
        <v>82</v>
      </c>
      <c r="E61" s="299">
        <v>5</v>
      </c>
      <c r="F61" s="301">
        <v>261</v>
      </c>
      <c r="G61" s="302">
        <v>20</v>
      </c>
      <c r="I61" s="317">
        <v>2</v>
      </c>
      <c r="J61" s="300" t="s">
        <v>1187</v>
      </c>
      <c r="K61" s="300" t="s">
        <v>73</v>
      </c>
      <c r="L61" s="301">
        <v>86</v>
      </c>
      <c r="M61" s="299">
        <v>8</v>
      </c>
      <c r="N61" s="301">
        <v>250</v>
      </c>
      <c r="O61" s="302">
        <v>19</v>
      </c>
    </row>
    <row r="62" spans="1:15" x14ac:dyDescent="0.3">
      <c r="A62" s="317">
        <v>4</v>
      </c>
      <c r="B62" s="300" t="s">
        <v>1431</v>
      </c>
      <c r="C62" s="300" t="s">
        <v>97</v>
      </c>
      <c r="D62" s="301">
        <v>86</v>
      </c>
      <c r="E62" s="299">
        <v>9</v>
      </c>
      <c r="F62" s="301">
        <v>248</v>
      </c>
      <c r="G62" s="302">
        <v>18</v>
      </c>
      <c r="I62" s="298">
        <v>5</v>
      </c>
      <c r="J62" s="300" t="s">
        <v>134</v>
      </c>
      <c r="K62" s="300" t="s">
        <v>135</v>
      </c>
      <c r="L62" s="301">
        <v>80</v>
      </c>
      <c r="M62" s="299">
        <v>5</v>
      </c>
      <c r="N62" s="301">
        <v>247</v>
      </c>
      <c r="O62" s="302">
        <v>18</v>
      </c>
    </row>
    <row r="63" spans="1:15" x14ac:dyDescent="0.3">
      <c r="A63" s="298">
        <v>7</v>
      </c>
      <c r="B63" s="300" t="s">
        <v>624</v>
      </c>
      <c r="C63" s="300" t="s">
        <v>621</v>
      </c>
      <c r="D63" s="301">
        <v>79</v>
      </c>
      <c r="E63" s="299">
        <v>2</v>
      </c>
      <c r="F63" s="301">
        <v>252</v>
      </c>
      <c r="G63" s="302">
        <v>17</v>
      </c>
      <c r="I63" s="298">
        <v>3</v>
      </c>
      <c r="J63" s="300" t="s">
        <v>829</v>
      </c>
      <c r="K63" s="300" t="s">
        <v>93</v>
      </c>
      <c r="L63" s="301">
        <v>71</v>
      </c>
      <c r="M63" s="299">
        <v>3</v>
      </c>
      <c r="N63" s="301">
        <v>236</v>
      </c>
      <c r="O63" s="302">
        <v>15</v>
      </c>
    </row>
    <row r="64" spans="1:15" x14ac:dyDescent="0.3">
      <c r="A64" s="317">
        <v>6</v>
      </c>
      <c r="B64" s="300" t="s">
        <v>519</v>
      </c>
      <c r="C64" s="300" t="s">
        <v>138</v>
      </c>
      <c r="D64" s="301">
        <v>81</v>
      </c>
      <c r="E64" s="299">
        <v>3</v>
      </c>
      <c r="F64" s="301">
        <v>243</v>
      </c>
      <c r="G64" s="302">
        <v>12</v>
      </c>
      <c r="I64" s="317">
        <v>10</v>
      </c>
      <c r="J64" s="300" t="s">
        <v>1432</v>
      </c>
      <c r="K64" s="300" t="s">
        <v>735</v>
      </c>
      <c r="L64" s="301">
        <v>70</v>
      </c>
      <c r="M64" s="299">
        <v>2</v>
      </c>
      <c r="N64" s="301">
        <v>230</v>
      </c>
      <c r="O64" s="302">
        <v>10</v>
      </c>
    </row>
    <row r="65" spans="1:15" x14ac:dyDescent="0.3">
      <c r="A65" s="317">
        <v>10</v>
      </c>
      <c r="B65" s="300" t="s">
        <v>636</v>
      </c>
      <c r="C65" s="300" t="s">
        <v>127</v>
      </c>
      <c r="D65" s="301">
        <v>82</v>
      </c>
      <c r="E65" s="299">
        <v>5</v>
      </c>
      <c r="F65" s="301">
        <v>236</v>
      </c>
      <c r="G65" s="302">
        <v>9</v>
      </c>
      <c r="I65" s="317">
        <v>4</v>
      </c>
      <c r="J65" s="300" t="s">
        <v>1433</v>
      </c>
      <c r="K65" s="300" t="s">
        <v>1390</v>
      </c>
      <c r="L65" s="320">
        <v>84</v>
      </c>
      <c r="M65" s="299">
        <v>6</v>
      </c>
      <c r="N65" s="301">
        <v>220</v>
      </c>
      <c r="O65" s="302">
        <v>9</v>
      </c>
    </row>
    <row r="66" spans="1:15" x14ac:dyDescent="0.3">
      <c r="A66" s="307">
        <v>9</v>
      </c>
      <c r="B66" s="311" t="s">
        <v>1434</v>
      </c>
      <c r="C66" s="311" t="s">
        <v>548</v>
      </c>
      <c r="D66" s="312" t="s">
        <v>197</v>
      </c>
      <c r="E66" s="309">
        <v>0</v>
      </c>
      <c r="F66" s="312">
        <v>76</v>
      </c>
      <c r="G66" s="313">
        <v>1</v>
      </c>
      <c r="I66" s="307">
        <v>1</v>
      </c>
      <c r="J66" s="321" t="s">
        <v>1435</v>
      </c>
      <c r="K66" s="321" t="s">
        <v>1390</v>
      </c>
      <c r="L66" s="308">
        <v>70</v>
      </c>
      <c r="M66" s="309">
        <v>2</v>
      </c>
      <c r="N66" s="312">
        <v>210</v>
      </c>
      <c r="O66" s="313">
        <v>6</v>
      </c>
    </row>
    <row r="68" spans="1:15" x14ac:dyDescent="0.3">
      <c r="B68" s="190" t="s">
        <v>1436</v>
      </c>
      <c r="C68" s="190"/>
      <c r="D68" s="190"/>
      <c r="E68" s="190"/>
      <c r="F68" s="221" t="s">
        <v>375</v>
      </c>
      <c r="G68" s="190"/>
    </row>
    <row r="69" spans="1:15" x14ac:dyDescent="0.3">
      <c r="B69" s="190" t="s">
        <v>376</v>
      </c>
      <c r="C69" s="190"/>
      <c r="D69" s="190"/>
      <c r="E69" s="190"/>
      <c r="F69" s="190"/>
      <c r="G69" s="190"/>
    </row>
  </sheetData>
  <mergeCells count="1">
    <mergeCell ref="J2:O2"/>
  </mergeCells>
  <hyperlinks>
    <hyperlink ref="B2" location="'Index'!A3" display="á" xr:uid="{0B5503F6-16E4-4EB2-8186-F2129852C880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6D62-7DF0-4C1C-B4CC-E5A164A79998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5" customWidth="1"/>
    <col min="2" max="3" width="20.7109375" style="85" customWidth="1"/>
    <col min="4" max="7" width="5" style="85" customWidth="1"/>
    <col min="8" max="8" width="1.7109375" style="85" customWidth="1"/>
    <col min="9" max="9" width="2.7109375" style="85" customWidth="1"/>
    <col min="10" max="11" width="20.7109375" style="85" customWidth="1"/>
    <col min="12" max="15" width="5" style="85" customWidth="1"/>
    <col min="16" max="16" width="5.140625" style="85" customWidth="1"/>
    <col min="17" max="25" width="12.85546875" style="85"/>
  </cols>
  <sheetData>
    <row r="1" spans="1:25" ht="18" x14ac:dyDescent="0.35">
      <c r="A1" s="322"/>
      <c r="B1" s="323" t="s">
        <v>1362</v>
      </c>
      <c r="C1" s="324"/>
      <c r="D1" s="3"/>
      <c r="E1" s="3"/>
      <c r="F1" s="3"/>
      <c r="G1" s="3"/>
      <c r="H1" s="3"/>
      <c r="I1" s="4" t="s">
        <v>1437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25"/>
    </row>
    <row r="2" spans="1:25" ht="20.100000000000001" customHeight="1" x14ac:dyDescent="0.35">
      <c r="A2" s="326"/>
      <c r="B2" s="5" t="s">
        <v>2</v>
      </c>
      <c r="C2" s="45"/>
      <c r="D2" s="45"/>
      <c r="E2" s="45"/>
      <c r="F2" s="45"/>
      <c r="G2" s="45"/>
      <c r="H2" s="45"/>
      <c r="I2" s="45"/>
      <c r="J2" s="46" t="s">
        <v>320</v>
      </c>
      <c r="K2" s="46"/>
      <c r="L2" s="46"/>
      <c r="M2" s="46"/>
      <c r="N2" s="46"/>
      <c r="O2" s="46"/>
      <c r="P2" s="45"/>
      <c r="Q2" s="45"/>
      <c r="R2" s="45"/>
      <c r="S2" s="45"/>
      <c r="T2" s="45"/>
    </row>
    <row r="3" spans="1:25" x14ac:dyDescent="0.3">
      <c r="A3" s="327"/>
      <c r="B3" s="328" t="s">
        <v>171</v>
      </c>
      <c r="C3" s="329" t="s">
        <v>1438</v>
      </c>
      <c r="D3" s="330"/>
      <c r="E3" s="330" t="s">
        <v>1439</v>
      </c>
      <c r="F3" s="331"/>
      <c r="G3" s="331"/>
      <c r="H3" s="47"/>
      <c r="I3" s="327"/>
      <c r="J3" s="328" t="s">
        <v>174</v>
      </c>
      <c r="K3" s="329" t="s">
        <v>1440</v>
      </c>
      <c r="L3" s="330"/>
      <c r="M3" s="330" t="s">
        <v>1441</v>
      </c>
      <c r="N3" s="331"/>
      <c r="O3" s="331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x14ac:dyDescent="0.3">
      <c r="A4" s="332">
        <v>1</v>
      </c>
      <c r="B4" s="333" t="s">
        <v>10</v>
      </c>
      <c r="C4" s="333" t="s">
        <v>11</v>
      </c>
      <c r="D4" s="334" t="s">
        <v>12</v>
      </c>
      <c r="E4" s="334" t="s">
        <v>13</v>
      </c>
      <c r="F4" s="334" t="s">
        <v>14</v>
      </c>
      <c r="G4" s="335" t="s">
        <v>15</v>
      </c>
      <c r="H4" s="47"/>
      <c r="I4" s="332">
        <v>1</v>
      </c>
      <c r="J4" s="333" t="s">
        <v>10</v>
      </c>
      <c r="K4" s="333" t="s">
        <v>11</v>
      </c>
      <c r="L4" s="334" t="s">
        <v>12</v>
      </c>
      <c r="M4" s="334" t="s">
        <v>13</v>
      </c>
      <c r="N4" s="334" t="s">
        <v>14</v>
      </c>
      <c r="O4" s="335" t="s">
        <v>15</v>
      </c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x14ac:dyDescent="0.3">
      <c r="A5" s="336">
        <v>8</v>
      </c>
      <c r="B5" s="48" t="s">
        <v>1442</v>
      </c>
      <c r="C5" s="48" t="s">
        <v>735</v>
      </c>
      <c r="D5" s="17">
        <v>87</v>
      </c>
      <c r="E5" s="337">
        <v>9</v>
      </c>
      <c r="F5" s="17">
        <v>258</v>
      </c>
      <c r="G5" s="49">
        <v>26</v>
      </c>
      <c r="H5" s="47"/>
      <c r="I5" s="336">
        <v>6</v>
      </c>
      <c r="J5" s="48" t="s">
        <v>1443</v>
      </c>
      <c r="K5" s="48" t="s">
        <v>93</v>
      </c>
      <c r="L5" s="17">
        <v>90</v>
      </c>
      <c r="M5" s="337">
        <v>10</v>
      </c>
      <c r="N5" s="17">
        <v>265</v>
      </c>
      <c r="O5" s="49">
        <v>28</v>
      </c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x14ac:dyDescent="0.3">
      <c r="A6" s="338">
        <v>7</v>
      </c>
      <c r="B6" s="52" t="s">
        <v>1444</v>
      </c>
      <c r="C6" s="52" t="s">
        <v>127</v>
      </c>
      <c r="D6" s="22">
        <v>86</v>
      </c>
      <c r="E6" s="339">
        <v>8</v>
      </c>
      <c r="F6" s="22">
        <v>254</v>
      </c>
      <c r="G6" s="53">
        <v>25</v>
      </c>
      <c r="H6" s="47"/>
      <c r="I6" s="51">
        <v>4</v>
      </c>
      <c r="J6" s="52" t="s">
        <v>918</v>
      </c>
      <c r="K6" s="52" t="s">
        <v>19</v>
      </c>
      <c r="L6" s="22">
        <v>83</v>
      </c>
      <c r="M6" s="339">
        <v>6</v>
      </c>
      <c r="N6" s="22">
        <v>261</v>
      </c>
      <c r="O6" s="53">
        <v>24</v>
      </c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38">
        <v>3</v>
      </c>
      <c r="B7" s="52" t="s">
        <v>1445</v>
      </c>
      <c r="C7" s="52" t="s">
        <v>97</v>
      </c>
      <c r="D7" s="22">
        <v>89</v>
      </c>
      <c r="E7" s="339">
        <v>10</v>
      </c>
      <c r="F7" s="22">
        <v>253</v>
      </c>
      <c r="G7" s="53">
        <v>23</v>
      </c>
      <c r="H7" s="47"/>
      <c r="I7" s="51">
        <v>2</v>
      </c>
      <c r="J7" s="52" t="s">
        <v>1446</v>
      </c>
      <c r="K7" s="52" t="s">
        <v>735</v>
      </c>
      <c r="L7" s="22">
        <v>90</v>
      </c>
      <c r="M7" s="339">
        <v>10</v>
      </c>
      <c r="N7" s="22">
        <v>256</v>
      </c>
      <c r="O7" s="53">
        <v>24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338">
        <v>9</v>
      </c>
      <c r="B8" s="52" t="s">
        <v>1447</v>
      </c>
      <c r="C8" s="52" t="s">
        <v>207</v>
      </c>
      <c r="D8" s="22">
        <v>84</v>
      </c>
      <c r="E8" s="339">
        <v>7</v>
      </c>
      <c r="F8" s="22">
        <v>251</v>
      </c>
      <c r="G8" s="53">
        <v>23</v>
      </c>
      <c r="H8" s="47"/>
      <c r="I8" s="338">
        <v>7</v>
      </c>
      <c r="J8" s="52" t="s">
        <v>1448</v>
      </c>
      <c r="K8" s="52" t="s">
        <v>1390</v>
      </c>
      <c r="L8" s="22">
        <v>83</v>
      </c>
      <c r="M8" s="339">
        <v>6</v>
      </c>
      <c r="N8" s="22">
        <v>256</v>
      </c>
      <c r="O8" s="53">
        <v>23</v>
      </c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x14ac:dyDescent="0.3">
      <c r="A9" s="51">
        <v>4</v>
      </c>
      <c r="B9" s="52" t="s">
        <v>1449</v>
      </c>
      <c r="C9" s="52" t="s">
        <v>93</v>
      </c>
      <c r="D9" s="22">
        <v>81</v>
      </c>
      <c r="E9" s="339">
        <v>5</v>
      </c>
      <c r="F9" s="22">
        <v>241</v>
      </c>
      <c r="G9" s="53">
        <v>18</v>
      </c>
      <c r="H9" s="47"/>
      <c r="I9" s="338">
        <v>3</v>
      </c>
      <c r="J9" s="52" t="s">
        <v>568</v>
      </c>
      <c r="K9" s="52" t="s">
        <v>559</v>
      </c>
      <c r="L9" s="22">
        <v>81</v>
      </c>
      <c r="M9" s="339">
        <v>4</v>
      </c>
      <c r="N9" s="22">
        <v>243</v>
      </c>
      <c r="O9" s="53">
        <v>16</v>
      </c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x14ac:dyDescent="0.3">
      <c r="A10" s="51">
        <v>6</v>
      </c>
      <c r="B10" s="52" t="s">
        <v>1450</v>
      </c>
      <c r="C10" s="52" t="s">
        <v>207</v>
      </c>
      <c r="D10" s="22">
        <v>77</v>
      </c>
      <c r="E10" s="339">
        <v>4</v>
      </c>
      <c r="F10" s="22">
        <v>238</v>
      </c>
      <c r="G10" s="53">
        <v>17</v>
      </c>
      <c r="H10" s="47"/>
      <c r="I10" s="338">
        <v>9</v>
      </c>
      <c r="J10" s="52" t="s">
        <v>188</v>
      </c>
      <c r="K10" s="52" t="s">
        <v>41</v>
      </c>
      <c r="L10" s="22">
        <v>86</v>
      </c>
      <c r="M10" s="339">
        <v>7</v>
      </c>
      <c r="N10" s="22">
        <v>239</v>
      </c>
      <c r="O10" s="53">
        <v>14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x14ac:dyDescent="0.3">
      <c r="A11" s="51">
        <v>10</v>
      </c>
      <c r="B11" s="52" t="s">
        <v>33</v>
      </c>
      <c r="C11" s="52" t="s">
        <v>41</v>
      </c>
      <c r="D11" s="22">
        <v>83</v>
      </c>
      <c r="E11" s="339">
        <v>6</v>
      </c>
      <c r="F11" s="22">
        <v>228</v>
      </c>
      <c r="G11" s="53">
        <v>17</v>
      </c>
      <c r="H11" s="47"/>
      <c r="I11" s="51">
        <v>10</v>
      </c>
      <c r="J11" s="52" t="s">
        <v>812</v>
      </c>
      <c r="K11" s="52" t="s">
        <v>164</v>
      </c>
      <c r="L11" s="22">
        <v>87</v>
      </c>
      <c r="M11" s="339">
        <v>8</v>
      </c>
      <c r="N11" s="22">
        <v>169</v>
      </c>
      <c r="O11" s="53">
        <v>14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x14ac:dyDescent="0.3">
      <c r="A12" s="338">
        <v>5</v>
      </c>
      <c r="B12" s="52" t="s">
        <v>193</v>
      </c>
      <c r="C12" s="52" t="s">
        <v>135</v>
      </c>
      <c r="D12" s="22">
        <v>75</v>
      </c>
      <c r="E12" s="339">
        <v>3</v>
      </c>
      <c r="F12" s="22">
        <v>233</v>
      </c>
      <c r="G12" s="53">
        <v>12</v>
      </c>
      <c r="H12" s="47"/>
      <c r="I12" s="338">
        <v>5</v>
      </c>
      <c r="J12" s="52" t="s">
        <v>1451</v>
      </c>
      <c r="K12" s="52" t="s">
        <v>244</v>
      </c>
      <c r="L12" s="22">
        <v>79</v>
      </c>
      <c r="M12" s="339">
        <v>3</v>
      </c>
      <c r="N12" s="22">
        <v>236</v>
      </c>
      <c r="O12" s="53">
        <v>13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x14ac:dyDescent="0.3">
      <c r="A13" s="338">
        <v>1</v>
      </c>
      <c r="B13" s="340" t="s">
        <v>1452</v>
      </c>
      <c r="C13" s="340" t="s">
        <v>127</v>
      </c>
      <c r="D13" s="22" t="s">
        <v>139</v>
      </c>
      <c r="E13" s="339">
        <v>0</v>
      </c>
      <c r="F13" s="28">
        <v>0</v>
      </c>
      <c r="G13" s="29">
        <v>0</v>
      </c>
      <c r="H13" s="47"/>
      <c r="I13" s="338">
        <v>1</v>
      </c>
      <c r="J13" s="340" t="s">
        <v>881</v>
      </c>
      <c r="K13" s="340" t="s">
        <v>138</v>
      </c>
      <c r="L13" s="22">
        <v>76</v>
      </c>
      <c r="M13" s="339">
        <v>2</v>
      </c>
      <c r="N13" s="28">
        <v>230</v>
      </c>
      <c r="O13" s="29">
        <v>10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x14ac:dyDescent="0.3">
      <c r="A14" s="54">
        <v>2</v>
      </c>
      <c r="B14" s="55" t="s">
        <v>1453</v>
      </c>
      <c r="C14" s="55" t="s">
        <v>93</v>
      </c>
      <c r="D14" s="33" t="s">
        <v>139</v>
      </c>
      <c r="E14" s="341">
        <v>0</v>
      </c>
      <c r="F14" s="33">
        <v>0</v>
      </c>
      <c r="G14" s="56">
        <v>0</v>
      </c>
      <c r="H14" s="47"/>
      <c r="I14" s="54">
        <v>8</v>
      </c>
      <c r="J14" s="55" t="s">
        <v>1454</v>
      </c>
      <c r="K14" s="55" t="s">
        <v>621</v>
      </c>
      <c r="L14" s="33" t="s">
        <v>139</v>
      </c>
      <c r="M14" s="341">
        <v>0</v>
      </c>
      <c r="N14" s="33">
        <v>0</v>
      </c>
      <c r="O14" s="56">
        <v>0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x14ac:dyDescent="0.3">
      <c r="A16" s="327"/>
      <c r="B16" s="328" t="s">
        <v>198</v>
      </c>
      <c r="C16" s="329" t="s">
        <v>1455</v>
      </c>
      <c r="D16" s="330"/>
      <c r="E16" s="330" t="s">
        <v>1456</v>
      </c>
      <c r="F16" s="331"/>
      <c r="G16" s="331"/>
      <c r="H16" s="47"/>
      <c r="I16" s="327"/>
      <c r="J16" s="328" t="s">
        <v>201</v>
      </c>
      <c r="K16" s="329" t="s">
        <v>1457</v>
      </c>
      <c r="L16" s="330"/>
      <c r="M16" s="330" t="s">
        <v>1458</v>
      </c>
      <c r="N16" s="331"/>
      <c r="O16" s="331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x14ac:dyDescent="0.3">
      <c r="A17" s="332">
        <v>1</v>
      </c>
      <c r="B17" s="333" t="s">
        <v>10</v>
      </c>
      <c r="C17" s="333" t="s">
        <v>11</v>
      </c>
      <c r="D17" s="334" t="s">
        <v>12</v>
      </c>
      <c r="E17" s="334" t="s">
        <v>13</v>
      </c>
      <c r="F17" s="334" t="s">
        <v>14</v>
      </c>
      <c r="G17" s="335" t="s">
        <v>15</v>
      </c>
      <c r="H17" s="47"/>
      <c r="I17" s="332">
        <v>1</v>
      </c>
      <c r="J17" s="333" t="s">
        <v>10</v>
      </c>
      <c r="K17" s="333" t="s">
        <v>11</v>
      </c>
      <c r="L17" s="334" t="s">
        <v>12</v>
      </c>
      <c r="M17" s="334" t="s">
        <v>13</v>
      </c>
      <c r="N17" s="334" t="s">
        <v>14</v>
      </c>
      <c r="O17" s="335" t="s">
        <v>15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x14ac:dyDescent="0.3">
      <c r="A18" s="336">
        <v>2</v>
      </c>
      <c r="B18" s="48" t="s">
        <v>1459</v>
      </c>
      <c r="C18" s="48" t="s">
        <v>105</v>
      </c>
      <c r="D18" s="17">
        <v>83</v>
      </c>
      <c r="E18" s="337">
        <v>8</v>
      </c>
      <c r="F18" s="17">
        <v>245</v>
      </c>
      <c r="G18" s="49">
        <v>26</v>
      </c>
      <c r="H18" s="47"/>
      <c r="I18" s="342">
        <v>5</v>
      </c>
      <c r="J18" s="48" t="s">
        <v>1460</v>
      </c>
      <c r="K18" s="48" t="s">
        <v>73</v>
      </c>
      <c r="L18" s="17">
        <v>78</v>
      </c>
      <c r="M18" s="337">
        <v>7</v>
      </c>
      <c r="N18" s="17">
        <v>251</v>
      </c>
      <c r="O18" s="49">
        <v>27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x14ac:dyDescent="0.3">
      <c r="A19" s="338">
        <v>3</v>
      </c>
      <c r="B19" s="52" t="s">
        <v>1193</v>
      </c>
      <c r="C19" s="52" t="s">
        <v>57</v>
      </c>
      <c r="D19" s="22">
        <v>84</v>
      </c>
      <c r="E19" s="339">
        <v>10</v>
      </c>
      <c r="F19" s="22">
        <v>231</v>
      </c>
      <c r="G19" s="53">
        <v>23</v>
      </c>
      <c r="H19" s="47"/>
      <c r="I19" s="338">
        <v>7</v>
      </c>
      <c r="J19" s="52" t="s">
        <v>1461</v>
      </c>
      <c r="K19" s="52" t="s">
        <v>1237</v>
      </c>
      <c r="L19" s="22">
        <v>83</v>
      </c>
      <c r="M19" s="339">
        <v>9</v>
      </c>
      <c r="N19" s="22">
        <v>244</v>
      </c>
      <c r="O19" s="53">
        <v>25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x14ac:dyDescent="0.3">
      <c r="A20" s="51">
        <v>10</v>
      </c>
      <c r="B20" s="52" t="s">
        <v>812</v>
      </c>
      <c r="C20" s="52" t="s">
        <v>238</v>
      </c>
      <c r="D20" s="22">
        <v>78</v>
      </c>
      <c r="E20" s="339">
        <v>7</v>
      </c>
      <c r="F20" s="22">
        <v>237</v>
      </c>
      <c r="G20" s="53">
        <v>20</v>
      </c>
      <c r="H20" s="47"/>
      <c r="I20" s="338">
        <v>3</v>
      </c>
      <c r="J20" s="52" t="s">
        <v>1462</v>
      </c>
      <c r="K20" s="52" t="s">
        <v>105</v>
      </c>
      <c r="L20" s="22">
        <v>86</v>
      </c>
      <c r="M20" s="339">
        <v>10</v>
      </c>
      <c r="N20" s="22">
        <v>238</v>
      </c>
      <c r="O20" s="53">
        <v>21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x14ac:dyDescent="0.3">
      <c r="A21" s="338">
        <v>1</v>
      </c>
      <c r="B21" s="340" t="s">
        <v>629</v>
      </c>
      <c r="C21" s="340" t="s">
        <v>621</v>
      </c>
      <c r="D21" s="22">
        <v>84</v>
      </c>
      <c r="E21" s="339">
        <v>10</v>
      </c>
      <c r="F21" s="28">
        <v>225</v>
      </c>
      <c r="G21" s="29">
        <v>20</v>
      </c>
      <c r="H21" s="47"/>
      <c r="I21" s="51">
        <v>4</v>
      </c>
      <c r="J21" s="52" t="s">
        <v>1463</v>
      </c>
      <c r="K21" s="52" t="s">
        <v>207</v>
      </c>
      <c r="L21" s="22">
        <v>77</v>
      </c>
      <c r="M21" s="339">
        <v>6</v>
      </c>
      <c r="N21" s="22">
        <v>235</v>
      </c>
      <c r="O21" s="53">
        <v>19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x14ac:dyDescent="0.3">
      <c r="A22" s="338">
        <v>7</v>
      </c>
      <c r="B22" s="52" t="s">
        <v>1464</v>
      </c>
      <c r="C22" s="52" t="s">
        <v>1390</v>
      </c>
      <c r="D22" s="22">
        <v>74</v>
      </c>
      <c r="E22" s="339">
        <v>5</v>
      </c>
      <c r="F22" s="22">
        <v>230</v>
      </c>
      <c r="G22" s="53">
        <v>17</v>
      </c>
      <c r="H22" s="47"/>
      <c r="I22" s="51">
        <v>10</v>
      </c>
      <c r="J22" s="52" t="s">
        <v>1465</v>
      </c>
      <c r="K22" s="52" t="s">
        <v>559</v>
      </c>
      <c r="L22" s="22">
        <v>75</v>
      </c>
      <c r="M22" s="339">
        <v>4</v>
      </c>
      <c r="N22" s="22">
        <v>234</v>
      </c>
      <c r="O22" s="53">
        <v>17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x14ac:dyDescent="0.3">
      <c r="A23" s="338">
        <v>9</v>
      </c>
      <c r="B23" s="52" t="s">
        <v>1466</v>
      </c>
      <c r="C23" s="52" t="s">
        <v>127</v>
      </c>
      <c r="D23" s="22">
        <v>75</v>
      </c>
      <c r="E23" s="339">
        <v>6</v>
      </c>
      <c r="F23" s="22">
        <v>223</v>
      </c>
      <c r="G23" s="53">
        <v>16</v>
      </c>
      <c r="H23" s="47"/>
      <c r="I23" s="338">
        <v>9</v>
      </c>
      <c r="J23" s="52" t="s">
        <v>1467</v>
      </c>
      <c r="K23" s="52" t="s">
        <v>1237</v>
      </c>
      <c r="L23" s="22">
        <v>77</v>
      </c>
      <c r="M23" s="339">
        <v>6</v>
      </c>
      <c r="N23" s="22">
        <v>227</v>
      </c>
      <c r="O23" s="53">
        <v>16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x14ac:dyDescent="0.3">
      <c r="A24" s="51">
        <v>4</v>
      </c>
      <c r="B24" s="52" t="s">
        <v>1468</v>
      </c>
      <c r="C24" s="52" t="s">
        <v>105</v>
      </c>
      <c r="D24" s="22">
        <v>68</v>
      </c>
      <c r="E24" s="339">
        <v>2</v>
      </c>
      <c r="F24" s="22">
        <v>217</v>
      </c>
      <c r="G24" s="53">
        <v>13</v>
      </c>
      <c r="H24" s="47"/>
      <c r="I24" s="51">
        <v>6</v>
      </c>
      <c r="J24" s="52" t="s">
        <v>1139</v>
      </c>
      <c r="K24" s="52" t="s">
        <v>1469</v>
      </c>
      <c r="L24" s="22">
        <v>79</v>
      </c>
      <c r="M24" s="339">
        <v>8</v>
      </c>
      <c r="N24" s="22">
        <v>220</v>
      </c>
      <c r="O24" s="53">
        <v>15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x14ac:dyDescent="0.3">
      <c r="A25" s="51">
        <v>6</v>
      </c>
      <c r="B25" s="52" t="s">
        <v>1470</v>
      </c>
      <c r="C25" s="52" t="s">
        <v>1237</v>
      </c>
      <c r="D25" s="22">
        <v>69</v>
      </c>
      <c r="E25" s="339">
        <v>3</v>
      </c>
      <c r="F25" s="22">
        <v>210</v>
      </c>
      <c r="G25" s="53">
        <v>12</v>
      </c>
      <c r="H25" s="47"/>
      <c r="I25" s="338">
        <v>1</v>
      </c>
      <c r="J25" s="340" t="s">
        <v>1195</v>
      </c>
      <c r="K25" s="340" t="s">
        <v>57</v>
      </c>
      <c r="L25" s="22">
        <v>71</v>
      </c>
      <c r="M25" s="339">
        <v>3</v>
      </c>
      <c r="N25" s="28">
        <v>217</v>
      </c>
      <c r="O25" s="29">
        <v>12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x14ac:dyDescent="0.3">
      <c r="A26" s="51">
        <v>8</v>
      </c>
      <c r="B26" s="52" t="s">
        <v>1471</v>
      </c>
      <c r="C26" s="52" t="s">
        <v>735</v>
      </c>
      <c r="D26" s="22">
        <v>71</v>
      </c>
      <c r="E26" s="339">
        <v>4</v>
      </c>
      <c r="F26" s="22">
        <v>215</v>
      </c>
      <c r="G26" s="53">
        <v>11</v>
      </c>
      <c r="H26" s="47"/>
      <c r="I26" s="51">
        <v>2</v>
      </c>
      <c r="J26" s="52" t="s">
        <v>1472</v>
      </c>
      <c r="K26" s="52" t="s">
        <v>621</v>
      </c>
      <c r="L26" s="22">
        <v>69</v>
      </c>
      <c r="M26" s="339">
        <v>2</v>
      </c>
      <c r="N26" s="22">
        <v>218</v>
      </c>
      <c r="O26" s="53">
        <v>11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x14ac:dyDescent="0.3">
      <c r="A27" s="343">
        <v>5</v>
      </c>
      <c r="B27" s="55" t="s">
        <v>1473</v>
      </c>
      <c r="C27" s="55" t="s">
        <v>1390</v>
      </c>
      <c r="D27" s="33">
        <v>68</v>
      </c>
      <c r="E27" s="341">
        <v>2</v>
      </c>
      <c r="F27" s="33">
        <v>207</v>
      </c>
      <c r="G27" s="56">
        <v>10</v>
      </c>
      <c r="H27" s="47"/>
      <c r="I27" s="54">
        <v>8</v>
      </c>
      <c r="J27" s="55" t="s">
        <v>1474</v>
      </c>
      <c r="K27" s="55" t="s">
        <v>1390</v>
      </c>
      <c r="L27" s="33">
        <v>65</v>
      </c>
      <c r="M27" s="341">
        <v>1</v>
      </c>
      <c r="N27" s="33">
        <v>192</v>
      </c>
      <c r="O27" s="56">
        <v>3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x14ac:dyDescent="0.3">
      <c r="A29" s="327"/>
      <c r="B29" s="328" t="s">
        <v>223</v>
      </c>
      <c r="C29" s="329" t="s">
        <v>1475</v>
      </c>
      <c r="D29" s="330"/>
      <c r="E29" s="330" t="s">
        <v>1476</v>
      </c>
      <c r="F29" s="331"/>
      <c r="G29" s="331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x14ac:dyDescent="0.3">
      <c r="A30" s="332">
        <v>1</v>
      </c>
      <c r="B30" s="333" t="s">
        <v>10</v>
      </c>
      <c r="C30" s="333" t="s">
        <v>11</v>
      </c>
      <c r="D30" s="334" t="s">
        <v>12</v>
      </c>
      <c r="E30" s="334" t="s">
        <v>13</v>
      </c>
      <c r="F30" s="334" t="s">
        <v>14</v>
      </c>
      <c r="G30" s="335" t="s">
        <v>15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x14ac:dyDescent="0.3">
      <c r="A31" s="336">
        <v>10</v>
      </c>
      <c r="B31" s="48" t="s">
        <v>1477</v>
      </c>
      <c r="C31" s="48" t="s">
        <v>76</v>
      </c>
      <c r="D31" s="17">
        <v>80</v>
      </c>
      <c r="E31" s="337">
        <v>11</v>
      </c>
      <c r="F31" s="17">
        <v>226</v>
      </c>
      <c r="G31" s="49">
        <v>29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x14ac:dyDescent="0.3">
      <c r="A32" s="338">
        <v>3</v>
      </c>
      <c r="B32" s="52" t="s">
        <v>1478</v>
      </c>
      <c r="C32" s="52" t="s">
        <v>1237</v>
      </c>
      <c r="D32" s="22">
        <v>80</v>
      </c>
      <c r="E32" s="339">
        <v>11</v>
      </c>
      <c r="F32" s="22">
        <v>219</v>
      </c>
      <c r="G32" s="53">
        <v>24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x14ac:dyDescent="0.3">
      <c r="A33" s="338">
        <v>1</v>
      </c>
      <c r="B33" s="340" t="s">
        <v>1479</v>
      </c>
      <c r="C33" s="340" t="s">
        <v>621</v>
      </c>
      <c r="D33" s="22" t="s">
        <v>139</v>
      </c>
      <c r="E33" s="339">
        <v>0</v>
      </c>
      <c r="F33" s="28">
        <v>168</v>
      </c>
      <c r="G33" s="29">
        <v>22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x14ac:dyDescent="0.3">
      <c r="A34" s="338">
        <v>9</v>
      </c>
      <c r="B34" s="52" t="s">
        <v>1480</v>
      </c>
      <c r="C34" s="52" t="s">
        <v>207</v>
      </c>
      <c r="D34" s="22">
        <v>61</v>
      </c>
      <c r="E34" s="339">
        <v>4</v>
      </c>
      <c r="F34" s="22">
        <v>203</v>
      </c>
      <c r="G34" s="53">
        <v>20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x14ac:dyDescent="0.3">
      <c r="A35" s="338">
        <v>5</v>
      </c>
      <c r="B35" s="52" t="s">
        <v>1481</v>
      </c>
      <c r="C35" s="52" t="s">
        <v>1390</v>
      </c>
      <c r="D35" s="22">
        <v>59</v>
      </c>
      <c r="E35" s="339">
        <v>3</v>
      </c>
      <c r="F35" s="22">
        <v>208</v>
      </c>
      <c r="G35" s="53">
        <v>19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x14ac:dyDescent="0.3">
      <c r="A36" s="338">
        <v>11</v>
      </c>
      <c r="B36" s="52" t="s">
        <v>1482</v>
      </c>
      <c r="C36" s="52" t="s">
        <v>1390</v>
      </c>
      <c r="D36" s="22">
        <v>65</v>
      </c>
      <c r="E36" s="339">
        <v>6</v>
      </c>
      <c r="F36" s="22">
        <v>192</v>
      </c>
      <c r="G36" s="53">
        <v>18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x14ac:dyDescent="0.3">
      <c r="A37" s="51">
        <v>2</v>
      </c>
      <c r="B37" s="52" t="s">
        <v>1483</v>
      </c>
      <c r="C37" s="52" t="s">
        <v>57</v>
      </c>
      <c r="D37" s="22">
        <v>74</v>
      </c>
      <c r="E37" s="339">
        <v>9</v>
      </c>
      <c r="F37" s="22">
        <v>190</v>
      </c>
      <c r="G37" s="53">
        <v>17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x14ac:dyDescent="0.3">
      <c r="A38" s="51">
        <v>8</v>
      </c>
      <c r="B38" s="52" t="s">
        <v>529</v>
      </c>
      <c r="C38" s="52" t="s">
        <v>73</v>
      </c>
      <c r="D38" s="22">
        <v>67</v>
      </c>
      <c r="E38" s="339">
        <v>7</v>
      </c>
      <c r="F38" s="22">
        <v>183</v>
      </c>
      <c r="G38" s="53">
        <v>17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x14ac:dyDescent="0.3">
      <c r="A39" s="51">
        <v>6</v>
      </c>
      <c r="B39" s="52" t="s">
        <v>1077</v>
      </c>
      <c r="C39" s="52" t="s">
        <v>621</v>
      </c>
      <c r="D39" s="22">
        <v>70</v>
      </c>
      <c r="E39" s="339">
        <v>8</v>
      </c>
      <c r="F39" s="22">
        <v>183</v>
      </c>
      <c r="G39" s="53">
        <v>16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x14ac:dyDescent="0.3">
      <c r="A40" s="51">
        <v>4</v>
      </c>
      <c r="B40" s="52" t="s">
        <v>1484</v>
      </c>
      <c r="C40" s="52" t="s">
        <v>735</v>
      </c>
      <c r="D40" s="22">
        <v>65</v>
      </c>
      <c r="E40" s="339">
        <v>6</v>
      </c>
      <c r="F40" s="22">
        <v>179</v>
      </c>
      <c r="G40" s="53">
        <v>13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x14ac:dyDescent="0.3">
      <c r="A41" s="343">
        <v>7</v>
      </c>
      <c r="B41" s="55" t="s">
        <v>1485</v>
      </c>
      <c r="C41" s="55" t="s">
        <v>735</v>
      </c>
      <c r="D41" s="33">
        <v>52</v>
      </c>
      <c r="E41" s="341">
        <v>2</v>
      </c>
      <c r="F41" s="33">
        <v>131</v>
      </c>
      <c r="G41" s="56">
        <v>4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x14ac:dyDescent="0.3">
      <c r="A43" s="47"/>
      <c r="B43" s="10" t="s">
        <v>1486</v>
      </c>
      <c r="C43" s="10"/>
      <c r="D43" s="10"/>
      <c r="E43" s="10"/>
      <c r="F43" s="44" t="s">
        <v>375</v>
      </c>
      <c r="G43" s="10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x14ac:dyDescent="0.3">
      <c r="A44" s="47"/>
      <c r="B44" s="10" t="s">
        <v>376</v>
      </c>
      <c r="C44" s="10"/>
      <c r="D44" s="10"/>
      <c r="E44" s="10"/>
      <c r="F44" s="10"/>
      <c r="G44" s="10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110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</sheetData>
  <mergeCells count="1">
    <mergeCell ref="J2:O2"/>
  </mergeCells>
  <hyperlinks>
    <hyperlink ref="B2" location="'Index'!A3" tooltip="Go to the Index sheet" display="á" xr:uid="{303840A0-8094-4099-9126-C13E0408AE24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E2FB-B215-468C-BEB3-6CAE5B572535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286" customWidth="1"/>
    <col min="2" max="3" width="20.7109375" style="286" customWidth="1"/>
    <col min="4" max="7" width="5" style="286" customWidth="1"/>
    <col min="8" max="8" width="1.7109375" style="286" customWidth="1"/>
    <col min="9" max="9" width="2.7109375" style="286" customWidth="1"/>
    <col min="10" max="11" width="20.7109375" style="286" customWidth="1"/>
    <col min="12" max="15" width="5" style="286" customWidth="1"/>
    <col min="16" max="16" width="5.140625" style="286" customWidth="1"/>
    <col min="17" max="25" width="12.85546875" style="286"/>
  </cols>
  <sheetData>
    <row r="1" spans="1:25" ht="18" x14ac:dyDescent="0.35">
      <c r="A1" s="273"/>
      <c r="B1" s="274" t="s">
        <v>1362</v>
      </c>
      <c r="C1" s="275"/>
      <c r="D1" s="276"/>
      <c r="E1" s="276"/>
      <c r="F1" s="276" t="s">
        <v>267</v>
      </c>
      <c r="G1" s="276"/>
      <c r="H1" s="276"/>
      <c r="I1" s="344" t="s">
        <v>1487</v>
      </c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8"/>
    </row>
    <row r="2" spans="1:25" ht="19.5" customHeight="1" x14ac:dyDescent="0.35">
      <c r="A2" s="279"/>
      <c r="B2" s="345" t="s">
        <v>2</v>
      </c>
      <c r="C2" s="346" t="s">
        <v>320</v>
      </c>
      <c r="D2" s="346"/>
      <c r="E2" s="346"/>
      <c r="F2" s="346"/>
      <c r="G2" s="346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</row>
    <row r="3" spans="1:25" x14ac:dyDescent="0.3">
      <c r="A3" s="327"/>
      <c r="B3" s="328" t="s">
        <v>4</v>
      </c>
      <c r="C3" s="329" t="s">
        <v>1488</v>
      </c>
      <c r="D3" s="330"/>
      <c r="E3" s="330" t="s">
        <v>1489</v>
      </c>
      <c r="F3" s="331"/>
      <c r="G3" s="331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348"/>
      <c r="V3" s="348"/>
      <c r="W3" s="348"/>
      <c r="X3" s="348"/>
      <c r="Y3" s="348"/>
    </row>
    <row r="4" spans="1:25" x14ac:dyDescent="0.3">
      <c r="A4" s="332">
        <v>1</v>
      </c>
      <c r="B4" s="333" t="s">
        <v>10</v>
      </c>
      <c r="C4" s="333" t="s">
        <v>11</v>
      </c>
      <c r="D4" s="334" t="s">
        <v>12</v>
      </c>
      <c r="E4" s="334" t="s">
        <v>13</v>
      </c>
      <c r="F4" s="334" t="s">
        <v>14</v>
      </c>
      <c r="G4" s="335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48"/>
      <c r="V4" s="348"/>
      <c r="W4" s="348"/>
      <c r="X4" s="348"/>
      <c r="Y4" s="348"/>
    </row>
    <row r="5" spans="1:25" x14ac:dyDescent="0.3">
      <c r="A5" s="342">
        <v>9</v>
      </c>
      <c r="B5" s="48" t="s">
        <v>61</v>
      </c>
      <c r="C5" s="48" t="s">
        <v>62</v>
      </c>
      <c r="D5" s="17">
        <v>96</v>
      </c>
      <c r="E5" s="337">
        <v>9</v>
      </c>
      <c r="F5" s="17">
        <v>288</v>
      </c>
      <c r="G5" s="49">
        <v>29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348"/>
      <c r="V5" s="348"/>
      <c r="W5" s="348"/>
      <c r="X5" s="348"/>
      <c r="Y5" s="348"/>
    </row>
    <row r="6" spans="1:25" x14ac:dyDescent="0.3">
      <c r="A6" s="338">
        <v>3</v>
      </c>
      <c r="B6" s="52" t="s">
        <v>404</v>
      </c>
      <c r="C6" s="52" t="s">
        <v>135</v>
      </c>
      <c r="D6" s="22">
        <v>99</v>
      </c>
      <c r="E6" s="349">
        <v>10</v>
      </c>
      <c r="F6" s="22">
        <v>288</v>
      </c>
      <c r="G6" s="53">
        <v>26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348"/>
      <c r="V6" s="348"/>
      <c r="W6" s="348"/>
      <c r="X6" s="348"/>
      <c r="Y6" s="348"/>
    </row>
    <row r="7" spans="1:25" ht="15.75" customHeight="1" x14ac:dyDescent="0.3">
      <c r="A7" s="338">
        <v>1</v>
      </c>
      <c r="B7" s="340" t="s">
        <v>1373</v>
      </c>
      <c r="C7" s="340" t="s">
        <v>735</v>
      </c>
      <c r="D7" s="349">
        <v>88</v>
      </c>
      <c r="E7" s="349">
        <v>2</v>
      </c>
      <c r="F7" s="28">
        <v>277</v>
      </c>
      <c r="G7" s="29">
        <v>20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348"/>
      <c r="V7" s="348"/>
      <c r="W7" s="348"/>
      <c r="X7" s="348"/>
      <c r="Y7" s="348"/>
    </row>
    <row r="8" spans="1:25" ht="15.75" customHeight="1" x14ac:dyDescent="0.3">
      <c r="A8" s="338">
        <v>7</v>
      </c>
      <c r="B8" s="52" t="s">
        <v>547</v>
      </c>
      <c r="C8" s="52" t="s">
        <v>548</v>
      </c>
      <c r="D8" s="22">
        <v>93</v>
      </c>
      <c r="E8" s="349">
        <v>7</v>
      </c>
      <c r="F8" s="22">
        <v>277</v>
      </c>
      <c r="G8" s="53">
        <v>20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348"/>
      <c r="V8" s="348"/>
      <c r="W8" s="348"/>
      <c r="X8" s="348"/>
      <c r="Y8" s="348"/>
    </row>
    <row r="9" spans="1:25" x14ac:dyDescent="0.3">
      <c r="A9" s="51">
        <v>10</v>
      </c>
      <c r="B9" s="52" t="s">
        <v>566</v>
      </c>
      <c r="C9" s="52" t="s">
        <v>559</v>
      </c>
      <c r="D9" s="22">
        <v>90</v>
      </c>
      <c r="E9" s="349">
        <v>4</v>
      </c>
      <c r="F9" s="22">
        <v>276</v>
      </c>
      <c r="G9" s="53">
        <v>19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348"/>
      <c r="V9" s="348"/>
      <c r="W9" s="348"/>
      <c r="X9" s="348"/>
      <c r="Y9" s="348"/>
    </row>
    <row r="10" spans="1:25" x14ac:dyDescent="0.3">
      <c r="A10" s="338">
        <v>5</v>
      </c>
      <c r="B10" s="52" t="s">
        <v>1383</v>
      </c>
      <c r="C10" s="52" t="s">
        <v>548</v>
      </c>
      <c r="D10" s="22">
        <v>94</v>
      </c>
      <c r="E10" s="349">
        <v>8</v>
      </c>
      <c r="F10" s="22">
        <v>275</v>
      </c>
      <c r="G10" s="53">
        <v>18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348"/>
      <c r="V10" s="348"/>
      <c r="W10" s="348"/>
      <c r="X10" s="348"/>
      <c r="Y10" s="348"/>
    </row>
    <row r="11" spans="1:25" x14ac:dyDescent="0.3">
      <c r="A11" s="51">
        <v>2</v>
      </c>
      <c r="B11" s="52" t="s">
        <v>1386</v>
      </c>
      <c r="C11" s="52" t="s">
        <v>57</v>
      </c>
      <c r="D11" s="22">
        <v>93</v>
      </c>
      <c r="E11" s="349">
        <v>7</v>
      </c>
      <c r="F11" s="22">
        <v>272</v>
      </c>
      <c r="G11" s="53">
        <v>13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348"/>
      <c r="V11" s="348"/>
      <c r="W11" s="348"/>
      <c r="X11" s="348"/>
      <c r="Y11" s="348"/>
    </row>
    <row r="12" spans="1:25" x14ac:dyDescent="0.3">
      <c r="A12" s="51">
        <v>6</v>
      </c>
      <c r="B12" s="52" t="s">
        <v>1375</v>
      </c>
      <c r="C12" s="52" t="s">
        <v>1093</v>
      </c>
      <c r="D12" s="22">
        <v>89</v>
      </c>
      <c r="E12" s="349">
        <v>3</v>
      </c>
      <c r="F12" s="22">
        <v>271</v>
      </c>
      <c r="G12" s="53">
        <v>13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348"/>
      <c r="V12" s="348"/>
      <c r="W12" s="348"/>
      <c r="X12" s="348"/>
      <c r="Y12" s="348"/>
    </row>
    <row r="13" spans="1:25" x14ac:dyDescent="0.3">
      <c r="A13" s="51">
        <v>8</v>
      </c>
      <c r="B13" s="52" t="s">
        <v>208</v>
      </c>
      <c r="C13" s="52" t="s">
        <v>135</v>
      </c>
      <c r="D13" s="22">
        <v>92</v>
      </c>
      <c r="E13" s="349">
        <v>5</v>
      </c>
      <c r="F13" s="22">
        <v>268</v>
      </c>
      <c r="G13" s="53">
        <v>10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348"/>
      <c r="V13" s="348"/>
      <c r="W13" s="348"/>
      <c r="X13" s="348"/>
      <c r="Y13" s="348"/>
    </row>
    <row r="14" spans="1:25" x14ac:dyDescent="0.3">
      <c r="A14" s="54">
        <v>4</v>
      </c>
      <c r="B14" s="55" t="s">
        <v>1389</v>
      </c>
      <c r="C14" s="55" t="s">
        <v>1390</v>
      </c>
      <c r="D14" s="33">
        <v>82</v>
      </c>
      <c r="E14" s="350">
        <v>1</v>
      </c>
      <c r="F14" s="33">
        <v>256</v>
      </c>
      <c r="G14" s="56">
        <v>6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348"/>
      <c r="V14" s="348"/>
      <c r="W14" s="348"/>
      <c r="X14" s="348"/>
      <c r="Y14" s="348"/>
    </row>
    <row r="15" spans="1:25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348"/>
      <c r="V15" s="348"/>
      <c r="W15" s="348"/>
      <c r="X15" s="348"/>
      <c r="Y15" s="348"/>
    </row>
    <row r="16" spans="1:25" x14ac:dyDescent="0.3">
      <c r="A16" s="327"/>
      <c r="B16" s="328" t="s">
        <v>7</v>
      </c>
      <c r="C16" s="329" t="s">
        <v>1490</v>
      </c>
      <c r="D16" s="330"/>
      <c r="E16" s="330" t="s">
        <v>1491</v>
      </c>
      <c r="F16" s="331"/>
      <c r="G16" s="331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348"/>
      <c r="V16" s="348"/>
      <c r="W16" s="348"/>
      <c r="X16" s="348"/>
      <c r="Y16" s="348"/>
    </row>
    <row r="17" spans="1:25" x14ac:dyDescent="0.3">
      <c r="A17" s="332">
        <v>1</v>
      </c>
      <c r="B17" s="333" t="s">
        <v>10</v>
      </c>
      <c r="C17" s="333" t="s">
        <v>11</v>
      </c>
      <c r="D17" s="334" t="s">
        <v>12</v>
      </c>
      <c r="E17" s="334" t="s">
        <v>13</v>
      </c>
      <c r="F17" s="334" t="s">
        <v>14</v>
      </c>
      <c r="G17" s="335" t="s">
        <v>15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348"/>
      <c r="V17" s="348"/>
      <c r="W17" s="348"/>
      <c r="X17" s="348"/>
      <c r="Y17" s="348"/>
    </row>
    <row r="18" spans="1:25" x14ac:dyDescent="0.3">
      <c r="A18" s="336">
        <v>6</v>
      </c>
      <c r="B18" s="48" t="s">
        <v>254</v>
      </c>
      <c r="C18" s="48" t="s">
        <v>135</v>
      </c>
      <c r="D18" s="17">
        <v>86</v>
      </c>
      <c r="E18" s="337">
        <v>6</v>
      </c>
      <c r="F18" s="17">
        <v>273</v>
      </c>
      <c r="G18" s="49">
        <v>26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348"/>
      <c r="V18" s="348"/>
      <c r="W18" s="348"/>
      <c r="X18" s="348"/>
      <c r="Y18" s="348"/>
    </row>
    <row r="19" spans="1:25" x14ac:dyDescent="0.3">
      <c r="A19" s="338">
        <v>7</v>
      </c>
      <c r="B19" s="52" t="s">
        <v>1074</v>
      </c>
      <c r="C19" s="52" t="s">
        <v>735</v>
      </c>
      <c r="D19" s="22">
        <v>94</v>
      </c>
      <c r="E19" s="349">
        <v>10</v>
      </c>
      <c r="F19" s="22">
        <v>276</v>
      </c>
      <c r="G19" s="53">
        <v>25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348"/>
      <c r="V19" s="348"/>
      <c r="W19" s="348"/>
      <c r="X19" s="348"/>
      <c r="Y19" s="348"/>
    </row>
    <row r="20" spans="1:25" x14ac:dyDescent="0.3">
      <c r="A20" s="51">
        <v>2</v>
      </c>
      <c r="B20" s="52" t="s">
        <v>694</v>
      </c>
      <c r="C20" s="52" t="s">
        <v>695</v>
      </c>
      <c r="D20" s="22">
        <v>88</v>
      </c>
      <c r="E20" s="349">
        <v>8</v>
      </c>
      <c r="F20" s="22">
        <v>267</v>
      </c>
      <c r="G20" s="53">
        <v>22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348"/>
      <c r="V20" s="348"/>
      <c r="W20" s="348"/>
      <c r="X20" s="348"/>
      <c r="Y20" s="348"/>
    </row>
    <row r="21" spans="1:25" x14ac:dyDescent="0.3">
      <c r="A21" s="51">
        <v>8</v>
      </c>
      <c r="B21" s="52" t="s">
        <v>186</v>
      </c>
      <c r="C21" s="52" t="s">
        <v>187</v>
      </c>
      <c r="D21" s="22">
        <v>87</v>
      </c>
      <c r="E21" s="349">
        <v>7</v>
      </c>
      <c r="F21" s="22">
        <v>261</v>
      </c>
      <c r="G21" s="53">
        <v>19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348"/>
      <c r="V21" s="348"/>
      <c r="W21" s="348"/>
      <c r="X21" s="348"/>
      <c r="Y21" s="348"/>
    </row>
    <row r="22" spans="1:25" x14ac:dyDescent="0.3">
      <c r="A22" s="51">
        <v>10</v>
      </c>
      <c r="B22" s="52" t="s">
        <v>1094</v>
      </c>
      <c r="C22" s="52" t="s">
        <v>563</v>
      </c>
      <c r="D22" s="22">
        <v>77</v>
      </c>
      <c r="E22" s="349">
        <v>2</v>
      </c>
      <c r="F22" s="22">
        <v>261</v>
      </c>
      <c r="G22" s="53">
        <v>19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348"/>
      <c r="V22" s="348"/>
      <c r="W22" s="348"/>
      <c r="X22" s="348"/>
      <c r="Y22" s="348"/>
    </row>
    <row r="23" spans="1:25" x14ac:dyDescent="0.3">
      <c r="A23" s="338">
        <v>5</v>
      </c>
      <c r="B23" s="52" t="s">
        <v>1420</v>
      </c>
      <c r="C23" s="52" t="s">
        <v>735</v>
      </c>
      <c r="D23" s="22">
        <v>89</v>
      </c>
      <c r="E23" s="349">
        <v>9</v>
      </c>
      <c r="F23" s="22">
        <v>259</v>
      </c>
      <c r="G23" s="53">
        <v>17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348"/>
      <c r="V23" s="348"/>
      <c r="W23" s="348"/>
      <c r="X23" s="348"/>
      <c r="Y23" s="348"/>
    </row>
    <row r="24" spans="1:25" x14ac:dyDescent="0.3">
      <c r="A24" s="338">
        <v>1</v>
      </c>
      <c r="B24" s="340" t="s">
        <v>1416</v>
      </c>
      <c r="C24" s="340" t="s">
        <v>1417</v>
      </c>
      <c r="D24" s="349">
        <v>82</v>
      </c>
      <c r="E24" s="349">
        <v>5</v>
      </c>
      <c r="F24" s="28">
        <v>251</v>
      </c>
      <c r="G24" s="29">
        <v>13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348"/>
      <c r="V24" s="348"/>
      <c r="W24" s="348"/>
      <c r="X24" s="348"/>
      <c r="Y24" s="348"/>
    </row>
    <row r="25" spans="1:25" x14ac:dyDescent="0.3">
      <c r="A25" s="338">
        <v>3</v>
      </c>
      <c r="B25" s="52" t="s">
        <v>134</v>
      </c>
      <c r="C25" s="52" t="s">
        <v>135</v>
      </c>
      <c r="D25" s="22">
        <v>80</v>
      </c>
      <c r="E25" s="349">
        <v>4</v>
      </c>
      <c r="F25" s="22">
        <v>247</v>
      </c>
      <c r="G25" s="53">
        <v>13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348"/>
      <c r="V25" s="348"/>
      <c r="W25" s="348"/>
      <c r="X25" s="348"/>
      <c r="Y25" s="348"/>
    </row>
    <row r="26" spans="1:25" x14ac:dyDescent="0.3">
      <c r="A26" s="51">
        <v>4</v>
      </c>
      <c r="B26" s="52" t="s">
        <v>549</v>
      </c>
      <c r="C26" s="52" t="s">
        <v>105</v>
      </c>
      <c r="D26" s="22">
        <v>78</v>
      </c>
      <c r="E26" s="349">
        <v>3</v>
      </c>
      <c r="F26" s="22">
        <v>247</v>
      </c>
      <c r="G26" s="53">
        <v>10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348"/>
      <c r="V26" s="348"/>
      <c r="W26" s="348"/>
      <c r="X26" s="348"/>
      <c r="Y26" s="348"/>
    </row>
    <row r="27" spans="1:25" x14ac:dyDescent="0.3">
      <c r="A27" s="343">
        <v>9</v>
      </c>
      <c r="B27" s="55" t="s">
        <v>1432</v>
      </c>
      <c r="C27" s="55" t="s">
        <v>735</v>
      </c>
      <c r="D27" s="33">
        <v>70</v>
      </c>
      <c r="E27" s="350">
        <v>1</v>
      </c>
      <c r="F27" s="33">
        <v>230</v>
      </c>
      <c r="G27" s="56">
        <v>4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348"/>
      <c r="V27" s="348"/>
      <c r="W27" s="348"/>
      <c r="X27" s="348"/>
      <c r="Y27" s="348"/>
    </row>
    <row r="28" spans="1:25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348"/>
      <c r="V28" s="348"/>
      <c r="W28" s="348"/>
      <c r="X28" s="348"/>
      <c r="Y28" s="348"/>
    </row>
    <row r="29" spans="1:25" x14ac:dyDescent="0.3">
      <c r="A29" s="327"/>
      <c r="B29" s="328" t="s">
        <v>47</v>
      </c>
      <c r="C29" s="329" t="s">
        <v>1492</v>
      </c>
      <c r="D29" s="330"/>
      <c r="E29" s="330" t="s">
        <v>1493</v>
      </c>
      <c r="F29" s="331"/>
      <c r="G29" s="331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348"/>
      <c r="V29" s="348"/>
      <c r="W29" s="348"/>
      <c r="X29" s="348"/>
      <c r="Y29" s="348"/>
    </row>
    <row r="30" spans="1:25" x14ac:dyDescent="0.3">
      <c r="A30" s="332">
        <v>1</v>
      </c>
      <c r="B30" s="333" t="s">
        <v>10</v>
      </c>
      <c r="C30" s="333" t="s">
        <v>11</v>
      </c>
      <c r="D30" s="334" t="s">
        <v>12</v>
      </c>
      <c r="E30" s="334" t="s">
        <v>13</v>
      </c>
      <c r="F30" s="334" t="s">
        <v>14</v>
      </c>
      <c r="G30" s="335" t="s">
        <v>15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348"/>
      <c r="V30" s="348"/>
      <c r="W30" s="348"/>
      <c r="X30" s="348"/>
      <c r="Y30" s="348"/>
    </row>
    <row r="31" spans="1:25" x14ac:dyDescent="0.3">
      <c r="A31" s="342">
        <v>7</v>
      </c>
      <c r="B31" s="48" t="s">
        <v>1442</v>
      </c>
      <c r="C31" s="48" t="s">
        <v>735</v>
      </c>
      <c r="D31" s="17">
        <v>87</v>
      </c>
      <c r="E31" s="337">
        <v>9</v>
      </c>
      <c r="F31" s="17">
        <v>258</v>
      </c>
      <c r="G31" s="49">
        <v>27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348"/>
      <c r="V31" s="348"/>
      <c r="W31" s="348"/>
      <c r="X31" s="348"/>
      <c r="Y31" s="348"/>
    </row>
    <row r="32" spans="1:25" x14ac:dyDescent="0.3">
      <c r="A32" s="338">
        <v>3</v>
      </c>
      <c r="B32" s="52" t="s">
        <v>1446</v>
      </c>
      <c r="C32" s="52" t="s">
        <v>735</v>
      </c>
      <c r="D32" s="22">
        <v>90</v>
      </c>
      <c r="E32" s="349">
        <v>10</v>
      </c>
      <c r="F32" s="22">
        <v>256</v>
      </c>
      <c r="G32" s="53">
        <v>24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348"/>
      <c r="V32" s="348"/>
      <c r="W32" s="348"/>
      <c r="X32" s="348"/>
      <c r="Y32" s="348"/>
    </row>
    <row r="33" spans="1:25" x14ac:dyDescent="0.3">
      <c r="A33" s="51">
        <v>2</v>
      </c>
      <c r="B33" s="52" t="s">
        <v>1459</v>
      </c>
      <c r="C33" s="52" t="s">
        <v>105</v>
      </c>
      <c r="D33" s="22">
        <v>83</v>
      </c>
      <c r="E33" s="349">
        <v>6</v>
      </c>
      <c r="F33" s="22">
        <v>245</v>
      </c>
      <c r="G33" s="53">
        <v>22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348"/>
      <c r="V33" s="348"/>
      <c r="W33" s="348"/>
      <c r="X33" s="348"/>
      <c r="Y33" s="348"/>
    </row>
    <row r="34" spans="1:25" x14ac:dyDescent="0.3">
      <c r="A34" s="51">
        <v>10</v>
      </c>
      <c r="B34" s="52" t="s">
        <v>188</v>
      </c>
      <c r="C34" s="52" t="s">
        <v>41</v>
      </c>
      <c r="D34" s="22">
        <v>86</v>
      </c>
      <c r="E34" s="349">
        <v>8</v>
      </c>
      <c r="F34" s="22">
        <v>239</v>
      </c>
      <c r="G34" s="53">
        <v>18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348"/>
      <c r="V34" s="348"/>
      <c r="W34" s="348"/>
      <c r="X34" s="348"/>
      <c r="Y34" s="348"/>
    </row>
    <row r="35" spans="1:25" x14ac:dyDescent="0.3">
      <c r="A35" s="51">
        <v>6</v>
      </c>
      <c r="B35" s="52" t="s">
        <v>193</v>
      </c>
      <c r="C35" s="52" t="s">
        <v>135</v>
      </c>
      <c r="D35" s="22">
        <v>75</v>
      </c>
      <c r="E35" s="349">
        <v>4</v>
      </c>
      <c r="F35" s="22">
        <v>233</v>
      </c>
      <c r="G35" s="53">
        <v>17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348"/>
      <c r="V35" s="348"/>
      <c r="W35" s="348"/>
      <c r="X35" s="348"/>
      <c r="Y35" s="348"/>
    </row>
    <row r="36" spans="1:25" x14ac:dyDescent="0.3">
      <c r="A36" s="338">
        <v>1</v>
      </c>
      <c r="B36" s="340" t="s">
        <v>881</v>
      </c>
      <c r="C36" s="340" t="s">
        <v>138</v>
      </c>
      <c r="D36" s="349">
        <v>76</v>
      </c>
      <c r="E36" s="349">
        <v>5</v>
      </c>
      <c r="F36" s="28">
        <v>230</v>
      </c>
      <c r="G36" s="29">
        <v>15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348"/>
      <c r="V36" s="348"/>
      <c r="W36" s="348"/>
      <c r="X36" s="348"/>
      <c r="Y36" s="348"/>
    </row>
    <row r="37" spans="1:25" x14ac:dyDescent="0.3">
      <c r="A37" s="51">
        <v>8</v>
      </c>
      <c r="B37" s="52" t="s">
        <v>1464</v>
      </c>
      <c r="C37" s="52" t="s">
        <v>1390</v>
      </c>
      <c r="D37" s="22">
        <v>74</v>
      </c>
      <c r="E37" s="349">
        <v>3</v>
      </c>
      <c r="F37" s="22">
        <v>230</v>
      </c>
      <c r="G37" s="53">
        <v>15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348"/>
      <c r="V37" s="348"/>
      <c r="W37" s="348"/>
      <c r="X37" s="348"/>
      <c r="Y37" s="348"/>
    </row>
    <row r="38" spans="1:25" x14ac:dyDescent="0.3">
      <c r="A38" s="51">
        <v>4</v>
      </c>
      <c r="B38" s="52" t="s">
        <v>1193</v>
      </c>
      <c r="C38" s="52" t="s">
        <v>57</v>
      </c>
      <c r="D38" s="22">
        <v>84</v>
      </c>
      <c r="E38" s="349">
        <v>7</v>
      </c>
      <c r="F38" s="22">
        <v>231</v>
      </c>
      <c r="G38" s="53">
        <v>13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348"/>
      <c r="V38" s="348"/>
      <c r="W38" s="348"/>
      <c r="X38" s="348"/>
      <c r="Y38" s="348"/>
    </row>
    <row r="39" spans="1:25" x14ac:dyDescent="0.3">
      <c r="A39" s="338">
        <v>5</v>
      </c>
      <c r="B39" s="52" t="s">
        <v>1468</v>
      </c>
      <c r="C39" s="52" t="s">
        <v>105</v>
      </c>
      <c r="D39" s="22">
        <v>68</v>
      </c>
      <c r="E39" s="349">
        <v>1</v>
      </c>
      <c r="F39" s="22">
        <v>217</v>
      </c>
      <c r="G39" s="53">
        <v>7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348"/>
      <c r="V39" s="348"/>
      <c r="W39" s="348"/>
      <c r="X39" s="348"/>
      <c r="Y39" s="348"/>
    </row>
    <row r="40" spans="1:25" x14ac:dyDescent="0.3">
      <c r="A40" s="343">
        <v>9</v>
      </c>
      <c r="B40" s="55" t="s">
        <v>1471</v>
      </c>
      <c r="C40" s="55" t="s">
        <v>735</v>
      </c>
      <c r="D40" s="33">
        <v>71</v>
      </c>
      <c r="E40" s="350">
        <v>2</v>
      </c>
      <c r="F40" s="33">
        <v>215</v>
      </c>
      <c r="G40" s="56">
        <v>7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348"/>
      <c r="V40" s="348"/>
      <c r="W40" s="348"/>
      <c r="X40" s="348"/>
      <c r="Y40" s="348"/>
    </row>
    <row r="41" spans="1:25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348"/>
      <c r="V41" s="348"/>
      <c r="W41" s="348"/>
      <c r="X41" s="348"/>
      <c r="Y41" s="348"/>
    </row>
    <row r="42" spans="1:25" x14ac:dyDescent="0.3">
      <c r="A42" s="327"/>
      <c r="B42" s="328" t="s">
        <v>50</v>
      </c>
      <c r="C42" s="329" t="s">
        <v>1494</v>
      </c>
      <c r="D42" s="330"/>
      <c r="E42" s="330" t="s">
        <v>1495</v>
      </c>
      <c r="F42" s="331"/>
      <c r="G42" s="331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348"/>
      <c r="V42" s="348"/>
      <c r="W42" s="348"/>
      <c r="X42" s="348"/>
      <c r="Y42" s="348"/>
    </row>
    <row r="43" spans="1:25" x14ac:dyDescent="0.3">
      <c r="A43" s="332">
        <v>1</v>
      </c>
      <c r="B43" s="333" t="s">
        <v>10</v>
      </c>
      <c r="C43" s="333" t="s">
        <v>11</v>
      </c>
      <c r="D43" s="334" t="s">
        <v>12</v>
      </c>
      <c r="E43" s="334" t="s">
        <v>13</v>
      </c>
      <c r="F43" s="334" t="s">
        <v>14</v>
      </c>
      <c r="G43" s="335" t="s">
        <v>15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348"/>
      <c r="V43" s="348"/>
      <c r="W43" s="348"/>
      <c r="X43" s="348"/>
      <c r="Y43" s="348"/>
    </row>
    <row r="44" spans="1:25" x14ac:dyDescent="0.3">
      <c r="A44" s="336">
        <v>2</v>
      </c>
      <c r="B44" s="48" t="s">
        <v>1462</v>
      </c>
      <c r="C44" s="48" t="s">
        <v>105</v>
      </c>
      <c r="D44" s="17">
        <v>86</v>
      </c>
      <c r="E44" s="337">
        <v>9</v>
      </c>
      <c r="F44" s="17">
        <v>238</v>
      </c>
      <c r="G44" s="49">
        <v>25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348"/>
      <c r="V44" s="348"/>
      <c r="W44" s="348"/>
      <c r="X44" s="348"/>
      <c r="Y44" s="348"/>
    </row>
    <row r="45" spans="1:25" x14ac:dyDescent="0.3">
      <c r="A45" s="338">
        <v>1</v>
      </c>
      <c r="B45" s="340" t="s">
        <v>1195</v>
      </c>
      <c r="C45" s="340" t="s">
        <v>57</v>
      </c>
      <c r="D45" s="349">
        <v>71</v>
      </c>
      <c r="E45" s="349">
        <v>7</v>
      </c>
      <c r="F45" s="28">
        <v>217</v>
      </c>
      <c r="G45" s="29">
        <v>21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348"/>
      <c r="V45" s="348"/>
      <c r="W45" s="348"/>
      <c r="X45" s="348"/>
      <c r="Y45" s="348"/>
    </row>
    <row r="46" spans="1:25" x14ac:dyDescent="0.3">
      <c r="A46" s="338">
        <v>5</v>
      </c>
      <c r="B46" s="52" t="s">
        <v>1139</v>
      </c>
      <c r="C46" s="52" t="s">
        <v>1469</v>
      </c>
      <c r="D46" s="22">
        <v>79</v>
      </c>
      <c r="E46" s="349">
        <v>8</v>
      </c>
      <c r="F46" s="22">
        <v>220</v>
      </c>
      <c r="G46" s="53">
        <v>20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348"/>
      <c r="V46" s="348"/>
      <c r="W46" s="348"/>
      <c r="X46" s="348"/>
      <c r="Y46" s="348"/>
    </row>
    <row r="47" spans="1:25" x14ac:dyDescent="0.3">
      <c r="A47" s="338">
        <v>7</v>
      </c>
      <c r="B47" s="52" t="s">
        <v>1473</v>
      </c>
      <c r="C47" s="52" t="s">
        <v>1390</v>
      </c>
      <c r="D47" s="22">
        <v>68</v>
      </c>
      <c r="E47" s="349">
        <v>6</v>
      </c>
      <c r="F47" s="22">
        <v>207</v>
      </c>
      <c r="G47" s="53">
        <v>18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348"/>
      <c r="V47" s="348"/>
      <c r="W47" s="348"/>
      <c r="X47" s="348"/>
      <c r="Y47" s="348"/>
    </row>
    <row r="48" spans="1:25" x14ac:dyDescent="0.3">
      <c r="A48" s="51">
        <v>4</v>
      </c>
      <c r="B48" s="52" t="s">
        <v>1481</v>
      </c>
      <c r="C48" s="52" t="s">
        <v>1390</v>
      </c>
      <c r="D48" s="22">
        <v>59</v>
      </c>
      <c r="E48" s="349">
        <v>2</v>
      </c>
      <c r="F48" s="22">
        <v>208</v>
      </c>
      <c r="G48" s="53">
        <v>16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348"/>
      <c r="V48" s="348"/>
      <c r="W48" s="348"/>
      <c r="X48" s="348"/>
      <c r="Y48" s="348"/>
    </row>
    <row r="49" spans="1:25" x14ac:dyDescent="0.3">
      <c r="A49" s="338">
        <v>9</v>
      </c>
      <c r="B49" s="52" t="s">
        <v>1482</v>
      </c>
      <c r="C49" s="52" t="s">
        <v>1390</v>
      </c>
      <c r="D49" s="22">
        <v>65</v>
      </c>
      <c r="E49" s="349">
        <v>5</v>
      </c>
      <c r="F49" s="22">
        <v>192</v>
      </c>
      <c r="G49" s="53">
        <v>14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348"/>
      <c r="V49" s="348"/>
      <c r="W49" s="348"/>
      <c r="X49" s="348"/>
      <c r="Y49" s="348"/>
    </row>
    <row r="50" spans="1:25" x14ac:dyDescent="0.3">
      <c r="A50" s="51">
        <v>8</v>
      </c>
      <c r="B50" s="52" t="s">
        <v>1474</v>
      </c>
      <c r="C50" s="52" t="s">
        <v>1390</v>
      </c>
      <c r="D50" s="22">
        <v>65</v>
      </c>
      <c r="E50" s="349">
        <v>5</v>
      </c>
      <c r="F50" s="22">
        <v>192</v>
      </c>
      <c r="G50" s="53">
        <v>13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348"/>
      <c r="V50" s="348"/>
      <c r="W50" s="348"/>
      <c r="X50" s="348"/>
      <c r="Y50" s="348"/>
    </row>
    <row r="51" spans="1:25" x14ac:dyDescent="0.3">
      <c r="A51" s="338">
        <v>3</v>
      </c>
      <c r="B51" s="52" t="s">
        <v>1484</v>
      </c>
      <c r="C51" s="52" t="s">
        <v>735</v>
      </c>
      <c r="D51" s="22">
        <v>65</v>
      </c>
      <c r="E51" s="349">
        <v>5</v>
      </c>
      <c r="F51" s="22">
        <v>179</v>
      </c>
      <c r="G51" s="53">
        <v>9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348"/>
      <c r="V51" s="348"/>
      <c r="W51" s="348"/>
      <c r="X51" s="348"/>
      <c r="Y51" s="348"/>
    </row>
    <row r="52" spans="1:25" x14ac:dyDescent="0.3">
      <c r="A52" s="54">
        <v>6</v>
      </c>
      <c r="B52" s="55" t="s">
        <v>1485</v>
      </c>
      <c r="C52" s="55" t="s">
        <v>735</v>
      </c>
      <c r="D52" s="33">
        <v>52</v>
      </c>
      <c r="E52" s="350">
        <v>1</v>
      </c>
      <c r="F52" s="33">
        <v>131</v>
      </c>
      <c r="G52" s="56">
        <v>3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348"/>
      <c r="V52" s="348"/>
      <c r="W52" s="348"/>
      <c r="X52" s="348"/>
      <c r="Y52" s="348"/>
    </row>
    <row r="53" spans="1:25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348"/>
      <c r="V53" s="348"/>
      <c r="W53" s="348"/>
      <c r="X53" s="348"/>
      <c r="Y53" s="348"/>
    </row>
    <row r="54" spans="1:25" x14ac:dyDescent="0.3">
      <c r="A54" s="47"/>
      <c r="B54" s="10" t="s">
        <v>266</v>
      </c>
      <c r="C54" s="10"/>
      <c r="D54" s="10"/>
      <c r="E54" s="10"/>
      <c r="F54" s="44" t="s">
        <v>375</v>
      </c>
      <c r="G54" s="10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348"/>
      <c r="V54" s="348"/>
      <c r="W54" s="348"/>
      <c r="X54" s="348"/>
      <c r="Y54" s="348"/>
    </row>
    <row r="55" spans="1:25" x14ac:dyDescent="0.3">
      <c r="A55" s="47"/>
      <c r="B55" s="10" t="s">
        <v>376</v>
      </c>
      <c r="C55" s="10"/>
      <c r="D55" s="10"/>
      <c r="E55" s="10"/>
      <c r="F55" s="10"/>
      <c r="G55" s="10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348"/>
      <c r="V55" s="348"/>
      <c r="W55" s="348"/>
      <c r="X55" s="348"/>
      <c r="Y55" s="348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348"/>
      <c r="V56" s="348"/>
      <c r="W56" s="348"/>
      <c r="X56" s="348"/>
      <c r="Y56" s="348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348"/>
      <c r="V57" s="348"/>
      <c r="W57" s="348"/>
      <c r="X57" s="348"/>
      <c r="Y57" s="348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348"/>
      <c r="V58" s="348"/>
      <c r="W58" s="348"/>
      <c r="X58" s="348"/>
      <c r="Y58" s="348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348"/>
      <c r="V59" s="348"/>
      <c r="W59" s="348"/>
      <c r="X59" s="348"/>
      <c r="Y59" s="348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348"/>
      <c r="V60" s="348"/>
      <c r="W60" s="348"/>
      <c r="X60" s="348"/>
      <c r="Y60" s="348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348"/>
      <c r="V61" s="348"/>
      <c r="W61" s="348"/>
      <c r="X61" s="348"/>
      <c r="Y61" s="348"/>
    </row>
    <row r="62" spans="1:25" x14ac:dyDescent="0.3">
      <c r="A62" s="47"/>
      <c r="B62" s="47"/>
      <c r="C62" s="47"/>
      <c r="D62" s="47"/>
      <c r="E62" s="47"/>
      <c r="F62" s="110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348"/>
      <c r="V62" s="348"/>
      <c r="W62" s="348"/>
      <c r="X62" s="348"/>
      <c r="Y62" s="348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348"/>
      <c r="V63" s="348"/>
      <c r="W63" s="348"/>
      <c r="X63" s="348"/>
      <c r="Y63" s="348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348"/>
      <c r="V64" s="348"/>
      <c r="W64" s="348"/>
      <c r="X64" s="348"/>
      <c r="Y64" s="348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348"/>
      <c r="V65" s="348"/>
      <c r="W65" s="348"/>
      <c r="X65" s="348"/>
      <c r="Y65" s="348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348"/>
      <c r="V66" s="348"/>
      <c r="W66" s="348"/>
      <c r="X66" s="348"/>
      <c r="Y66" s="348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348"/>
      <c r="V67" s="348"/>
      <c r="W67" s="348"/>
      <c r="X67" s="348"/>
      <c r="Y67" s="348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348"/>
      <c r="V68" s="348"/>
      <c r="W68" s="348"/>
      <c r="X68" s="348"/>
      <c r="Y68" s="348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348"/>
      <c r="V69" s="348"/>
      <c r="W69" s="348"/>
      <c r="X69" s="348"/>
      <c r="Y69" s="348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348"/>
      <c r="V70" s="348"/>
      <c r="W70" s="348"/>
      <c r="X70" s="348"/>
      <c r="Y70" s="348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348"/>
      <c r="V71" s="348"/>
      <c r="W71" s="348"/>
      <c r="X71" s="348"/>
      <c r="Y71" s="348"/>
    </row>
    <row r="72" spans="1:25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348"/>
      <c r="V72" s="348"/>
      <c r="W72" s="348"/>
      <c r="X72" s="348"/>
      <c r="Y72" s="348"/>
    </row>
    <row r="73" spans="1:25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348"/>
      <c r="V73" s="348"/>
      <c r="W73" s="348"/>
      <c r="X73" s="348"/>
      <c r="Y73" s="348"/>
    </row>
    <row r="74" spans="1:25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348"/>
      <c r="V74" s="348"/>
      <c r="W74" s="348"/>
      <c r="X74" s="348"/>
      <c r="Y74" s="348"/>
    </row>
    <row r="75" spans="1:25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348"/>
      <c r="V75" s="348"/>
      <c r="W75" s="348"/>
      <c r="X75" s="348"/>
      <c r="Y75" s="348"/>
    </row>
    <row r="76" spans="1:25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348"/>
      <c r="V76" s="348"/>
      <c r="W76" s="348"/>
      <c r="X76" s="348"/>
      <c r="Y76" s="348"/>
    </row>
    <row r="77" spans="1:25" x14ac:dyDescent="0.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1:25" x14ac:dyDescent="0.3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1:25" x14ac:dyDescent="0.3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1:25" x14ac:dyDescent="0.3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</sheetData>
  <sheetProtection selectLockedCells="1" selectUnlockedCells="1"/>
  <mergeCells count="1">
    <mergeCell ref="C2:G2"/>
  </mergeCells>
  <hyperlinks>
    <hyperlink ref="B2" location="'Index'!A3" display="á" xr:uid="{2259A59A-90DF-44AC-A8C1-AC2015AE7C50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C32F-6A2D-44B3-9E98-69C30EA560B8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90" customWidth="1"/>
    <col min="2" max="6" width="5" style="190" customWidth="1"/>
    <col min="7" max="7" width="4.7109375" style="214" customWidth="1"/>
    <col min="8" max="8" width="20.7109375" style="190" customWidth="1"/>
    <col min="9" max="14" width="5" style="190" customWidth="1"/>
    <col min="15" max="22" width="4.140625" style="190" customWidth="1"/>
    <col min="23" max="25" width="10.28515625" style="190"/>
  </cols>
  <sheetData>
    <row r="1" spans="1:25" ht="18" x14ac:dyDescent="0.35">
      <c r="A1" s="351" t="s">
        <v>1496</v>
      </c>
      <c r="B1" s="352"/>
      <c r="C1" s="352"/>
      <c r="D1" s="276"/>
      <c r="E1" s="276"/>
      <c r="F1" s="276"/>
      <c r="G1" s="353"/>
      <c r="H1" s="276"/>
      <c r="I1" s="277" t="s">
        <v>1363</v>
      </c>
      <c r="J1" s="354">
        <v>2</v>
      </c>
      <c r="K1" s="181"/>
      <c r="L1" s="276"/>
      <c r="M1" s="276"/>
      <c r="N1" s="181"/>
      <c r="O1" s="276"/>
      <c r="P1" s="276"/>
      <c r="Q1" s="276"/>
      <c r="R1" s="276"/>
      <c r="S1" s="276"/>
      <c r="T1" s="276"/>
      <c r="U1" s="276"/>
      <c r="V1" s="276"/>
      <c r="W1" s="276"/>
      <c r="X1" s="181"/>
      <c r="Y1" s="181"/>
    </row>
    <row r="2" spans="1:25" ht="19.5" customHeight="1" x14ac:dyDescent="0.35">
      <c r="A2" s="345" t="s">
        <v>2</v>
      </c>
      <c r="C2" s="281"/>
      <c r="I2" s="188" t="s">
        <v>320</v>
      </c>
      <c r="J2" s="188"/>
      <c r="K2" s="188"/>
      <c r="L2" s="188"/>
      <c r="M2" s="188"/>
      <c r="N2" s="188"/>
    </row>
    <row r="3" spans="1:25" ht="15.75" customHeight="1" x14ac:dyDescent="0.3">
      <c r="A3" s="189" t="s">
        <v>4</v>
      </c>
      <c r="B3" s="189"/>
      <c r="C3" s="189"/>
      <c r="D3" s="189"/>
      <c r="E3" s="189"/>
      <c r="F3" s="189"/>
      <c r="G3" s="185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</row>
    <row r="4" spans="1:25" ht="15.75" customHeight="1" x14ac:dyDescent="0.3">
      <c r="A4" s="355" t="s">
        <v>1497</v>
      </c>
      <c r="B4" s="199"/>
      <c r="C4" s="356">
        <v>552</v>
      </c>
      <c r="D4" s="199"/>
      <c r="E4" s="357" t="s">
        <v>15</v>
      </c>
      <c r="F4" s="358">
        <f>SUM(F5:F7)</f>
        <v>569</v>
      </c>
      <c r="G4" s="359" t="s">
        <v>280</v>
      </c>
      <c r="H4" s="355" t="s">
        <v>1498</v>
      </c>
      <c r="I4" s="199"/>
      <c r="J4" s="356">
        <v>569</v>
      </c>
      <c r="K4" s="199"/>
      <c r="L4" s="357" t="s">
        <v>15</v>
      </c>
      <c r="M4" s="358">
        <f>SUM(M5:M7)</f>
        <v>564</v>
      </c>
    </row>
    <row r="5" spans="1:25" ht="15.75" customHeight="1" x14ac:dyDescent="0.3">
      <c r="A5" s="360" t="s">
        <v>1400</v>
      </c>
      <c r="B5" s="361"/>
      <c r="C5" s="362"/>
      <c r="D5" s="211">
        <v>92</v>
      </c>
      <c r="E5" s="211">
        <v>91</v>
      </c>
      <c r="F5" s="363">
        <f>SUM(D5:E5)</f>
        <v>183</v>
      </c>
      <c r="H5" s="360" t="s">
        <v>1371</v>
      </c>
      <c r="I5" s="361"/>
      <c r="J5" s="362"/>
      <c r="K5" s="211">
        <v>95</v>
      </c>
      <c r="L5" s="211">
        <v>94</v>
      </c>
      <c r="M5" s="363">
        <f>SUM(K5:L5)</f>
        <v>189</v>
      </c>
    </row>
    <row r="6" spans="1:25" ht="15.75" customHeight="1" x14ac:dyDescent="0.3">
      <c r="A6" s="364" t="s">
        <v>1008</v>
      </c>
      <c r="B6" s="365"/>
      <c r="C6" s="366"/>
      <c r="D6" s="210">
        <v>93</v>
      </c>
      <c r="E6" s="210">
        <v>95</v>
      </c>
      <c r="F6" s="212">
        <f>SUM(D6:E6)</f>
        <v>188</v>
      </c>
      <c r="H6" s="364" t="s">
        <v>1370</v>
      </c>
      <c r="I6" s="365"/>
      <c r="J6" s="366"/>
      <c r="K6" s="210">
        <v>93</v>
      </c>
      <c r="L6" s="210">
        <v>96</v>
      </c>
      <c r="M6" s="212">
        <f>SUM(K6:L6)</f>
        <v>189</v>
      </c>
    </row>
    <row r="7" spans="1:25" ht="15.75" customHeight="1" x14ac:dyDescent="0.3">
      <c r="A7" s="367" t="s">
        <v>883</v>
      </c>
      <c r="B7" s="368"/>
      <c r="C7" s="369"/>
      <c r="D7" s="218">
        <v>99</v>
      </c>
      <c r="E7" s="218">
        <v>99</v>
      </c>
      <c r="F7" s="220">
        <f>SUM(D7:E7)</f>
        <v>198</v>
      </c>
      <c r="H7" s="367" t="s">
        <v>848</v>
      </c>
      <c r="I7" s="368"/>
      <c r="J7" s="369"/>
      <c r="K7" s="218">
        <v>94</v>
      </c>
      <c r="L7" s="218">
        <v>92</v>
      </c>
      <c r="M7" s="220">
        <f>SUM(K7:L7)</f>
        <v>186</v>
      </c>
    </row>
    <row r="8" spans="1:25" ht="15.75" customHeight="1" x14ac:dyDescent="0.3">
      <c r="O8" s="370"/>
    </row>
    <row r="9" spans="1:25" ht="15.75" customHeight="1" x14ac:dyDescent="0.3">
      <c r="A9" s="355" t="s">
        <v>1499</v>
      </c>
      <c r="B9" s="199"/>
      <c r="C9" s="356">
        <v>558</v>
      </c>
      <c r="D9" s="199"/>
      <c r="E9" s="357" t="s">
        <v>15</v>
      </c>
      <c r="F9" s="358">
        <f>SUM(F10:F12)</f>
        <v>562</v>
      </c>
      <c r="G9" s="359" t="s">
        <v>280</v>
      </c>
      <c r="H9" s="355" t="s">
        <v>1500</v>
      </c>
      <c r="I9" s="199"/>
      <c r="J9" s="356">
        <v>559</v>
      </c>
      <c r="K9" s="199"/>
      <c r="L9" s="357" t="s">
        <v>15</v>
      </c>
      <c r="M9" s="358">
        <f>SUM(M10:M12)</f>
        <v>577</v>
      </c>
    </row>
    <row r="10" spans="1:25" ht="15.75" customHeight="1" x14ac:dyDescent="0.3">
      <c r="A10" s="360" t="s">
        <v>625</v>
      </c>
      <c r="B10" s="361"/>
      <c r="C10" s="362"/>
      <c r="D10" s="211">
        <v>91</v>
      </c>
      <c r="E10" s="211">
        <v>93</v>
      </c>
      <c r="F10" s="363">
        <f>SUM(D10:E10)</f>
        <v>184</v>
      </c>
      <c r="H10" s="360" t="s">
        <v>1367</v>
      </c>
      <c r="I10" s="361"/>
      <c r="J10" s="362"/>
      <c r="K10" s="211">
        <v>97</v>
      </c>
      <c r="L10" s="211">
        <v>98</v>
      </c>
      <c r="M10" s="363">
        <f>SUM(K10:L10)</f>
        <v>195</v>
      </c>
    </row>
    <row r="11" spans="1:25" ht="15.75" customHeight="1" x14ac:dyDescent="0.3">
      <c r="A11" s="364" t="s">
        <v>620</v>
      </c>
      <c r="B11" s="365"/>
      <c r="C11" s="366"/>
      <c r="D11" s="210">
        <v>93</v>
      </c>
      <c r="E11" s="210">
        <v>93</v>
      </c>
      <c r="F11" s="212">
        <f>SUM(D11:E11)</f>
        <v>186</v>
      </c>
      <c r="H11" s="364" t="s">
        <v>1372</v>
      </c>
      <c r="I11" s="365"/>
      <c r="J11" s="366"/>
      <c r="K11" s="210">
        <v>95</v>
      </c>
      <c r="L11" s="210">
        <v>98</v>
      </c>
      <c r="M11" s="212">
        <f>SUM(K11:L11)</f>
        <v>193</v>
      </c>
    </row>
    <row r="12" spans="1:25" ht="15.75" customHeight="1" x14ac:dyDescent="0.3">
      <c r="A12" s="367" t="s">
        <v>1374</v>
      </c>
      <c r="B12" s="368"/>
      <c r="C12" s="369"/>
      <c r="D12" s="218">
        <v>95</v>
      </c>
      <c r="E12" s="218">
        <v>97</v>
      </c>
      <c r="F12" s="220">
        <f>SUM(D12:E12)</f>
        <v>192</v>
      </c>
      <c r="H12" s="367" t="s">
        <v>1381</v>
      </c>
      <c r="I12" s="368"/>
      <c r="J12" s="369"/>
      <c r="K12" s="218">
        <v>97</v>
      </c>
      <c r="L12" s="218">
        <v>92</v>
      </c>
      <c r="M12" s="220">
        <f>SUM(K12:L12)</f>
        <v>189</v>
      </c>
    </row>
    <row r="13" spans="1:25" ht="15.75" customHeight="1" x14ac:dyDescent="0.3"/>
    <row r="14" spans="1:25" ht="15.75" customHeight="1" x14ac:dyDescent="0.3">
      <c r="A14" s="355" t="s">
        <v>1501</v>
      </c>
      <c r="B14" s="199"/>
      <c r="C14" s="356">
        <v>558</v>
      </c>
      <c r="D14" s="199"/>
      <c r="E14" s="357" t="s">
        <v>15</v>
      </c>
      <c r="F14" s="358">
        <f>SUM(F15:F17)</f>
        <v>359</v>
      </c>
      <c r="G14" s="359" t="s">
        <v>280</v>
      </c>
      <c r="H14" s="190" t="s">
        <v>285</v>
      </c>
    </row>
    <row r="15" spans="1:25" ht="15.75" customHeight="1" x14ac:dyDescent="0.3">
      <c r="A15" s="360" t="s">
        <v>1387</v>
      </c>
      <c r="B15" s="361"/>
      <c r="C15" s="362"/>
      <c r="D15" s="211">
        <v>86</v>
      </c>
      <c r="E15" s="211">
        <v>93</v>
      </c>
      <c r="F15" s="363">
        <f>SUM(D15:E15)</f>
        <v>179</v>
      </c>
    </row>
    <row r="16" spans="1:25" ht="15.75" customHeight="1" x14ac:dyDescent="0.3">
      <c r="A16" s="364" t="s">
        <v>1375</v>
      </c>
      <c r="B16" s="365"/>
      <c r="C16" s="366"/>
      <c r="D16" s="210">
        <v>89</v>
      </c>
      <c r="E16" s="210">
        <v>91</v>
      </c>
      <c r="F16" s="212">
        <f>SUM(D16:E16)</f>
        <v>180</v>
      </c>
    </row>
    <row r="17" spans="1:20" ht="15.75" customHeight="1" x14ac:dyDescent="0.3">
      <c r="A17" s="367" t="s">
        <v>1116</v>
      </c>
      <c r="B17" s="368"/>
      <c r="C17" s="369"/>
      <c r="D17" s="218" t="s">
        <v>139</v>
      </c>
      <c r="E17" s="218"/>
      <c r="F17" s="220">
        <f>SUM(D17:E17)</f>
        <v>0</v>
      </c>
    </row>
    <row r="18" spans="1:20" ht="15.75" customHeight="1" x14ac:dyDescent="0.3"/>
    <row r="19" spans="1:20" ht="15.75" customHeight="1" x14ac:dyDescent="0.3">
      <c r="H19" s="371" t="s">
        <v>4</v>
      </c>
      <c r="I19" s="372" t="s">
        <v>286</v>
      </c>
      <c r="J19" s="372" t="s">
        <v>287</v>
      </c>
      <c r="K19" s="372" t="s">
        <v>288</v>
      </c>
      <c r="L19" s="372" t="s">
        <v>289</v>
      </c>
      <c r="M19" s="372" t="s">
        <v>14</v>
      </c>
      <c r="N19" s="373" t="s">
        <v>290</v>
      </c>
    </row>
    <row r="20" spans="1:20" ht="15.75" customHeight="1" x14ac:dyDescent="0.3">
      <c r="B20" s="190" t="s">
        <v>1502</v>
      </c>
      <c r="H20" s="374" t="s">
        <v>1500</v>
      </c>
      <c r="I20" s="211">
        <v>3</v>
      </c>
      <c r="J20" s="211">
        <v>3</v>
      </c>
      <c r="K20" s="211"/>
      <c r="L20" s="211"/>
      <c r="M20" s="211">
        <v>1689</v>
      </c>
      <c r="N20" s="363">
        <v>6</v>
      </c>
    </row>
    <row r="21" spans="1:20" ht="15.75" customHeight="1" x14ac:dyDescent="0.3">
      <c r="B21" s="375" t="s">
        <v>1503</v>
      </c>
      <c r="H21" s="376" t="s">
        <v>1497</v>
      </c>
      <c r="I21" s="301">
        <v>3</v>
      </c>
      <c r="J21" s="301">
        <v>3</v>
      </c>
      <c r="K21" s="301"/>
      <c r="L21" s="301"/>
      <c r="M21" s="301">
        <v>1649</v>
      </c>
      <c r="N21" s="302">
        <v>6</v>
      </c>
    </row>
    <row r="22" spans="1:20" ht="15.75" customHeight="1" x14ac:dyDescent="0.3">
      <c r="B22" s="236" t="s">
        <v>293</v>
      </c>
      <c r="H22" s="377" t="s">
        <v>1498</v>
      </c>
      <c r="I22" s="210">
        <v>3</v>
      </c>
      <c r="J22" s="210">
        <v>1</v>
      </c>
      <c r="K22" s="210"/>
      <c r="L22" s="210">
        <v>2</v>
      </c>
      <c r="M22" s="210">
        <v>1680</v>
      </c>
      <c r="N22" s="212">
        <v>2</v>
      </c>
    </row>
    <row r="23" spans="1:20" ht="15.75" customHeight="1" x14ac:dyDescent="0.3">
      <c r="H23" s="376" t="s">
        <v>1499</v>
      </c>
      <c r="I23" s="210">
        <v>3</v>
      </c>
      <c r="J23" s="210">
        <v>1</v>
      </c>
      <c r="K23" s="210"/>
      <c r="L23" s="210">
        <v>2</v>
      </c>
      <c r="M23" s="210">
        <v>1668</v>
      </c>
      <c r="N23" s="212">
        <v>2</v>
      </c>
    </row>
    <row r="24" spans="1:20" ht="15.75" customHeight="1" x14ac:dyDescent="0.3">
      <c r="H24" s="376" t="s">
        <v>1501</v>
      </c>
      <c r="I24" s="210">
        <v>3</v>
      </c>
      <c r="J24" s="210">
        <v>1</v>
      </c>
      <c r="K24" s="210"/>
      <c r="L24" s="210">
        <v>2</v>
      </c>
      <c r="M24" s="210">
        <v>1101</v>
      </c>
      <c r="N24" s="212">
        <v>2</v>
      </c>
    </row>
    <row r="25" spans="1:20" ht="15.75" customHeight="1" x14ac:dyDescent="0.3">
      <c r="H25" s="378" t="s">
        <v>285</v>
      </c>
      <c r="I25" s="218"/>
      <c r="J25" s="218"/>
      <c r="K25" s="218"/>
      <c r="L25" s="218"/>
      <c r="M25" s="218"/>
      <c r="N25" s="220"/>
    </row>
    <row r="26" spans="1:20" ht="15.75" customHeight="1" x14ac:dyDescent="0.3"/>
    <row r="27" spans="1:20" ht="15.75" customHeight="1" x14ac:dyDescent="0.3">
      <c r="A27" s="379"/>
      <c r="B27" s="379"/>
      <c r="C27" s="379"/>
      <c r="D27" s="379"/>
      <c r="E27" s="379"/>
      <c r="F27" s="379"/>
      <c r="G27" s="380"/>
      <c r="H27" s="379"/>
      <c r="I27" s="379"/>
      <c r="J27" s="379"/>
      <c r="K27" s="379"/>
      <c r="L27" s="379"/>
      <c r="M27" s="379"/>
      <c r="N27" s="379"/>
      <c r="P27" s="286"/>
    </row>
    <row r="28" spans="1:20" ht="15.75" customHeight="1" x14ac:dyDescent="0.3"/>
    <row r="29" spans="1:20" ht="15.75" customHeight="1" x14ac:dyDescent="0.3">
      <c r="A29" s="189" t="s">
        <v>7</v>
      </c>
      <c r="B29" s="189"/>
      <c r="C29" s="189"/>
      <c r="D29" s="189"/>
      <c r="E29" s="189"/>
      <c r="F29" s="189"/>
      <c r="G29" s="185"/>
      <c r="H29" s="189"/>
      <c r="I29" s="189"/>
      <c r="J29" s="189"/>
      <c r="K29" s="189"/>
      <c r="L29" s="189"/>
      <c r="M29" s="189"/>
      <c r="N29" s="189"/>
      <c r="O29" s="189"/>
    </row>
    <row r="30" spans="1:20" ht="15.75" customHeight="1" x14ac:dyDescent="0.3">
      <c r="A30" s="355" t="s">
        <v>1504</v>
      </c>
      <c r="B30" s="199"/>
      <c r="C30" s="356">
        <v>545</v>
      </c>
      <c r="D30" s="199"/>
      <c r="E30" s="357" t="s">
        <v>15</v>
      </c>
      <c r="F30" s="358">
        <f>SUM(F31:F33)</f>
        <v>539</v>
      </c>
      <c r="G30" s="359" t="s">
        <v>280</v>
      </c>
      <c r="H30" s="355" t="s">
        <v>1505</v>
      </c>
      <c r="I30" s="199"/>
      <c r="J30" s="356">
        <v>536</v>
      </c>
      <c r="K30" s="199"/>
      <c r="L30" s="357" t="s">
        <v>15</v>
      </c>
      <c r="M30" s="358">
        <f>SUM(M31:M33)</f>
        <v>543</v>
      </c>
      <c r="O30" s="348"/>
      <c r="P30" s="348"/>
      <c r="Q30" s="348"/>
      <c r="R30" s="348"/>
      <c r="S30" s="348"/>
      <c r="T30" s="348"/>
    </row>
    <row r="31" spans="1:20" ht="15.75" customHeight="1" x14ac:dyDescent="0.3">
      <c r="A31" s="360" t="s">
        <v>1383</v>
      </c>
      <c r="B31" s="361"/>
      <c r="C31" s="362"/>
      <c r="D31" s="211">
        <v>89</v>
      </c>
      <c r="E31" s="211">
        <v>95</v>
      </c>
      <c r="F31" s="363">
        <f>SUM(D31:E31)</f>
        <v>184</v>
      </c>
      <c r="H31" s="360" t="s">
        <v>1373</v>
      </c>
      <c r="I31" s="361"/>
      <c r="J31" s="362"/>
      <c r="K31" s="211">
        <v>93</v>
      </c>
      <c r="L31" s="211">
        <v>91</v>
      </c>
      <c r="M31" s="363">
        <f>SUM(K31:L31)</f>
        <v>184</v>
      </c>
      <c r="O31" s="348"/>
      <c r="P31" s="348"/>
      <c r="Q31" s="348"/>
      <c r="R31" s="348"/>
      <c r="S31" s="348"/>
      <c r="T31" s="348"/>
    </row>
    <row r="32" spans="1:20" ht="15.75" customHeight="1" x14ac:dyDescent="0.3">
      <c r="A32" s="364" t="s">
        <v>547</v>
      </c>
      <c r="B32" s="365"/>
      <c r="C32" s="366"/>
      <c r="D32" s="210">
        <v>92</v>
      </c>
      <c r="E32" s="210">
        <v>93</v>
      </c>
      <c r="F32" s="212">
        <f>SUM(D32:E32)</f>
        <v>185</v>
      </c>
      <c r="H32" s="364" t="s">
        <v>1413</v>
      </c>
      <c r="I32" s="365"/>
      <c r="J32" s="366"/>
      <c r="K32" s="210">
        <v>87</v>
      </c>
      <c r="L32" s="210">
        <v>90</v>
      </c>
      <c r="M32" s="212">
        <f>SUM(K32:L32)</f>
        <v>177</v>
      </c>
      <c r="O32" s="348"/>
      <c r="P32" s="348"/>
      <c r="Q32" s="348"/>
      <c r="R32" s="348"/>
      <c r="S32" s="348"/>
      <c r="T32" s="348"/>
    </row>
    <row r="33" spans="1:20" ht="15.75" customHeight="1" x14ac:dyDescent="0.3">
      <c r="A33" s="367" t="s">
        <v>589</v>
      </c>
      <c r="B33" s="368"/>
      <c r="C33" s="369"/>
      <c r="D33" s="218">
        <v>82</v>
      </c>
      <c r="E33" s="218">
        <v>88</v>
      </c>
      <c r="F33" s="220">
        <f>SUM(D33:E33)</f>
        <v>170</v>
      </c>
      <c r="H33" s="367" t="s">
        <v>1074</v>
      </c>
      <c r="I33" s="368"/>
      <c r="J33" s="369"/>
      <c r="K33" s="218">
        <v>86</v>
      </c>
      <c r="L33" s="218">
        <v>96</v>
      </c>
      <c r="M33" s="220">
        <f>SUM(K33:L33)</f>
        <v>182</v>
      </c>
      <c r="O33" s="348"/>
      <c r="P33" s="348"/>
      <c r="Q33" s="348"/>
      <c r="R33" s="348"/>
      <c r="S33" s="348"/>
      <c r="T33" s="348"/>
    </row>
    <row r="34" spans="1:20" ht="15.75" customHeight="1" x14ac:dyDescent="0.3">
      <c r="O34" s="348"/>
      <c r="P34" s="348"/>
      <c r="Q34" s="348"/>
      <c r="R34" s="348"/>
      <c r="S34" s="348"/>
      <c r="T34" s="348"/>
    </row>
    <row r="35" spans="1:20" ht="15.75" customHeight="1" x14ac:dyDescent="0.3">
      <c r="A35" s="355" t="s">
        <v>1506</v>
      </c>
      <c r="B35" s="199"/>
      <c r="C35" s="356">
        <v>533</v>
      </c>
      <c r="D35" s="199"/>
      <c r="E35" s="357" t="s">
        <v>15</v>
      </c>
      <c r="F35" s="358">
        <f>SUM(F36:F38)</f>
        <v>548</v>
      </c>
      <c r="G35" s="359" t="s">
        <v>280</v>
      </c>
      <c r="H35" s="355" t="s">
        <v>1507</v>
      </c>
      <c r="I35" s="199"/>
      <c r="J35" s="356">
        <v>539</v>
      </c>
      <c r="K35" s="199"/>
      <c r="L35" s="357" t="s">
        <v>15</v>
      </c>
      <c r="M35" s="358">
        <f>SUM(M36:M38)</f>
        <v>539</v>
      </c>
      <c r="O35" s="348"/>
      <c r="P35" s="348"/>
      <c r="Q35" s="348"/>
      <c r="R35" s="348"/>
      <c r="S35" s="348"/>
      <c r="T35" s="348"/>
    </row>
    <row r="36" spans="1:20" ht="15.75" customHeight="1" x14ac:dyDescent="0.3">
      <c r="A36" s="360" t="s">
        <v>1401</v>
      </c>
      <c r="B36" s="361"/>
      <c r="C36" s="362"/>
      <c r="D36" s="211">
        <v>91</v>
      </c>
      <c r="E36" s="211">
        <v>94</v>
      </c>
      <c r="F36" s="363">
        <f>SUM(D36:E36)</f>
        <v>185</v>
      </c>
      <c r="H36" s="360" t="s">
        <v>404</v>
      </c>
      <c r="I36" s="361"/>
      <c r="J36" s="362"/>
      <c r="K36" s="211">
        <v>99</v>
      </c>
      <c r="L36" s="211">
        <v>98</v>
      </c>
      <c r="M36" s="363">
        <f>SUM(K36:L36)</f>
        <v>197</v>
      </c>
      <c r="O36" s="348"/>
      <c r="P36" s="348"/>
      <c r="Q36" s="348"/>
      <c r="R36" s="348"/>
      <c r="S36" s="348"/>
      <c r="T36" s="348"/>
    </row>
    <row r="37" spans="1:20" ht="15.75" customHeight="1" x14ac:dyDescent="0.3">
      <c r="A37" s="364" t="s">
        <v>1418</v>
      </c>
      <c r="B37" s="365"/>
      <c r="C37" s="366"/>
      <c r="D37" s="210">
        <v>88</v>
      </c>
      <c r="E37" s="210">
        <v>88</v>
      </c>
      <c r="F37" s="212">
        <f>SUM(D37:E37)</f>
        <v>176</v>
      </c>
      <c r="H37" s="364" t="s">
        <v>193</v>
      </c>
      <c r="I37" s="365"/>
      <c r="J37" s="366"/>
      <c r="K37" s="210">
        <v>75</v>
      </c>
      <c r="L37" s="210">
        <v>84</v>
      </c>
      <c r="M37" s="212">
        <f>SUM(K37:L37)</f>
        <v>159</v>
      </c>
      <c r="O37" s="348"/>
      <c r="P37" s="348"/>
      <c r="Q37" s="348"/>
      <c r="R37" s="348"/>
      <c r="S37" s="348"/>
      <c r="T37" s="348"/>
    </row>
    <row r="38" spans="1:20" ht="15.75" customHeight="1" x14ac:dyDescent="0.3">
      <c r="A38" s="367" t="s">
        <v>1101</v>
      </c>
      <c r="B38" s="368"/>
      <c r="C38" s="369"/>
      <c r="D38" s="218">
        <v>96</v>
      </c>
      <c r="E38" s="218">
        <v>91</v>
      </c>
      <c r="F38" s="220">
        <f>SUM(D38:E38)</f>
        <v>187</v>
      </c>
      <c r="H38" s="367" t="s">
        <v>208</v>
      </c>
      <c r="I38" s="368"/>
      <c r="J38" s="369"/>
      <c r="K38" s="218">
        <v>92</v>
      </c>
      <c r="L38" s="218">
        <v>91</v>
      </c>
      <c r="M38" s="220">
        <f>SUM(K38:L38)</f>
        <v>183</v>
      </c>
      <c r="O38" s="348"/>
      <c r="P38" s="348"/>
      <c r="Q38" s="348"/>
      <c r="R38" s="348"/>
      <c r="S38" s="348"/>
      <c r="T38" s="348"/>
    </row>
    <row r="39" spans="1:20" ht="15.75" customHeight="1" x14ac:dyDescent="0.3">
      <c r="O39" s="348"/>
      <c r="P39" s="348"/>
      <c r="Q39" s="348"/>
      <c r="R39" s="348"/>
      <c r="S39" s="348"/>
      <c r="T39" s="348"/>
    </row>
    <row r="40" spans="1:20" ht="15.75" customHeight="1" x14ac:dyDescent="0.3">
      <c r="A40" s="355" t="s">
        <v>298</v>
      </c>
      <c r="B40" s="199"/>
      <c r="C40" s="356">
        <v>550</v>
      </c>
      <c r="D40" s="199"/>
      <c r="E40" s="357" t="s">
        <v>15</v>
      </c>
      <c r="F40" s="358">
        <f>SUM(F41:F43)</f>
        <v>562</v>
      </c>
      <c r="G40" s="359" t="s">
        <v>280</v>
      </c>
      <c r="H40" s="348" t="s">
        <v>285</v>
      </c>
      <c r="I40" s="348"/>
      <c r="J40" s="348"/>
      <c r="K40" s="348"/>
      <c r="L40" s="348"/>
      <c r="M40" s="348"/>
      <c r="O40" s="348"/>
      <c r="P40" s="348"/>
      <c r="Q40" s="348"/>
      <c r="R40" s="348"/>
      <c r="S40" s="348"/>
      <c r="T40" s="348"/>
    </row>
    <row r="41" spans="1:20" ht="15.75" customHeight="1" x14ac:dyDescent="0.3">
      <c r="A41" s="360" t="s">
        <v>1386</v>
      </c>
      <c r="B41" s="361"/>
      <c r="C41" s="362"/>
      <c r="D41" s="211">
        <v>93</v>
      </c>
      <c r="E41" s="211">
        <v>95</v>
      </c>
      <c r="F41" s="363">
        <f>SUM(D41:E41)</f>
        <v>188</v>
      </c>
      <c r="H41" s="348"/>
      <c r="I41" s="348"/>
      <c r="J41" s="348"/>
      <c r="K41" s="348"/>
      <c r="L41" s="348"/>
      <c r="M41" s="348"/>
      <c r="O41" s="348"/>
      <c r="P41" s="348"/>
      <c r="Q41" s="348"/>
      <c r="R41" s="348"/>
      <c r="S41" s="348"/>
      <c r="T41" s="348"/>
    </row>
    <row r="42" spans="1:20" ht="15.75" customHeight="1" x14ac:dyDescent="0.3">
      <c r="A42" s="364" t="s">
        <v>1395</v>
      </c>
      <c r="B42" s="365"/>
      <c r="C42" s="366"/>
      <c r="D42" s="210">
        <v>89</v>
      </c>
      <c r="E42" s="210">
        <v>93</v>
      </c>
      <c r="F42" s="212">
        <f>SUM(D42:E42)</f>
        <v>182</v>
      </c>
      <c r="H42" s="348"/>
      <c r="I42" s="348"/>
      <c r="J42" s="348"/>
      <c r="K42" s="348"/>
      <c r="L42" s="348"/>
      <c r="M42" s="348"/>
      <c r="O42" s="348"/>
      <c r="P42" s="348"/>
      <c r="Q42" s="348"/>
      <c r="R42" s="348"/>
      <c r="S42" s="348"/>
      <c r="T42" s="348"/>
    </row>
    <row r="43" spans="1:20" ht="15.75" customHeight="1" x14ac:dyDescent="0.3">
      <c r="A43" s="367" t="s">
        <v>1180</v>
      </c>
      <c r="B43" s="368"/>
      <c r="C43" s="369"/>
      <c r="D43" s="218">
        <v>95</v>
      </c>
      <c r="E43" s="218">
        <v>97</v>
      </c>
      <c r="F43" s="220">
        <f>SUM(D43:E43)</f>
        <v>192</v>
      </c>
      <c r="H43" s="348"/>
      <c r="I43" s="348"/>
      <c r="J43" s="348"/>
      <c r="K43" s="348"/>
      <c r="L43" s="348"/>
      <c r="M43" s="348"/>
      <c r="O43" s="348"/>
      <c r="P43" s="348"/>
      <c r="Q43" s="348"/>
      <c r="R43" s="348"/>
      <c r="S43" s="348"/>
      <c r="T43" s="348"/>
    </row>
    <row r="44" spans="1:20" ht="15.75" customHeight="1" x14ac:dyDescent="0.3">
      <c r="O44" s="348"/>
      <c r="P44" s="348"/>
      <c r="Q44" s="348"/>
      <c r="R44" s="348"/>
      <c r="S44" s="348"/>
      <c r="T44" s="348"/>
    </row>
    <row r="45" spans="1:20" ht="15.75" customHeight="1" x14ac:dyDescent="0.3">
      <c r="H45" s="371" t="s">
        <v>7</v>
      </c>
      <c r="I45" s="372" t="s">
        <v>286</v>
      </c>
      <c r="J45" s="372" t="s">
        <v>287</v>
      </c>
      <c r="K45" s="372" t="s">
        <v>288</v>
      </c>
      <c r="L45" s="372" t="s">
        <v>289</v>
      </c>
      <c r="M45" s="372" t="s">
        <v>14</v>
      </c>
      <c r="N45" s="373" t="s">
        <v>290</v>
      </c>
    </row>
    <row r="46" spans="1:20" ht="15.75" customHeight="1" x14ac:dyDescent="0.3">
      <c r="B46" s="236" t="s">
        <v>1508</v>
      </c>
      <c r="H46" s="381" t="s">
        <v>1505</v>
      </c>
      <c r="I46" s="382">
        <v>3</v>
      </c>
      <c r="J46" s="382">
        <v>3</v>
      </c>
      <c r="K46" s="382"/>
      <c r="L46" s="382"/>
      <c r="M46" s="382">
        <v>1636</v>
      </c>
      <c r="N46" s="383">
        <v>6</v>
      </c>
      <c r="O46" s="348"/>
      <c r="P46" s="348"/>
    </row>
    <row r="47" spans="1:20" ht="15.75" customHeight="1" x14ac:dyDescent="0.3">
      <c r="B47" s="384" t="s">
        <v>1509</v>
      </c>
      <c r="H47" s="385" t="s">
        <v>1504</v>
      </c>
      <c r="I47" s="386">
        <v>3</v>
      </c>
      <c r="J47" s="386">
        <v>2</v>
      </c>
      <c r="K47" s="386"/>
      <c r="L47" s="386">
        <v>1</v>
      </c>
      <c r="M47" s="386">
        <v>1653</v>
      </c>
      <c r="N47" s="387">
        <v>4</v>
      </c>
      <c r="O47" s="348"/>
      <c r="P47" s="348"/>
    </row>
    <row r="48" spans="1:20" ht="15.75" customHeight="1" x14ac:dyDescent="0.3">
      <c r="B48" s="236" t="s">
        <v>293</v>
      </c>
      <c r="H48" s="385" t="s">
        <v>1506</v>
      </c>
      <c r="I48" s="386">
        <v>3</v>
      </c>
      <c r="J48" s="386">
        <v>2</v>
      </c>
      <c r="K48" s="386"/>
      <c r="L48" s="386">
        <v>1</v>
      </c>
      <c r="M48" s="386">
        <v>1625</v>
      </c>
      <c r="N48" s="387">
        <v>4</v>
      </c>
      <c r="O48" s="348"/>
      <c r="P48" s="348"/>
    </row>
    <row r="49" spans="1:16" ht="15.75" customHeight="1" x14ac:dyDescent="0.3">
      <c r="H49" s="385" t="s">
        <v>298</v>
      </c>
      <c r="I49" s="386">
        <v>3</v>
      </c>
      <c r="J49" s="386">
        <v>1</v>
      </c>
      <c r="K49" s="386"/>
      <c r="L49" s="386">
        <v>2</v>
      </c>
      <c r="M49" s="386">
        <v>1658</v>
      </c>
      <c r="N49" s="387">
        <v>2</v>
      </c>
      <c r="O49" s="348"/>
      <c r="P49" s="348"/>
    </row>
    <row r="50" spans="1:16" ht="15.75" customHeight="1" x14ac:dyDescent="0.3">
      <c r="H50" s="385" t="s">
        <v>1507</v>
      </c>
      <c r="I50" s="386">
        <v>3</v>
      </c>
      <c r="J50" s="386">
        <v>1</v>
      </c>
      <c r="K50" s="386"/>
      <c r="L50" s="386">
        <v>2</v>
      </c>
      <c r="M50" s="386">
        <v>1597</v>
      </c>
      <c r="N50" s="387">
        <v>2</v>
      </c>
      <c r="O50" s="348"/>
      <c r="P50" s="348"/>
    </row>
    <row r="51" spans="1:16" ht="15.75" customHeight="1" x14ac:dyDescent="0.3">
      <c r="H51" s="388" t="s">
        <v>285</v>
      </c>
      <c r="I51" s="389"/>
      <c r="J51" s="389"/>
      <c r="K51" s="389"/>
      <c r="L51" s="389"/>
      <c r="M51" s="389"/>
      <c r="N51" s="390"/>
      <c r="O51" s="348"/>
      <c r="P51" s="348"/>
    </row>
    <row r="52" spans="1:16" ht="15.75" customHeight="1" x14ac:dyDescent="0.3"/>
    <row r="53" spans="1:16" ht="15.75" customHeight="1" x14ac:dyDescent="0.3">
      <c r="A53" s="190" t="s">
        <v>1436</v>
      </c>
      <c r="E53" s="214"/>
      <c r="G53" s="391" t="s">
        <v>375</v>
      </c>
    </row>
    <row r="54" spans="1:16" ht="15.75" customHeight="1" x14ac:dyDescent="0.3">
      <c r="A54" s="190" t="s">
        <v>376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222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FE8E4DA4-AA42-4275-AEA3-F2E59E5BD748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B4A2-96D7-4008-9B27-3C843F974567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92" t="s">
        <v>1496</v>
      </c>
      <c r="B1" s="393"/>
      <c r="C1" s="393"/>
      <c r="D1" s="3"/>
      <c r="E1" s="3"/>
      <c r="F1" s="3"/>
      <c r="G1" s="61"/>
      <c r="H1" s="3"/>
      <c r="I1" s="4" t="s">
        <v>1437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320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94" t="s">
        <v>1041</v>
      </c>
      <c r="B4" s="395"/>
      <c r="C4" s="396">
        <v>524</v>
      </c>
      <c r="D4" s="395"/>
      <c r="E4" s="397" t="s">
        <v>15</v>
      </c>
      <c r="F4" s="398">
        <f>SUM(F5:F7)</f>
        <v>530</v>
      </c>
      <c r="G4" s="70" t="s">
        <v>280</v>
      </c>
      <c r="H4" s="394" t="s">
        <v>1510</v>
      </c>
      <c r="I4" s="395"/>
      <c r="J4" s="396">
        <v>525</v>
      </c>
      <c r="K4" s="395"/>
      <c r="L4" s="397" t="s">
        <v>15</v>
      </c>
      <c r="M4" s="398">
        <f>SUM(M5:M7)</f>
        <v>356</v>
      </c>
      <c r="N4"/>
      <c r="O4" s="47"/>
      <c r="P4" s="47"/>
      <c r="Q4" s="47"/>
      <c r="R4" s="47"/>
      <c r="S4" s="47"/>
      <c r="T4" s="47"/>
    </row>
    <row r="5" spans="1:25" ht="15.75" customHeight="1" x14ac:dyDescent="0.3">
      <c r="A5" s="152" t="s">
        <v>1398</v>
      </c>
      <c r="B5" s="399"/>
      <c r="C5" s="400"/>
      <c r="D5" s="87">
        <v>87</v>
      </c>
      <c r="E5" s="87">
        <v>88</v>
      </c>
      <c r="F5" s="72">
        <f>SUM(D5:E5)</f>
        <v>175</v>
      </c>
      <c r="G5"/>
      <c r="H5" s="152" t="s">
        <v>1095</v>
      </c>
      <c r="I5" s="399"/>
      <c r="J5" s="400"/>
      <c r="K5" s="87">
        <v>94</v>
      </c>
      <c r="L5" s="87">
        <v>93</v>
      </c>
      <c r="M5" s="72">
        <f>SUM(K5:L5)</f>
        <v>187</v>
      </c>
      <c r="N5"/>
      <c r="O5" s="47"/>
      <c r="P5" s="47"/>
      <c r="Q5" s="47"/>
      <c r="R5" s="47"/>
      <c r="S5" s="47"/>
      <c r="T5" s="47"/>
    </row>
    <row r="6" spans="1:25" ht="15.75" customHeight="1" x14ac:dyDescent="0.3">
      <c r="A6" s="128" t="s">
        <v>1419</v>
      </c>
      <c r="B6" s="129"/>
      <c r="C6" s="130"/>
      <c r="D6" s="22">
        <v>87</v>
      </c>
      <c r="E6" s="22">
        <v>88</v>
      </c>
      <c r="F6" s="25">
        <f>SUM(D6:E6)</f>
        <v>175</v>
      </c>
      <c r="G6"/>
      <c r="H6" s="128" t="s">
        <v>1103</v>
      </c>
      <c r="I6" s="129"/>
      <c r="J6" s="130"/>
      <c r="K6" s="22" t="s">
        <v>139</v>
      </c>
      <c r="L6" s="22"/>
      <c r="M6" s="25">
        <f>SUM(K6:L6)</f>
        <v>0</v>
      </c>
      <c r="N6"/>
      <c r="O6" s="47"/>
      <c r="P6" s="47"/>
      <c r="Q6" s="47"/>
      <c r="R6" s="47"/>
      <c r="S6" s="47"/>
      <c r="T6" s="47"/>
    </row>
    <row r="7" spans="1:25" ht="15.75" customHeight="1" x14ac:dyDescent="0.3">
      <c r="A7" s="133" t="s">
        <v>1414</v>
      </c>
      <c r="B7" s="134"/>
      <c r="C7" s="135"/>
      <c r="D7" s="33">
        <v>89</v>
      </c>
      <c r="E7" s="33">
        <v>91</v>
      </c>
      <c r="F7" s="36">
        <f>SUM(D7:E7)</f>
        <v>180</v>
      </c>
      <c r="G7"/>
      <c r="H7" s="133" t="s">
        <v>634</v>
      </c>
      <c r="I7" s="134"/>
      <c r="J7" s="135"/>
      <c r="K7" s="33">
        <v>82</v>
      </c>
      <c r="L7" s="33">
        <v>87</v>
      </c>
      <c r="M7" s="36">
        <f>SUM(K7:L7)</f>
        <v>169</v>
      </c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394" t="s">
        <v>1511</v>
      </c>
      <c r="B9" s="66"/>
      <c r="C9" s="67">
        <v>512</v>
      </c>
      <c r="D9" s="66"/>
      <c r="E9" s="68" t="s">
        <v>15</v>
      </c>
      <c r="F9" s="398">
        <f>SUM(F10:F12)</f>
        <v>506</v>
      </c>
      <c r="G9" s="70" t="s">
        <v>280</v>
      </c>
      <c r="H9" s="394" t="s">
        <v>1512</v>
      </c>
      <c r="I9" s="66"/>
      <c r="J9" s="67">
        <v>530</v>
      </c>
      <c r="K9" s="66"/>
      <c r="L9" s="68" t="s">
        <v>15</v>
      </c>
      <c r="M9" s="398">
        <f>SUM(M10:M12)</f>
        <v>529</v>
      </c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152" t="s">
        <v>1430</v>
      </c>
      <c r="B10" s="399"/>
      <c r="C10" s="400"/>
      <c r="D10" s="87">
        <v>79</v>
      </c>
      <c r="E10" s="87">
        <v>82</v>
      </c>
      <c r="F10" s="72">
        <f>SUM(D10:E10)</f>
        <v>161</v>
      </c>
      <c r="G10"/>
      <c r="H10" s="152" t="s">
        <v>1179</v>
      </c>
      <c r="I10" s="399"/>
      <c r="J10" s="400"/>
      <c r="K10" s="87">
        <v>95</v>
      </c>
      <c r="L10" s="87">
        <v>93</v>
      </c>
      <c r="M10" s="72">
        <f>SUM(K10:L10)</f>
        <v>188</v>
      </c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128" t="s">
        <v>1427</v>
      </c>
      <c r="B11" s="129"/>
      <c r="C11" s="130"/>
      <c r="D11" s="22">
        <v>88</v>
      </c>
      <c r="E11" s="22">
        <v>85</v>
      </c>
      <c r="F11" s="25">
        <f>SUM(D11:E11)</f>
        <v>173</v>
      </c>
      <c r="G11"/>
      <c r="H11" s="128" t="s">
        <v>1110</v>
      </c>
      <c r="I11" s="129"/>
      <c r="J11" s="130"/>
      <c r="K11" s="22">
        <v>87</v>
      </c>
      <c r="L11" s="22">
        <v>84</v>
      </c>
      <c r="M11" s="25">
        <f>SUM(K11:L11)</f>
        <v>171</v>
      </c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133" t="s">
        <v>1408</v>
      </c>
      <c r="B12" s="134"/>
      <c r="C12" s="135"/>
      <c r="D12" s="33">
        <v>87</v>
      </c>
      <c r="E12" s="33">
        <v>85</v>
      </c>
      <c r="F12" s="36">
        <f>SUM(D12:E12)</f>
        <v>172</v>
      </c>
      <c r="G12"/>
      <c r="H12" s="133" t="s">
        <v>1403</v>
      </c>
      <c r="I12" s="134"/>
      <c r="J12" s="135"/>
      <c r="K12" s="33">
        <v>81</v>
      </c>
      <c r="L12" s="33">
        <v>89</v>
      </c>
      <c r="M12" s="36">
        <f>SUM(K12:L12)</f>
        <v>170</v>
      </c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394" t="s">
        <v>1045</v>
      </c>
      <c r="B14" s="66"/>
      <c r="C14" s="67">
        <v>518</v>
      </c>
      <c r="D14" s="66"/>
      <c r="E14" s="68" t="s">
        <v>15</v>
      </c>
      <c r="F14" s="398">
        <f>SUM(F15:F17)</f>
        <v>518</v>
      </c>
      <c r="G14" s="70" t="s">
        <v>280</v>
      </c>
      <c r="H14" s="47" t="s">
        <v>285</v>
      </c>
      <c r="I14" s="47"/>
      <c r="J14" s="47"/>
      <c r="K14" s="47"/>
      <c r="L14" s="47"/>
      <c r="M14" s="47"/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152" t="s">
        <v>104</v>
      </c>
      <c r="B15" s="399"/>
      <c r="C15" s="400"/>
      <c r="D15" s="87">
        <v>91</v>
      </c>
      <c r="E15" s="87">
        <v>94</v>
      </c>
      <c r="F15" s="72">
        <f>SUM(D15:E15)</f>
        <v>185</v>
      </c>
      <c r="G15"/>
      <c r="H15" s="47"/>
      <c r="I15" s="47"/>
      <c r="J15" s="47"/>
      <c r="K15" s="47"/>
      <c r="L15" s="47"/>
      <c r="M15" s="47"/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128" t="s">
        <v>549</v>
      </c>
      <c r="B16" s="129"/>
      <c r="C16" s="130"/>
      <c r="D16" s="22">
        <v>73</v>
      </c>
      <c r="E16" s="22">
        <v>78</v>
      </c>
      <c r="F16" s="25">
        <f>SUM(D16:E16)</f>
        <v>151</v>
      </c>
      <c r="G16"/>
      <c r="H16" s="47"/>
      <c r="I16" s="47"/>
      <c r="J16" s="47"/>
      <c r="K16" s="47"/>
      <c r="L16" s="47"/>
      <c r="M16" s="47"/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133" t="s">
        <v>864</v>
      </c>
      <c r="B17" s="134"/>
      <c r="C17" s="135"/>
      <c r="D17" s="33">
        <v>89</v>
      </c>
      <c r="E17" s="33">
        <v>93</v>
      </c>
      <c r="F17" s="36">
        <f>SUM(D17:E17)</f>
        <v>182</v>
      </c>
      <c r="G17"/>
      <c r="H17" s="47"/>
      <c r="I17" s="47"/>
      <c r="J17" s="47"/>
      <c r="K17" s="47"/>
      <c r="L17" s="47"/>
      <c r="M17" s="47"/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H19" s="401" t="s">
        <v>47</v>
      </c>
      <c r="I19" s="402" t="s">
        <v>286</v>
      </c>
      <c r="J19" s="402" t="s">
        <v>287</v>
      </c>
      <c r="K19" s="402" t="s">
        <v>288</v>
      </c>
      <c r="L19" s="402" t="s">
        <v>289</v>
      </c>
      <c r="M19" s="402" t="s">
        <v>14</v>
      </c>
      <c r="N19" s="403" t="s">
        <v>290</v>
      </c>
    </row>
    <row r="20" spans="1:20" ht="15.75" customHeight="1" x14ac:dyDescent="0.3">
      <c r="B20" s="10" t="s">
        <v>1513</v>
      </c>
      <c r="H20" s="86" t="s">
        <v>1512</v>
      </c>
      <c r="I20" s="87">
        <v>3</v>
      </c>
      <c r="J20" s="87">
        <v>3</v>
      </c>
      <c r="K20" s="87"/>
      <c r="L20" s="87"/>
      <c r="M20" s="87">
        <v>1598</v>
      </c>
      <c r="N20" s="88">
        <v>6</v>
      </c>
      <c r="O20" s="47"/>
      <c r="P20" s="47"/>
    </row>
    <row r="21" spans="1:20" ht="15.75" customHeight="1" x14ac:dyDescent="0.3">
      <c r="B21" s="81" t="s">
        <v>1514</v>
      </c>
      <c r="H21" s="90" t="s">
        <v>1511</v>
      </c>
      <c r="I21" s="22">
        <v>3</v>
      </c>
      <c r="J21" s="22">
        <v>2</v>
      </c>
      <c r="K21" s="22"/>
      <c r="L21" s="22">
        <v>1</v>
      </c>
      <c r="M21" s="22">
        <v>1554</v>
      </c>
      <c r="N21" s="53">
        <v>4</v>
      </c>
      <c r="O21" s="47"/>
      <c r="P21" s="47"/>
    </row>
    <row r="22" spans="1:20" ht="15.75" customHeight="1" x14ac:dyDescent="0.3">
      <c r="B22" s="9" t="s">
        <v>293</v>
      </c>
      <c r="H22" s="90" t="s">
        <v>1045</v>
      </c>
      <c r="I22" s="22">
        <v>3</v>
      </c>
      <c r="J22" s="22">
        <v>2</v>
      </c>
      <c r="K22" s="22"/>
      <c r="L22" s="22">
        <v>1</v>
      </c>
      <c r="M22" s="22">
        <v>1554</v>
      </c>
      <c r="N22" s="53">
        <v>4</v>
      </c>
      <c r="O22" s="47"/>
      <c r="P22" s="47"/>
    </row>
    <row r="23" spans="1:20" ht="15.75" customHeight="1" x14ac:dyDescent="0.3">
      <c r="H23" s="90" t="s">
        <v>1041</v>
      </c>
      <c r="I23" s="22">
        <v>3</v>
      </c>
      <c r="J23" s="22">
        <v>2</v>
      </c>
      <c r="K23" s="22"/>
      <c r="L23" s="22">
        <v>1</v>
      </c>
      <c r="M23" s="22">
        <v>1547</v>
      </c>
      <c r="N23" s="53">
        <v>4</v>
      </c>
      <c r="O23" s="47"/>
      <c r="P23" s="47"/>
    </row>
    <row r="24" spans="1:20" ht="15.75" customHeight="1" x14ac:dyDescent="0.3">
      <c r="H24" s="90" t="s">
        <v>1510</v>
      </c>
      <c r="I24" s="22">
        <v>3</v>
      </c>
      <c r="J24" s="22"/>
      <c r="K24" s="22"/>
      <c r="L24" s="22">
        <v>3</v>
      </c>
      <c r="M24" s="22">
        <v>1056</v>
      </c>
      <c r="N24" s="53">
        <v>0</v>
      </c>
      <c r="O24" s="47"/>
      <c r="P24" s="47"/>
    </row>
    <row r="25" spans="1:20" ht="15.75" customHeight="1" x14ac:dyDescent="0.3">
      <c r="H25" s="91" t="s">
        <v>285</v>
      </c>
      <c r="I25" s="33"/>
      <c r="J25" s="33"/>
      <c r="K25" s="33"/>
      <c r="L25" s="33"/>
      <c r="M25" s="33"/>
      <c r="N25" s="56"/>
      <c r="O25" s="47"/>
      <c r="P25" s="47"/>
    </row>
    <row r="26" spans="1:20" ht="15.75" customHeight="1" x14ac:dyDescent="0.3"/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394" t="s">
        <v>1515</v>
      </c>
      <c r="B30" s="66"/>
      <c r="C30" s="67">
        <v>500</v>
      </c>
      <c r="D30" s="66"/>
      <c r="E30" s="68" t="s">
        <v>15</v>
      </c>
      <c r="F30" s="398">
        <f>SUM(F31:F33)</f>
        <v>313</v>
      </c>
      <c r="G30" s="70" t="s">
        <v>280</v>
      </c>
      <c r="H30" s="394" t="s">
        <v>1516</v>
      </c>
      <c r="I30" s="66"/>
      <c r="J30" s="67">
        <v>504</v>
      </c>
      <c r="K30" s="66"/>
      <c r="L30" s="68" t="s">
        <v>15</v>
      </c>
      <c r="M30" s="398">
        <f>SUM(M31:M33)</f>
        <v>529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2" t="s">
        <v>624</v>
      </c>
      <c r="B31" s="399"/>
      <c r="C31" s="400"/>
      <c r="D31" s="87">
        <v>73</v>
      </c>
      <c r="E31" s="87">
        <v>79</v>
      </c>
      <c r="F31" s="72">
        <f>SUM(D31:E31)</f>
        <v>152</v>
      </c>
      <c r="G31"/>
      <c r="H31" s="152" t="s">
        <v>1431</v>
      </c>
      <c r="I31" s="399"/>
      <c r="J31" s="400"/>
      <c r="K31" s="87">
        <v>86</v>
      </c>
      <c r="L31" s="87">
        <v>86</v>
      </c>
      <c r="M31" s="72">
        <f>SUM(K31:L31)</f>
        <v>172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128" t="s">
        <v>1421</v>
      </c>
      <c r="B32" s="129"/>
      <c r="C32" s="130"/>
      <c r="D32" s="22">
        <v>75</v>
      </c>
      <c r="E32" s="22">
        <v>86</v>
      </c>
      <c r="F32" s="25">
        <f>SUM(D32:E32)</f>
        <v>161</v>
      </c>
      <c r="G32"/>
      <c r="H32" s="128" t="s">
        <v>1445</v>
      </c>
      <c r="I32" s="129"/>
      <c r="J32" s="130"/>
      <c r="K32" s="22">
        <v>89</v>
      </c>
      <c r="L32" s="22">
        <v>93</v>
      </c>
      <c r="M32" s="25">
        <f>SUM(K32:L32)</f>
        <v>182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133" t="s">
        <v>1454</v>
      </c>
      <c r="B33" s="134"/>
      <c r="C33" s="135"/>
      <c r="D33" s="33" t="s">
        <v>139</v>
      </c>
      <c r="E33" s="33"/>
      <c r="F33" s="36">
        <f>SUM(D33:E33)</f>
        <v>0</v>
      </c>
      <c r="G33"/>
      <c r="H33" s="133" t="s">
        <v>1415</v>
      </c>
      <c r="I33" s="134"/>
      <c r="J33" s="135"/>
      <c r="K33" s="33">
        <v>87</v>
      </c>
      <c r="L33" s="33">
        <v>88</v>
      </c>
      <c r="M33" s="36">
        <f>SUM(K33:L33)</f>
        <v>175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394" t="s">
        <v>1517</v>
      </c>
      <c r="B35" s="66"/>
      <c r="C35" s="67">
        <v>430</v>
      </c>
      <c r="D35" s="66"/>
      <c r="E35" s="68" t="s">
        <v>15</v>
      </c>
      <c r="F35" s="398">
        <f>SUM(F36:F38)</f>
        <v>448</v>
      </c>
      <c r="G35" s="70" t="s">
        <v>280</v>
      </c>
      <c r="H35" s="394" t="s">
        <v>1518</v>
      </c>
      <c r="I35" s="66"/>
      <c r="J35" s="67">
        <v>460</v>
      </c>
      <c r="K35" s="66"/>
      <c r="L35" s="68" t="s">
        <v>15</v>
      </c>
      <c r="M35" s="398">
        <f>SUM(M36:M38)</f>
        <v>449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2" t="s">
        <v>629</v>
      </c>
      <c r="B36" s="399"/>
      <c r="C36" s="400"/>
      <c r="D36" s="87">
        <v>78</v>
      </c>
      <c r="E36" s="87">
        <v>84</v>
      </c>
      <c r="F36" s="72">
        <f>SUM(D36:E36)</f>
        <v>162</v>
      </c>
      <c r="G36"/>
      <c r="H36" s="152" t="s">
        <v>1459</v>
      </c>
      <c r="I36" s="399"/>
      <c r="J36" s="400"/>
      <c r="K36" s="87">
        <v>88</v>
      </c>
      <c r="L36" s="87">
        <v>83</v>
      </c>
      <c r="M36" s="72">
        <f>SUM(K36:L36)</f>
        <v>171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128" t="s">
        <v>1472</v>
      </c>
      <c r="B37" s="129"/>
      <c r="C37" s="130"/>
      <c r="D37" s="22">
        <v>82</v>
      </c>
      <c r="E37" s="22">
        <v>69</v>
      </c>
      <c r="F37" s="25">
        <f>SUM(D37:E37)</f>
        <v>151</v>
      </c>
      <c r="G37"/>
      <c r="H37" s="128" t="s">
        <v>1462</v>
      </c>
      <c r="I37" s="129"/>
      <c r="J37" s="130"/>
      <c r="K37" s="22">
        <v>82</v>
      </c>
      <c r="L37" s="22">
        <v>86</v>
      </c>
      <c r="M37" s="25">
        <f>SUM(K37:L37)</f>
        <v>168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133" t="s">
        <v>1077</v>
      </c>
      <c r="B38" s="134"/>
      <c r="C38" s="135"/>
      <c r="D38" s="33">
        <v>65</v>
      </c>
      <c r="E38" s="33">
        <v>70</v>
      </c>
      <c r="F38" s="36">
        <f>SUM(D38:E38)</f>
        <v>135</v>
      </c>
      <c r="G38"/>
      <c r="H38" s="133" t="s">
        <v>1468</v>
      </c>
      <c r="I38" s="134"/>
      <c r="J38" s="135"/>
      <c r="K38" s="33">
        <v>42</v>
      </c>
      <c r="L38" s="33">
        <v>68</v>
      </c>
      <c r="M38" s="36">
        <f>SUM(K38:L38)</f>
        <v>110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394" t="s">
        <v>1519</v>
      </c>
      <c r="B40" s="66"/>
      <c r="C40" s="67">
        <v>483</v>
      </c>
      <c r="D40" s="66"/>
      <c r="E40" s="68" t="s">
        <v>15</v>
      </c>
      <c r="F40" s="398">
        <f>SUM(F41:F43)</f>
        <v>495</v>
      </c>
      <c r="G40" s="70" t="s">
        <v>280</v>
      </c>
      <c r="H40" s="47" t="s">
        <v>285</v>
      </c>
      <c r="I40" s="47"/>
      <c r="J40" s="47"/>
      <c r="K40" s="47"/>
      <c r="L40" s="47"/>
      <c r="M40" s="47"/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2" t="s">
        <v>1446</v>
      </c>
      <c r="B41" s="399"/>
      <c r="C41" s="400"/>
      <c r="D41" s="87">
        <v>81</v>
      </c>
      <c r="E41" s="87">
        <v>84</v>
      </c>
      <c r="F41" s="72">
        <f>SUM(D41:E41)</f>
        <v>165</v>
      </c>
      <c r="G41"/>
      <c r="H41" s="47"/>
      <c r="I41" s="47"/>
      <c r="J41" s="47"/>
      <c r="K41" s="47"/>
      <c r="L41" s="47"/>
      <c r="M41" s="47"/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128" t="s">
        <v>1442</v>
      </c>
      <c r="B42" s="129"/>
      <c r="C42" s="130"/>
      <c r="D42" s="22">
        <v>85</v>
      </c>
      <c r="E42" s="22">
        <v>82</v>
      </c>
      <c r="F42" s="25">
        <f>SUM(D42:E42)</f>
        <v>167</v>
      </c>
      <c r="G42"/>
      <c r="H42" s="47"/>
      <c r="I42" s="47"/>
      <c r="J42" s="47"/>
      <c r="K42" s="47"/>
      <c r="L42" s="47"/>
      <c r="M42" s="47"/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133" t="s">
        <v>1471</v>
      </c>
      <c r="B43" s="134"/>
      <c r="C43" s="135"/>
      <c r="D43" s="33">
        <v>77</v>
      </c>
      <c r="E43" s="33">
        <v>86</v>
      </c>
      <c r="F43" s="36">
        <f>SUM(D43:E43)</f>
        <v>163</v>
      </c>
      <c r="G43"/>
      <c r="H43" s="47"/>
      <c r="I43" s="47"/>
      <c r="J43" s="47"/>
      <c r="K43" s="47"/>
      <c r="L43" s="47"/>
      <c r="M43" s="47"/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401" t="s">
        <v>50</v>
      </c>
      <c r="I45" s="402" t="s">
        <v>286</v>
      </c>
      <c r="J45" s="402" t="s">
        <v>287</v>
      </c>
      <c r="K45" s="402" t="s">
        <v>288</v>
      </c>
      <c r="L45" s="402" t="s">
        <v>289</v>
      </c>
      <c r="M45" s="402" t="s">
        <v>14</v>
      </c>
      <c r="N45" s="403" t="s">
        <v>290</v>
      </c>
    </row>
    <row r="46" spans="1:20" ht="15.75" customHeight="1" x14ac:dyDescent="0.3">
      <c r="B46" s="9" t="s">
        <v>1520</v>
      </c>
      <c r="H46" s="86" t="s">
        <v>1516</v>
      </c>
      <c r="I46" s="87">
        <v>3</v>
      </c>
      <c r="J46" s="87">
        <v>3</v>
      </c>
      <c r="K46" s="87"/>
      <c r="L46" s="87"/>
      <c r="M46" s="87">
        <v>1543</v>
      </c>
      <c r="N46" s="88">
        <v>6</v>
      </c>
      <c r="O46" s="47"/>
      <c r="P46" s="47"/>
    </row>
    <row r="47" spans="1:20" ht="15.75" customHeight="1" x14ac:dyDescent="0.3">
      <c r="B47" s="89" t="s">
        <v>1521</v>
      </c>
      <c r="H47" s="90" t="s">
        <v>1519</v>
      </c>
      <c r="I47" s="22">
        <v>3</v>
      </c>
      <c r="J47" s="22">
        <v>2</v>
      </c>
      <c r="K47" s="22"/>
      <c r="L47" s="22">
        <v>1</v>
      </c>
      <c r="M47" s="22">
        <v>1480</v>
      </c>
      <c r="N47" s="53">
        <v>4</v>
      </c>
      <c r="O47" s="47"/>
      <c r="P47" s="47"/>
    </row>
    <row r="48" spans="1:20" ht="15.75" customHeight="1" x14ac:dyDescent="0.3">
      <c r="B48" s="9" t="s">
        <v>293</v>
      </c>
      <c r="H48" s="90" t="s">
        <v>1518</v>
      </c>
      <c r="I48" s="22">
        <v>3</v>
      </c>
      <c r="J48" s="22">
        <v>2</v>
      </c>
      <c r="K48" s="22"/>
      <c r="L48" s="22">
        <v>1</v>
      </c>
      <c r="M48" s="22">
        <v>1390</v>
      </c>
      <c r="N48" s="53">
        <v>4</v>
      </c>
      <c r="O48" s="47"/>
      <c r="P48" s="47"/>
    </row>
    <row r="49" spans="1:16" ht="15.75" customHeight="1" x14ac:dyDescent="0.3">
      <c r="H49" s="90" t="s">
        <v>1515</v>
      </c>
      <c r="I49" s="22">
        <v>3</v>
      </c>
      <c r="J49" s="22">
        <v>2</v>
      </c>
      <c r="K49" s="22"/>
      <c r="L49" s="22">
        <v>1</v>
      </c>
      <c r="M49" s="22">
        <v>1340</v>
      </c>
      <c r="N49" s="53">
        <v>4</v>
      </c>
      <c r="O49" s="47"/>
      <c r="P49" s="47"/>
    </row>
    <row r="50" spans="1:16" ht="15.75" customHeight="1" x14ac:dyDescent="0.3">
      <c r="H50" s="90" t="s">
        <v>1517</v>
      </c>
      <c r="I50" s="22">
        <v>3</v>
      </c>
      <c r="J50" s="22"/>
      <c r="K50" s="22"/>
      <c r="L50" s="22">
        <v>3</v>
      </c>
      <c r="M50" s="22">
        <v>1287</v>
      </c>
      <c r="N50" s="53">
        <v>0</v>
      </c>
      <c r="O50" s="47"/>
      <c r="P50" s="47"/>
    </row>
    <row r="51" spans="1:16" ht="15.75" customHeight="1" x14ac:dyDescent="0.3">
      <c r="H51" s="91" t="s">
        <v>285</v>
      </c>
      <c r="I51" s="33"/>
      <c r="J51" s="33"/>
      <c r="K51" s="33"/>
      <c r="L51" s="33"/>
      <c r="M51" s="33"/>
      <c r="N51" s="56"/>
      <c r="O51" s="47"/>
      <c r="P51" s="47"/>
    </row>
    <row r="52" spans="1:16" ht="15.75" customHeight="1" x14ac:dyDescent="0.3"/>
    <row r="53" spans="1:16" ht="15.75" customHeight="1" x14ac:dyDescent="0.3">
      <c r="A53" s="10" t="s">
        <v>1486</v>
      </c>
      <c r="E53" s="37"/>
      <c r="G53" s="92" t="s">
        <v>375</v>
      </c>
    </row>
    <row r="54" spans="1:16" ht="15.75" customHeight="1" x14ac:dyDescent="0.3">
      <c r="A54" s="10" t="s">
        <v>376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04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E44CCF62-58F0-4E81-9C48-E3868DE2E63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E4DF-A6EA-4A70-9E27-2EA0E9109B31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7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278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301</v>
      </c>
      <c r="B4" s="66"/>
      <c r="C4" s="67">
        <v>495</v>
      </c>
      <c r="D4" s="66"/>
      <c r="E4" s="68" t="s">
        <v>15</v>
      </c>
      <c r="F4" s="69">
        <f>SUM(F5:F7)</f>
        <v>493</v>
      </c>
      <c r="G4" s="70" t="s">
        <v>280</v>
      </c>
      <c r="H4" s="65" t="s">
        <v>302</v>
      </c>
      <c r="I4" s="66"/>
      <c r="J4" s="67">
        <v>486</v>
      </c>
      <c r="K4" s="66"/>
      <c r="L4" s="68" t="s">
        <v>15</v>
      </c>
      <c r="M4" s="69">
        <f>SUM(M5:M7)</f>
        <v>464</v>
      </c>
      <c r="N4"/>
      <c r="O4" s="47"/>
      <c r="P4" s="47"/>
      <c r="Q4" s="47"/>
      <c r="R4" s="47"/>
      <c r="S4" s="47"/>
      <c r="T4" s="47"/>
    </row>
    <row r="5" spans="1:25" ht="15.75" customHeight="1" x14ac:dyDescent="0.3">
      <c r="A5" s="71" t="s">
        <v>219</v>
      </c>
      <c r="B5" s="22">
        <v>40</v>
      </c>
      <c r="C5" s="22">
        <v>39</v>
      </c>
      <c r="D5" s="22">
        <v>38</v>
      </c>
      <c r="E5" s="22">
        <v>38</v>
      </c>
      <c r="F5" s="72">
        <f>SUM(B5:E5)</f>
        <v>155</v>
      </c>
      <c r="G5"/>
      <c r="H5" s="71" t="s">
        <v>128</v>
      </c>
      <c r="I5" s="22">
        <v>42</v>
      </c>
      <c r="J5" s="22">
        <v>44</v>
      </c>
      <c r="K5" s="22">
        <v>41</v>
      </c>
      <c r="L5" s="22">
        <v>41</v>
      </c>
      <c r="M5" s="72">
        <f>SUM(I5:L5)</f>
        <v>168</v>
      </c>
      <c r="N5"/>
      <c r="O5" s="47"/>
      <c r="P5" s="47"/>
      <c r="Q5" s="47"/>
      <c r="R5" s="47"/>
      <c r="S5" s="47"/>
      <c r="T5" s="47"/>
    </row>
    <row r="6" spans="1:25" ht="15.75" customHeight="1" x14ac:dyDescent="0.3">
      <c r="A6" s="73" t="s">
        <v>303</v>
      </c>
      <c r="B6" s="22">
        <v>41</v>
      </c>
      <c r="C6" s="22">
        <v>40</v>
      </c>
      <c r="D6" s="22">
        <v>35</v>
      </c>
      <c r="E6" s="22">
        <v>37</v>
      </c>
      <c r="F6" s="25">
        <f>SUM(B6:E6)</f>
        <v>153</v>
      </c>
      <c r="G6"/>
      <c r="H6" s="73" t="s">
        <v>167</v>
      </c>
      <c r="I6" s="22">
        <v>33</v>
      </c>
      <c r="J6" s="22">
        <v>30</v>
      </c>
      <c r="K6" s="22">
        <v>39</v>
      </c>
      <c r="L6" s="22">
        <v>37</v>
      </c>
      <c r="M6" s="25">
        <f>SUM(I6:L6)</f>
        <v>139</v>
      </c>
      <c r="N6"/>
      <c r="O6" s="47"/>
      <c r="P6" s="47"/>
      <c r="Q6" s="47"/>
      <c r="R6" s="47"/>
      <c r="S6" s="47"/>
      <c r="T6" s="47"/>
    </row>
    <row r="7" spans="1:25" ht="15.75" customHeight="1" x14ac:dyDescent="0.3">
      <c r="A7" s="74" t="s">
        <v>18</v>
      </c>
      <c r="B7" s="33">
        <v>43</v>
      </c>
      <c r="C7" s="33">
        <v>49</v>
      </c>
      <c r="D7" s="33">
        <v>47</v>
      </c>
      <c r="E7" s="33">
        <v>46</v>
      </c>
      <c r="F7" s="36">
        <f>SUM(B7:E7)</f>
        <v>185</v>
      </c>
      <c r="G7"/>
      <c r="H7" s="74" t="s">
        <v>212</v>
      </c>
      <c r="I7" s="33">
        <v>38</v>
      </c>
      <c r="J7" s="33">
        <v>33</v>
      </c>
      <c r="K7" s="33">
        <v>42</v>
      </c>
      <c r="L7" s="33">
        <v>44</v>
      </c>
      <c r="M7" s="36">
        <f>SUM(I7:L7)</f>
        <v>157</v>
      </c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65" t="s">
        <v>304</v>
      </c>
      <c r="B9" s="66"/>
      <c r="C9" s="67">
        <v>489</v>
      </c>
      <c r="D9" s="66"/>
      <c r="E9" s="68" t="s">
        <v>15</v>
      </c>
      <c r="F9" s="93">
        <f>SUM(F10:F12)</f>
        <v>453</v>
      </c>
      <c r="G9" s="70" t="s">
        <v>280</v>
      </c>
      <c r="H9" s="65" t="s">
        <v>305</v>
      </c>
      <c r="I9" s="66"/>
      <c r="J9" s="67">
        <v>494</v>
      </c>
      <c r="K9" s="66"/>
      <c r="L9" s="68" t="s">
        <v>15</v>
      </c>
      <c r="M9" s="69">
        <f>SUM(M10:M12)</f>
        <v>470</v>
      </c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71" t="s">
        <v>109</v>
      </c>
      <c r="B10" s="22">
        <v>36</v>
      </c>
      <c r="C10" s="22">
        <v>41</v>
      </c>
      <c r="D10" s="22">
        <v>33</v>
      </c>
      <c r="E10" s="22">
        <v>45</v>
      </c>
      <c r="F10" s="72">
        <f>SUM(B10:E10)</f>
        <v>155</v>
      </c>
      <c r="G10"/>
      <c r="H10" s="71" t="s">
        <v>211</v>
      </c>
      <c r="I10" s="22">
        <v>38</v>
      </c>
      <c r="J10" s="22">
        <v>36</v>
      </c>
      <c r="K10" s="22">
        <v>41</v>
      </c>
      <c r="L10" s="22">
        <v>44</v>
      </c>
      <c r="M10" s="72">
        <f>SUM(I10:L10)</f>
        <v>159</v>
      </c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73" t="s">
        <v>195</v>
      </c>
      <c r="B11" s="22">
        <v>36</v>
      </c>
      <c r="C11" s="22">
        <v>41</v>
      </c>
      <c r="D11" s="22">
        <v>32</v>
      </c>
      <c r="E11" s="22">
        <v>38</v>
      </c>
      <c r="F11" s="25">
        <f>SUM(B11:E11)</f>
        <v>147</v>
      </c>
      <c r="G11"/>
      <c r="H11" s="73" t="s">
        <v>110</v>
      </c>
      <c r="I11" s="22">
        <v>37</v>
      </c>
      <c r="J11" s="22">
        <v>40</v>
      </c>
      <c r="K11" s="22">
        <v>42</v>
      </c>
      <c r="L11" s="22">
        <v>35</v>
      </c>
      <c r="M11" s="25">
        <f>SUM(I11:L11)</f>
        <v>154</v>
      </c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74" t="s">
        <v>188</v>
      </c>
      <c r="B12" s="33">
        <v>37</v>
      </c>
      <c r="C12" s="33">
        <v>39</v>
      </c>
      <c r="D12" s="33">
        <v>39</v>
      </c>
      <c r="E12" s="33">
        <v>36</v>
      </c>
      <c r="F12" s="36">
        <f>SUM(B12:E12)</f>
        <v>151</v>
      </c>
      <c r="G12"/>
      <c r="H12" s="74" t="s">
        <v>136</v>
      </c>
      <c r="I12" s="33">
        <v>41</v>
      </c>
      <c r="J12" s="33">
        <v>42</v>
      </c>
      <c r="K12" s="33">
        <v>37</v>
      </c>
      <c r="L12" s="33">
        <v>37</v>
      </c>
      <c r="M12" s="36">
        <f>SUM(I12:L12)</f>
        <v>157</v>
      </c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65" t="s">
        <v>306</v>
      </c>
      <c r="B14" s="66"/>
      <c r="C14" s="67">
        <v>482</v>
      </c>
      <c r="D14" s="66"/>
      <c r="E14" s="68" t="s">
        <v>15</v>
      </c>
      <c r="F14" s="69">
        <f>SUM(F15:F17)</f>
        <v>455</v>
      </c>
      <c r="G14" s="70" t="s">
        <v>280</v>
      </c>
      <c r="H14" s="47" t="s">
        <v>285</v>
      </c>
      <c r="I14" s="47"/>
      <c r="J14" s="47"/>
      <c r="K14" s="47"/>
      <c r="L14" s="47"/>
      <c r="M14" s="47"/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71" t="s">
        <v>134</v>
      </c>
      <c r="B15" s="22">
        <v>30</v>
      </c>
      <c r="C15" s="22">
        <v>45</v>
      </c>
      <c r="D15" s="22">
        <v>41</v>
      </c>
      <c r="E15" s="22">
        <v>31</v>
      </c>
      <c r="F15" s="72">
        <f>SUM(B15:E15)</f>
        <v>147</v>
      </c>
      <c r="G15"/>
      <c r="H15" s="47"/>
      <c r="I15" s="47"/>
      <c r="J15" s="47"/>
      <c r="K15" s="47"/>
      <c r="L15" s="47"/>
      <c r="M15" s="47"/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73" t="s">
        <v>193</v>
      </c>
      <c r="B16" s="22">
        <v>37</v>
      </c>
      <c r="C16" s="22">
        <v>36</v>
      </c>
      <c r="D16" s="22">
        <v>37</v>
      </c>
      <c r="E16" s="22">
        <v>36</v>
      </c>
      <c r="F16" s="25">
        <f>SUM(B16:E16)</f>
        <v>146</v>
      </c>
      <c r="G16"/>
      <c r="H16" s="47"/>
      <c r="I16" s="47"/>
      <c r="J16" s="47"/>
      <c r="K16" s="47"/>
      <c r="L16" s="47"/>
      <c r="M16" s="47"/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74" t="s">
        <v>208</v>
      </c>
      <c r="B17" s="33">
        <v>43</v>
      </c>
      <c r="C17" s="33">
        <v>37</v>
      </c>
      <c r="D17" s="33">
        <v>40</v>
      </c>
      <c r="E17" s="33">
        <v>42</v>
      </c>
      <c r="F17" s="36">
        <f>SUM(B17:E17)</f>
        <v>162</v>
      </c>
      <c r="G17"/>
      <c r="H17" s="47"/>
      <c r="I17" s="47"/>
      <c r="J17" s="47"/>
      <c r="K17" s="47"/>
      <c r="L17" s="47"/>
      <c r="M17" s="47"/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H19" s="77" t="s">
        <v>47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307</v>
      </c>
      <c r="H20" s="86" t="s">
        <v>306</v>
      </c>
      <c r="I20" s="87">
        <v>3</v>
      </c>
      <c r="J20" s="87">
        <v>3</v>
      </c>
      <c r="K20" s="87"/>
      <c r="L20" s="87"/>
      <c r="M20" s="87">
        <v>1390</v>
      </c>
      <c r="N20" s="88">
        <v>6</v>
      </c>
      <c r="O20" s="47"/>
      <c r="P20" s="47"/>
    </row>
    <row r="21" spans="1:20" ht="15.75" customHeight="1" x14ac:dyDescent="0.3">
      <c r="B21" s="81" t="s">
        <v>308</v>
      </c>
      <c r="H21" s="90" t="s">
        <v>302</v>
      </c>
      <c r="I21" s="22">
        <v>3</v>
      </c>
      <c r="J21" s="22">
        <v>2</v>
      </c>
      <c r="K21" s="22"/>
      <c r="L21" s="22">
        <v>1</v>
      </c>
      <c r="M21" s="22">
        <v>1415</v>
      </c>
      <c r="N21" s="53">
        <v>4</v>
      </c>
      <c r="O21" s="47"/>
      <c r="P21" s="47"/>
    </row>
    <row r="22" spans="1:20" ht="15.75" customHeight="1" x14ac:dyDescent="0.3">
      <c r="B22" s="9" t="s">
        <v>293</v>
      </c>
      <c r="H22" s="90" t="s">
        <v>305</v>
      </c>
      <c r="I22" s="22">
        <v>3</v>
      </c>
      <c r="J22" s="22">
        <v>2</v>
      </c>
      <c r="K22" s="22"/>
      <c r="L22" s="22">
        <v>1</v>
      </c>
      <c r="M22" s="22">
        <v>1392</v>
      </c>
      <c r="N22" s="53">
        <v>4</v>
      </c>
      <c r="O22" s="47"/>
      <c r="P22" s="47"/>
    </row>
    <row r="23" spans="1:20" ht="15.75" customHeight="1" x14ac:dyDescent="0.3">
      <c r="H23" s="90" t="s">
        <v>301</v>
      </c>
      <c r="I23" s="22">
        <v>3</v>
      </c>
      <c r="J23" s="22">
        <v>2</v>
      </c>
      <c r="K23" s="22"/>
      <c r="L23" s="22">
        <v>1</v>
      </c>
      <c r="M23" s="22">
        <v>1286</v>
      </c>
      <c r="N23" s="53">
        <v>4</v>
      </c>
      <c r="O23" s="47"/>
      <c r="P23" s="47"/>
    </row>
    <row r="24" spans="1:20" ht="15.75" customHeight="1" x14ac:dyDescent="0.3">
      <c r="H24" s="90" t="s">
        <v>304</v>
      </c>
      <c r="I24" s="22">
        <v>3</v>
      </c>
      <c r="J24" s="22"/>
      <c r="K24" s="22"/>
      <c r="L24" s="22">
        <v>3</v>
      </c>
      <c r="M24" s="22">
        <v>1378</v>
      </c>
      <c r="N24" s="53">
        <v>0</v>
      </c>
      <c r="O24" s="47"/>
      <c r="P24" s="47"/>
    </row>
    <row r="25" spans="1:20" ht="15.75" customHeight="1" x14ac:dyDescent="0.3">
      <c r="H25" s="91" t="s">
        <v>285</v>
      </c>
      <c r="I25" s="33"/>
      <c r="J25" s="33"/>
      <c r="K25" s="33"/>
      <c r="L25" s="33"/>
      <c r="M25" s="33"/>
      <c r="N25" s="56"/>
      <c r="O25" s="47"/>
      <c r="P25" s="47"/>
    </row>
    <row r="26" spans="1:20" ht="15.75" customHeight="1" x14ac:dyDescent="0.3">
      <c r="H26" s="82"/>
    </row>
    <row r="27" spans="1:20" ht="15.75" customHeight="1" x14ac:dyDescent="0.3">
      <c r="A27" s="83"/>
      <c r="B27" s="83"/>
      <c r="C27" s="83"/>
      <c r="D27" s="83"/>
      <c r="E27" s="83"/>
      <c r="F27" s="83"/>
      <c r="G27" s="84"/>
      <c r="H27" s="83"/>
      <c r="I27" s="83"/>
      <c r="J27" s="83"/>
      <c r="K27" s="83"/>
      <c r="L27" s="83"/>
      <c r="M27" s="83"/>
      <c r="N27" s="83"/>
      <c r="P27" s="85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309</v>
      </c>
      <c r="B30" s="66"/>
      <c r="C30" s="67">
        <v>472</v>
      </c>
      <c r="D30" s="66"/>
      <c r="E30" s="68" t="s">
        <v>15</v>
      </c>
      <c r="F30" s="69">
        <f>SUM(F31:F33)</f>
        <v>466</v>
      </c>
      <c r="G30" s="70" t="s">
        <v>280</v>
      </c>
      <c r="H30" s="65" t="s">
        <v>310</v>
      </c>
      <c r="I30" s="66"/>
      <c r="J30" s="67">
        <v>468</v>
      </c>
      <c r="K30" s="66"/>
      <c r="L30" s="68" t="s">
        <v>15</v>
      </c>
      <c r="M30" s="69">
        <f>SUM(M31:M33)</f>
        <v>470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71" t="s">
        <v>215</v>
      </c>
      <c r="B31" s="22">
        <v>35</v>
      </c>
      <c r="C31" s="22">
        <v>36</v>
      </c>
      <c r="D31" s="22">
        <v>38</v>
      </c>
      <c r="E31" s="22">
        <v>39</v>
      </c>
      <c r="F31" s="72">
        <f>SUM(B31:E31)</f>
        <v>148</v>
      </c>
      <c r="G31"/>
      <c r="H31" s="71" t="s">
        <v>234</v>
      </c>
      <c r="I31" s="22">
        <v>35</v>
      </c>
      <c r="J31" s="22">
        <v>28</v>
      </c>
      <c r="K31" s="22">
        <v>37</v>
      </c>
      <c r="L31" s="22">
        <v>46</v>
      </c>
      <c r="M31" s="72">
        <f>SUM(I31:L31)</f>
        <v>146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73" t="s">
        <v>209</v>
      </c>
      <c r="B32" s="22">
        <v>43</v>
      </c>
      <c r="C32" s="22">
        <v>39</v>
      </c>
      <c r="D32" s="22">
        <v>35</v>
      </c>
      <c r="E32" s="22">
        <v>40</v>
      </c>
      <c r="F32" s="25">
        <f>SUM(B32:E32)</f>
        <v>157</v>
      </c>
      <c r="G32"/>
      <c r="H32" s="73" t="s">
        <v>32</v>
      </c>
      <c r="I32" s="22">
        <v>46</v>
      </c>
      <c r="J32" s="22">
        <v>45</v>
      </c>
      <c r="K32" s="22">
        <v>46</v>
      </c>
      <c r="L32" s="22">
        <v>47</v>
      </c>
      <c r="M32" s="25">
        <f>SUM(I32:L32)</f>
        <v>184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74" t="s">
        <v>177</v>
      </c>
      <c r="B33" s="33">
        <v>42</v>
      </c>
      <c r="C33" s="33">
        <v>41</v>
      </c>
      <c r="D33" s="33">
        <v>41</v>
      </c>
      <c r="E33" s="33">
        <v>37</v>
      </c>
      <c r="F33" s="36">
        <f>SUM(B33:E33)</f>
        <v>161</v>
      </c>
      <c r="G33"/>
      <c r="H33" s="74" t="s">
        <v>256</v>
      </c>
      <c r="I33" s="33">
        <v>34</v>
      </c>
      <c r="J33" s="33">
        <v>41</v>
      </c>
      <c r="K33" s="33">
        <v>34</v>
      </c>
      <c r="L33" s="33">
        <v>31</v>
      </c>
      <c r="M33" s="36">
        <f>SUM(I33:L33)</f>
        <v>140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311</v>
      </c>
      <c r="B35" s="66"/>
      <c r="C35" s="67">
        <v>473</v>
      </c>
      <c r="D35" s="66"/>
      <c r="E35" s="68" t="s">
        <v>15</v>
      </c>
      <c r="F35" s="69">
        <f>SUM(F36:F38)</f>
        <v>471</v>
      </c>
      <c r="G35" s="70" t="s">
        <v>280</v>
      </c>
      <c r="H35" s="65" t="s">
        <v>312</v>
      </c>
      <c r="I35" s="66"/>
      <c r="J35" s="67">
        <v>468</v>
      </c>
      <c r="K35" s="66"/>
      <c r="L35" s="68" t="s">
        <v>15</v>
      </c>
      <c r="M35" s="69">
        <f>SUM(M36:M38)</f>
        <v>473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71" t="s">
        <v>257</v>
      </c>
      <c r="B36" s="22">
        <v>30</v>
      </c>
      <c r="C36" s="22">
        <v>27</v>
      </c>
      <c r="D36" s="22">
        <v>18</v>
      </c>
      <c r="E36" s="22">
        <v>39</v>
      </c>
      <c r="F36" s="72">
        <f>SUM(B36:E36)</f>
        <v>114</v>
      </c>
      <c r="G36" s="94" t="s">
        <v>313</v>
      </c>
      <c r="H36" s="71" t="s">
        <v>261</v>
      </c>
      <c r="I36" s="22">
        <v>33</v>
      </c>
      <c r="J36" s="22">
        <v>32</v>
      </c>
      <c r="K36" s="22">
        <v>35</v>
      </c>
      <c r="L36" s="22">
        <v>38</v>
      </c>
      <c r="M36" s="72">
        <f>SUM(I36:L36)</f>
        <v>138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95" t="s">
        <v>44</v>
      </c>
      <c r="B37" s="22">
        <v>47</v>
      </c>
      <c r="C37" s="22">
        <v>44</v>
      </c>
      <c r="D37" s="22">
        <v>45</v>
      </c>
      <c r="E37" s="22">
        <v>44</v>
      </c>
      <c r="F37" s="25">
        <f>SUM(B37:E37)</f>
        <v>180</v>
      </c>
      <c r="G37"/>
      <c r="H37" s="73" t="s">
        <v>102</v>
      </c>
      <c r="I37" s="22">
        <v>37</v>
      </c>
      <c r="J37" s="22">
        <v>42</v>
      </c>
      <c r="K37" s="22">
        <v>40</v>
      </c>
      <c r="L37" s="22">
        <v>44</v>
      </c>
      <c r="M37" s="25">
        <f>SUM(I37:L37)</f>
        <v>163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74" t="s">
        <v>26</v>
      </c>
      <c r="B38" s="33">
        <v>47</v>
      </c>
      <c r="C38" s="33">
        <v>41</v>
      </c>
      <c r="D38" s="33">
        <v>44</v>
      </c>
      <c r="E38" s="33">
        <v>45</v>
      </c>
      <c r="F38" s="36">
        <f>SUM(B38:E38)</f>
        <v>177</v>
      </c>
      <c r="G38"/>
      <c r="H38" s="74" t="s">
        <v>89</v>
      </c>
      <c r="I38" s="33">
        <v>42</v>
      </c>
      <c r="J38" s="33">
        <v>43</v>
      </c>
      <c r="K38" s="33">
        <v>43</v>
      </c>
      <c r="L38" s="33">
        <v>44</v>
      </c>
      <c r="M38" s="36">
        <f>SUM(I38:L38)</f>
        <v>172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47" t="s">
        <v>314</v>
      </c>
      <c r="B40" s="47"/>
      <c r="C40" s="47"/>
      <c r="D40" s="47"/>
      <c r="E40" s="47"/>
      <c r="F40" s="47"/>
      <c r="G40" s="70" t="s">
        <v>280</v>
      </c>
      <c r="H40" s="47" t="s">
        <v>315</v>
      </c>
      <c r="I40" s="47"/>
      <c r="J40" s="96">
        <v>470</v>
      </c>
      <c r="K40" s="47"/>
      <c r="L40" s="47"/>
      <c r="M40" s="47">
        <v>470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47"/>
      <c r="B41" s="47"/>
      <c r="C41" s="47"/>
      <c r="D41" s="47"/>
      <c r="E41" s="47"/>
      <c r="F41" s="47"/>
      <c r="G41"/>
      <c r="H41" s="47"/>
      <c r="I41" s="47"/>
      <c r="J41" s="47"/>
      <c r="K41" s="47"/>
      <c r="L41" s="47"/>
      <c r="M41" s="47"/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47"/>
      <c r="B42" s="47"/>
      <c r="C42" s="47"/>
      <c r="D42" s="47"/>
      <c r="E42" s="47"/>
      <c r="F42" s="47"/>
      <c r="G42"/>
      <c r="H42" s="47"/>
      <c r="I42" s="47"/>
      <c r="J42" s="47"/>
      <c r="K42" s="47"/>
      <c r="L42" s="47"/>
      <c r="M42" s="47"/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47"/>
      <c r="B43" s="47"/>
      <c r="C43" s="47"/>
      <c r="D43" s="47"/>
      <c r="E43" s="47"/>
      <c r="F43" s="47"/>
      <c r="G43"/>
      <c r="H43" s="47"/>
      <c r="I43" s="47"/>
      <c r="J43" s="47"/>
      <c r="K43" s="47"/>
      <c r="L43" s="47"/>
      <c r="M43" s="47"/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7" t="s">
        <v>50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316</v>
      </c>
      <c r="H46" s="86" t="s">
        <v>312</v>
      </c>
      <c r="I46" s="87">
        <v>3</v>
      </c>
      <c r="J46" s="87">
        <v>3</v>
      </c>
      <c r="K46" s="87"/>
      <c r="L46" s="87"/>
      <c r="M46" s="87">
        <v>1452</v>
      </c>
      <c r="N46" s="88">
        <v>6</v>
      </c>
      <c r="O46" s="47"/>
      <c r="P46" s="47"/>
    </row>
    <row r="47" spans="1:20" ht="15.75" customHeight="1" x14ac:dyDescent="0.3">
      <c r="B47" s="89" t="s">
        <v>317</v>
      </c>
      <c r="H47" s="90" t="s">
        <v>311</v>
      </c>
      <c r="I47" s="22">
        <v>3</v>
      </c>
      <c r="J47" s="22">
        <v>2</v>
      </c>
      <c r="K47" s="22"/>
      <c r="L47" s="22">
        <v>1</v>
      </c>
      <c r="M47" s="22">
        <v>1483</v>
      </c>
      <c r="N47" s="53">
        <v>4</v>
      </c>
      <c r="O47" s="47"/>
      <c r="P47" s="47"/>
    </row>
    <row r="48" spans="1:20" ht="15.75" customHeight="1" x14ac:dyDescent="0.3">
      <c r="B48" s="9" t="s">
        <v>293</v>
      </c>
      <c r="H48" s="90" t="s">
        <v>309</v>
      </c>
      <c r="I48" s="22">
        <v>3</v>
      </c>
      <c r="J48" s="22">
        <v>2</v>
      </c>
      <c r="K48" s="22"/>
      <c r="L48" s="22">
        <v>1</v>
      </c>
      <c r="M48" s="22">
        <v>1437</v>
      </c>
      <c r="N48" s="53">
        <v>4</v>
      </c>
      <c r="O48" s="47"/>
      <c r="P48" s="47"/>
    </row>
    <row r="49" spans="1:16" ht="15.75" customHeight="1" x14ac:dyDescent="0.3">
      <c r="H49" s="90" t="s">
        <v>315</v>
      </c>
      <c r="I49" s="22">
        <v>3</v>
      </c>
      <c r="J49" s="22">
        <v>1</v>
      </c>
      <c r="K49" s="22"/>
      <c r="L49" s="22">
        <v>2</v>
      </c>
      <c r="M49" s="22">
        <v>1410</v>
      </c>
      <c r="N49" s="53">
        <v>2</v>
      </c>
      <c r="O49" s="47"/>
      <c r="P49" s="47"/>
    </row>
    <row r="50" spans="1:16" ht="15.75" customHeight="1" x14ac:dyDescent="0.3">
      <c r="H50" s="90" t="s">
        <v>310</v>
      </c>
      <c r="I50" s="22">
        <v>3</v>
      </c>
      <c r="J50" s="22">
        <v>1</v>
      </c>
      <c r="K50" s="22"/>
      <c r="L50" s="22">
        <v>2</v>
      </c>
      <c r="M50" s="22">
        <v>1408</v>
      </c>
      <c r="N50" s="53">
        <v>2</v>
      </c>
      <c r="O50" s="47"/>
      <c r="P50" s="47"/>
    </row>
    <row r="51" spans="1:16" ht="15.75" customHeight="1" x14ac:dyDescent="0.3">
      <c r="H51" s="91" t="s">
        <v>314</v>
      </c>
      <c r="I51" s="33"/>
      <c r="J51" s="33"/>
      <c r="K51" s="33"/>
      <c r="L51" s="33"/>
      <c r="M51" s="33"/>
      <c r="N51" s="56"/>
      <c r="O51" s="47"/>
      <c r="P51" s="47"/>
    </row>
    <row r="52" spans="1:16" ht="15.75" customHeight="1" x14ac:dyDescent="0.3"/>
    <row r="53" spans="1:16" ht="15.75" customHeight="1" x14ac:dyDescent="0.3">
      <c r="A53" s="10" t="s">
        <v>168</v>
      </c>
      <c r="E53" s="37"/>
      <c r="G53" s="92" t="s">
        <v>169</v>
      </c>
    </row>
    <row r="54" spans="1:16" ht="15.75" customHeight="1" x14ac:dyDescent="0.3">
      <c r="A54" s="10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C9C1F9FD-878B-4FDD-AD80-31BDE98B188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F464-7F5E-4D06-AD3C-63D83B92501B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05" customWidth="1"/>
    <col min="2" max="3" width="20.7109375" style="243" customWidth="1"/>
    <col min="4" max="10" width="5" style="243" customWidth="1"/>
    <col min="11" max="11" width="1.7109375" style="243" customWidth="1"/>
    <col min="12" max="12" width="2.7109375" style="405" customWidth="1"/>
    <col min="13" max="14" width="20.7109375" style="243" customWidth="1"/>
    <col min="15" max="21" width="5" style="243" customWidth="1"/>
    <col min="22" max="25" width="4.7109375" style="243" customWidth="1"/>
    <col min="26" max="26" width="4.7109375" customWidth="1"/>
  </cols>
  <sheetData>
    <row r="1" spans="1:25" ht="18" x14ac:dyDescent="0.35">
      <c r="A1" s="404"/>
      <c r="B1" s="242" t="s">
        <v>1522</v>
      </c>
      <c r="C1" s="242"/>
      <c r="D1" s="3"/>
      <c r="E1" s="3"/>
      <c r="F1" s="3"/>
      <c r="G1" s="3"/>
      <c r="H1" s="3"/>
      <c r="I1" s="4" t="s">
        <v>1523</v>
      </c>
      <c r="J1" s="242"/>
      <c r="K1" s="3"/>
      <c r="L1" s="404"/>
      <c r="M1" s="242"/>
      <c r="N1" s="242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20.100000000000001" customHeight="1" x14ac:dyDescent="0.35">
      <c r="B2" s="5" t="s">
        <v>2</v>
      </c>
      <c r="C2" s="406"/>
      <c r="E2" s="407" t="s">
        <v>320</v>
      </c>
      <c r="F2" s="407"/>
      <c r="G2" s="407"/>
      <c r="H2" s="407"/>
      <c r="I2" s="407"/>
      <c r="J2" s="407"/>
    </row>
    <row r="3" spans="1:25" ht="15.75" customHeight="1" x14ac:dyDescent="0.3">
      <c r="A3" s="408"/>
      <c r="B3" s="244" t="s">
        <v>4</v>
      </c>
      <c r="C3" s="245" t="s">
        <v>1524</v>
      </c>
      <c r="D3" s="245"/>
      <c r="E3" s="245" t="s">
        <v>1525</v>
      </c>
      <c r="F3" s="244"/>
      <c r="G3" s="244"/>
      <c r="H3" s="244"/>
      <c r="I3" s="244"/>
      <c r="J3" s="244"/>
      <c r="K3" s="244"/>
      <c r="L3" s="408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</row>
    <row r="4" spans="1:25" ht="15.75" customHeight="1" x14ac:dyDescent="0.3">
      <c r="A4" s="332">
        <v>3</v>
      </c>
      <c r="B4" s="409" t="s">
        <v>10</v>
      </c>
      <c r="C4" s="409" t="s">
        <v>11</v>
      </c>
      <c r="D4" s="410">
        <v>150</v>
      </c>
      <c r="E4" s="410">
        <v>20</v>
      </c>
      <c r="F4" s="410">
        <v>10</v>
      </c>
      <c r="G4" s="410" t="s">
        <v>12</v>
      </c>
      <c r="H4" s="410" t="s">
        <v>13</v>
      </c>
      <c r="I4" s="410" t="s">
        <v>14</v>
      </c>
      <c r="J4" s="411" t="s">
        <v>15</v>
      </c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5" ht="15.75" customHeight="1" x14ac:dyDescent="0.3">
      <c r="A5" s="412">
        <v>3</v>
      </c>
      <c r="B5" s="16" t="s">
        <v>96</v>
      </c>
      <c r="C5" s="16" t="s">
        <v>97</v>
      </c>
      <c r="D5" s="17">
        <v>91</v>
      </c>
      <c r="E5" s="17">
        <v>91</v>
      </c>
      <c r="F5" s="17">
        <v>94</v>
      </c>
      <c r="G5" s="250">
        <f t="shared" ref="G5:G15" si="0">SUM(D5:F5)</f>
        <v>276</v>
      </c>
      <c r="H5" s="250">
        <v>11</v>
      </c>
      <c r="I5" s="18">
        <v>819</v>
      </c>
      <c r="J5" s="19">
        <v>31</v>
      </c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6" spans="1:25" ht="15.75" customHeight="1" x14ac:dyDescent="0.3">
      <c r="A6" s="251">
        <v>9</v>
      </c>
      <c r="B6" s="255" t="s">
        <v>125</v>
      </c>
      <c r="C6" s="255" t="s">
        <v>97</v>
      </c>
      <c r="D6" s="22">
        <v>87</v>
      </c>
      <c r="E6" s="22">
        <v>91</v>
      </c>
      <c r="F6" s="22">
        <v>89</v>
      </c>
      <c r="G6" s="253">
        <f t="shared" si="0"/>
        <v>267</v>
      </c>
      <c r="H6" s="252">
        <v>9</v>
      </c>
      <c r="I6" s="253">
        <v>819</v>
      </c>
      <c r="J6" s="254">
        <v>31</v>
      </c>
      <c r="L6" s="103"/>
      <c r="M6" s="103"/>
      <c r="N6" s="103"/>
      <c r="O6" s="103"/>
      <c r="P6" s="103"/>
      <c r="Q6" s="103"/>
      <c r="R6" s="103"/>
      <c r="S6" s="103"/>
      <c r="T6" s="103"/>
      <c r="U6" s="103"/>
    </row>
    <row r="7" spans="1:25" ht="15.75" customHeight="1" x14ac:dyDescent="0.3">
      <c r="A7" s="251">
        <v>7</v>
      </c>
      <c r="B7" s="255" t="s">
        <v>56</v>
      </c>
      <c r="C7" s="255" t="s">
        <v>57</v>
      </c>
      <c r="D7" s="22">
        <v>94</v>
      </c>
      <c r="E7" s="22">
        <v>90</v>
      </c>
      <c r="F7" s="22">
        <v>89</v>
      </c>
      <c r="G7" s="253">
        <f t="shared" si="0"/>
        <v>273</v>
      </c>
      <c r="H7" s="252">
        <v>10</v>
      </c>
      <c r="I7" s="253">
        <v>808</v>
      </c>
      <c r="J7" s="254">
        <v>28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3"/>
      <c r="X7" s="10"/>
      <c r="Y7" s="10"/>
    </row>
    <row r="8" spans="1:25" ht="15.75" customHeight="1" x14ac:dyDescent="0.3">
      <c r="A8" s="251">
        <v>8</v>
      </c>
      <c r="B8" s="255" t="s">
        <v>74</v>
      </c>
      <c r="C8" s="255" t="s">
        <v>57</v>
      </c>
      <c r="D8" s="22">
        <v>91</v>
      </c>
      <c r="E8" s="22">
        <v>89</v>
      </c>
      <c r="F8" s="22">
        <v>84</v>
      </c>
      <c r="G8" s="253">
        <f t="shared" si="0"/>
        <v>264</v>
      </c>
      <c r="H8" s="252">
        <v>8</v>
      </c>
      <c r="I8" s="253">
        <v>764</v>
      </c>
      <c r="J8" s="254">
        <v>23</v>
      </c>
      <c r="K8" s="37"/>
      <c r="L8" s="10"/>
      <c r="M8" s="10"/>
      <c r="N8" s="10"/>
      <c r="O8" s="10"/>
      <c r="P8" s="10"/>
      <c r="Q8" s="10"/>
      <c r="R8" s="10"/>
      <c r="S8" s="10"/>
      <c r="T8" s="10"/>
      <c r="U8" s="10"/>
      <c r="V8" s="103"/>
      <c r="X8" s="10"/>
      <c r="Y8" s="10"/>
    </row>
    <row r="9" spans="1:25" ht="15.75" customHeight="1" x14ac:dyDescent="0.3">
      <c r="A9" s="251">
        <v>6</v>
      </c>
      <c r="B9" s="21" t="s">
        <v>180</v>
      </c>
      <c r="C9" s="21" t="s">
        <v>97</v>
      </c>
      <c r="D9" s="22">
        <v>85</v>
      </c>
      <c r="E9" s="22">
        <v>75</v>
      </c>
      <c r="F9" s="22">
        <v>88</v>
      </c>
      <c r="G9" s="253">
        <f t="shared" si="0"/>
        <v>248</v>
      </c>
      <c r="H9" s="252">
        <v>7</v>
      </c>
      <c r="I9" s="253">
        <v>759</v>
      </c>
      <c r="J9" s="254">
        <v>23</v>
      </c>
      <c r="M9" s="10"/>
    </row>
    <row r="10" spans="1:25" ht="15.75" customHeight="1" x14ac:dyDescent="0.3">
      <c r="A10" s="251">
        <v>2</v>
      </c>
      <c r="B10" s="255" t="s">
        <v>205</v>
      </c>
      <c r="C10" s="255" t="s">
        <v>97</v>
      </c>
      <c r="D10" s="22">
        <v>88</v>
      </c>
      <c r="E10" s="22">
        <v>73</v>
      </c>
      <c r="F10" s="22">
        <v>86</v>
      </c>
      <c r="G10" s="253">
        <f t="shared" si="0"/>
        <v>247</v>
      </c>
      <c r="H10" s="252">
        <v>6</v>
      </c>
      <c r="I10" s="253">
        <v>724</v>
      </c>
      <c r="J10" s="254">
        <v>17</v>
      </c>
      <c r="M10" s="10"/>
    </row>
    <row r="11" spans="1:25" ht="15.75" customHeight="1" x14ac:dyDescent="0.3">
      <c r="A11" s="251">
        <v>11</v>
      </c>
      <c r="B11" s="255" t="s">
        <v>1414</v>
      </c>
      <c r="C11" s="255" t="s">
        <v>207</v>
      </c>
      <c r="D11" s="22">
        <v>80</v>
      </c>
      <c r="E11" s="22">
        <v>79</v>
      </c>
      <c r="F11" s="22">
        <v>73</v>
      </c>
      <c r="G11" s="253">
        <f t="shared" si="0"/>
        <v>232</v>
      </c>
      <c r="H11" s="252">
        <v>4</v>
      </c>
      <c r="I11" s="253">
        <v>702</v>
      </c>
      <c r="J11" s="254">
        <v>14</v>
      </c>
      <c r="L11" s="243"/>
    </row>
    <row r="12" spans="1:25" ht="15.75" customHeight="1" x14ac:dyDescent="0.3">
      <c r="A12" s="251">
        <v>5</v>
      </c>
      <c r="B12" s="21" t="s">
        <v>738</v>
      </c>
      <c r="C12" s="21" t="s">
        <v>97</v>
      </c>
      <c r="D12" s="22">
        <v>78</v>
      </c>
      <c r="E12" s="22">
        <v>81</v>
      </c>
      <c r="F12" s="22">
        <v>78</v>
      </c>
      <c r="G12" s="253">
        <f t="shared" si="0"/>
        <v>237</v>
      </c>
      <c r="H12" s="252">
        <v>5</v>
      </c>
      <c r="I12" s="253">
        <v>698</v>
      </c>
      <c r="J12" s="254">
        <v>14</v>
      </c>
      <c r="L12" s="243"/>
      <c r="V12" s="10"/>
      <c r="W12" s="10"/>
    </row>
    <row r="13" spans="1:25" ht="15.75" customHeight="1" x14ac:dyDescent="0.3">
      <c r="A13" s="251">
        <v>1</v>
      </c>
      <c r="B13" s="255" t="s">
        <v>526</v>
      </c>
      <c r="C13" s="255" t="s">
        <v>57</v>
      </c>
      <c r="D13" s="22">
        <v>80</v>
      </c>
      <c r="E13" s="22">
        <v>75</v>
      </c>
      <c r="F13" s="22">
        <v>52</v>
      </c>
      <c r="G13" s="253">
        <f t="shared" si="0"/>
        <v>207</v>
      </c>
      <c r="H13" s="252">
        <v>3</v>
      </c>
      <c r="I13" s="28">
        <v>592</v>
      </c>
      <c r="J13" s="29">
        <v>8</v>
      </c>
      <c r="L13" s="243"/>
      <c r="V13" s="10"/>
      <c r="W13" s="10"/>
    </row>
    <row r="14" spans="1:25" ht="15.75" customHeight="1" x14ac:dyDescent="0.3">
      <c r="A14" s="251">
        <v>10</v>
      </c>
      <c r="B14" s="255" t="s">
        <v>349</v>
      </c>
      <c r="C14" s="255" t="s">
        <v>207</v>
      </c>
      <c r="D14" s="22">
        <v>72</v>
      </c>
      <c r="E14" s="22">
        <v>71</v>
      </c>
      <c r="F14" s="22">
        <v>56</v>
      </c>
      <c r="G14" s="253">
        <f t="shared" si="0"/>
        <v>199</v>
      </c>
      <c r="H14" s="252">
        <v>2</v>
      </c>
      <c r="I14" s="253">
        <v>590</v>
      </c>
      <c r="J14" s="254">
        <v>7</v>
      </c>
      <c r="L14" s="243"/>
    </row>
    <row r="15" spans="1:25" ht="15.75" customHeight="1" x14ac:dyDescent="0.3">
      <c r="A15" s="256">
        <v>4</v>
      </c>
      <c r="B15" s="32" t="s">
        <v>1526</v>
      </c>
      <c r="C15" s="32" t="s">
        <v>41</v>
      </c>
      <c r="D15" s="33" t="s">
        <v>139</v>
      </c>
      <c r="E15" s="33"/>
      <c r="F15" s="33"/>
      <c r="G15" s="258">
        <f t="shared" si="0"/>
        <v>0</v>
      </c>
      <c r="H15" s="257">
        <v>0</v>
      </c>
      <c r="I15" s="35">
        <v>0</v>
      </c>
      <c r="J15" s="36">
        <v>0</v>
      </c>
      <c r="L15" s="243"/>
    </row>
    <row r="16" spans="1:25" ht="15.75" customHeight="1" x14ac:dyDescent="0.3">
      <c r="A16" s="243"/>
      <c r="L16" s="243"/>
    </row>
    <row r="17" spans="1:13" ht="15.75" customHeight="1" x14ac:dyDescent="0.35">
      <c r="A17" s="243"/>
      <c r="B17" s="260" t="s">
        <v>1199</v>
      </c>
      <c r="L17" s="243"/>
    </row>
    <row r="18" spans="1:13" ht="15.75" customHeight="1" x14ac:dyDescent="0.3">
      <c r="A18" s="243"/>
      <c r="L18" s="243"/>
    </row>
    <row r="19" spans="1:13" ht="15.75" customHeight="1" x14ac:dyDescent="0.3">
      <c r="A19" s="243"/>
      <c r="B19" s="10" t="s">
        <v>1527</v>
      </c>
      <c r="C19" s="10"/>
      <c r="D19" s="10"/>
      <c r="E19" s="10"/>
      <c r="F19" s="44" t="s">
        <v>375</v>
      </c>
      <c r="G19" s="10"/>
      <c r="L19" s="243"/>
    </row>
    <row r="20" spans="1:13" ht="15.75" customHeight="1" x14ac:dyDescent="0.3">
      <c r="A20" s="243"/>
      <c r="B20" s="10" t="s">
        <v>376</v>
      </c>
      <c r="C20" s="10"/>
      <c r="D20" s="10"/>
      <c r="E20" s="10"/>
      <c r="F20" s="10"/>
      <c r="G20" s="10"/>
      <c r="L20" s="243"/>
      <c r="M20" s="413" t="s">
        <v>1174</v>
      </c>
    </row>
    <row r="21" spans="1:13" ht="15.75" customHeight="1" x14ac:dyDescent="0.3">
      <c r="A21" s="243"/>
      <c r="L21" s="243"/>
    </row>
    <row r="22" spans="1:13" ht="15.75" customHeight="1" x14ac:dyDescent="0.3">
      <c r="A22" s="243"/>
      <c r="L22" s="243"/>
    </row>
    <row r="23" spans="1:13" ht="15.75" customHeight="1" x14ac:dyDescent="0.3">
      <c r="A23" s="243"/>
      <c r="L23" s="243"/>
    </row>
    <row r="24" spans="1:13" ht="15.75" customHeight="1" x14ac:dyDescent="0.3">
      <c r="A24" s="243"/>
      <c r="L24" s="243"/>
    </row>
    <row r="25" spans="1:13" ht="15.75" customHeight="1" x14ac:dyDescent="0.3">
      <c r="A25" s="243"/>
      <c r="L25" s="243"/>
    </row>
    <row r="26" spans="1:13" ht="15.75" customHeight="1" x14ac:dyDescent="0.3">
      <c r="A26" s="243"/>
      <c r="L26" s="243"/>
    </row>
    <row r="27" spans="1:13" ht="15.75" customHeight="1" x14ac:dyDescent="0.3">
      <c r="A27" s="243"/>
      <c r="L27" s="243"/>
    </row>
    <row r="28" spans="1:13" ht="15.75" customHeight="1" x14ac:dyDescent="0.3">
      <c r="A28" s="243"/>
      <c r="L28" s="243"/>
    </row>
    <row r="29" spans="1:13" ht="15.75" customHeight="1" x14ac:dyDescent="0.3">
      <c r="A29" s="243"/>
      <c r="L29" s="243"/>
    </row>
    <row r="30" spans="1:13" ht="15.75" customHeight="1" x14ac:dyDescent="0.3">
      <c r="A30" s="243"/>
      <c r="L30" s="243"/>
    </row>
    <row r="31" spans="1:13" ht="15.75" customHeight="1" x14ac:dyDescent="0.3">
      <c r="A31" s="243"/>
      <c r="L31" s="243"/>
    </row>
    <row r="32" spans="1:13" ht="15.75" customHeight="1" x14ac:dyDescent="0.3">
      <c r="A32" s="243"/>
      <c r="L32" s="243"/>
    </row>
    <row r="33" spans="1:12" ht="15.75" customHeight="1" x14ac:dyDescent="0.3">
      <c r="A33" s="243"/>
      <c r="L33" s="243"/>
    </row>
    <row r="34" spans="1:12" ht="15.75" customHeight="1" x14ac:dyDescent="0.3">
      <c r="A34" s="243"/>
      <c r="L34" s="243"/>
    </row>
    <row r="35" spans="1:12" ht="15.75" customHeight="1" x14ac:dyDescent="0.3">
      <c r="A35" s="243"/>
      <c r="L35" s="243"/>
    </row>
    <row r="36" spans="1:12" ht="15.75" customHeight="1" x14ac:dyDescent="0.3">
      <c r="A36" s="243"/>
      <c r="L36" s="243"/>
    </row>
    <row r="37" spans="1:12" ht="15.75" customHeight="1" x14ac:dyDescent="0.3">
      <c r="A37" s="243"/>
      <c r="L37" s="243"/>
    </row>
    <row r="38" spans="1:12" ht="15.75" customHeight="1" x14ac:dyDescent="0.3">
      <c r="A38" s="243"/>
      <c r="L38" s="243"/>
    </row>
    <row r="39" spans="1:12" ht="15.75" customHeight="1" x14ac:dyDescent="0.3">
      <c r="A39" s="243"/>
      <c r="L39" s="243"/>
    </row>
    <row r="40" spans="1:12" ht="15.75" customHeight="1" x14ac:dyDescent="0.3">
      <c r="A40" s="243"/>
      <c r="L40" s="243"/>
    </row>
    <row r="41" spans="1:12" ht="15.75" customHeight="1" x14ac:dyDescent="0.3">
      <c r="A41" s="243"/>
      <c r="L41" s="243"/>
    </row>
    <row r="42" spans="1:12" ht="15.75" customHeight="1" x14ac:dyDescent="0.3">
      <c r="A42" s="243"/>
      <c r="L42" s="243"/>
    </row>
    <row r="43" spans="1:12" ht="15.75" customHeight="1" x14ac:dyDescent="0.3">
      <c r="A43" s="243"/>
      <c r="L43" s="243"/>
    </row>
    <row r="44" spans="1:12" ht="15.75" customHeight="1" x14ac:dyDescent="0.3">
      <c r="A44" s="243"/>
      <c r="L44" s="243"/>
    </row>
    <row r="45" spans="1:12" ht="15.75" customHeight="1" x14ac:dyDescent="0.3">
      <c r="A45" s="243"/>
      <c r="L45" s="243"/>
    </row>
    <row r="46" spans="1:12" ht="15.75" customHeight="1" x14ac:dyDescent="0.3">
      <c r="A46" s="243"/>
      <c r="L46" s="243"/>
    </row>
    <row r="47" spans="1:12" ht="15.75" customHeight="1" x14ac:dyDescent="0.3">
      <c r="A47" s="243"/>
      <c r="L47" s="243"/>
    </row>
    <row r="48" spans="1:12" ht="15.75" customHeight="1" x14ac:dyDescent="0.3">
      <c r="A48" s="243"/>
      <c r="L48" s="243"/>
    </row>
    <row r="49" spans="1:12" ht="15.75" customHeight="1" x14ac:dyDescent="0.3">
      <c r="A49" s="243"/>
      <c r="L49" s="243"/>
    </row>
    <row r="50" spans="1:12" ht="15.75" customHeight="1" x14ac:dyDescent="0.3">
      <c r="A50" s="243"/>
      <c r="L50" s="243"/>
    </row>
    <row r="51" spans="1:12" ht="15.75" customHeight="1" x14ac:dyDescent="0.3">
      <c r="A51" s="243"/>
      <c r="L51" s="243"/>
    </row>
    <row r="52" spans="1:12" ht="15.75" customHeight="1" x14ac:dyDescent="0.3">
      <c r="A52" s="243"/>
      <c r="L52" s="243"/>
    </row>
    <row r="53" spans="1:12" ht="15.75" customHeight="1" x14ac:dyDescent="0.3">
      <c r="A53" s="243"/>
      <c r="L53" s="243"/>
    </row>
    <row r="54" spans="1:12" ht="15.75" customHeight="1" x14ac:dyDescent="0.3">
      <c r="A54" s="243"/>
      <c r="L54" s="243"/>
    </row>
    <row r="55" spans="1:12" ht="15.75" customHeight="1" x14ac:dyDescent="0.3">
      <c r="A55" s="243"/>
      <c r="L55" s="243"/>
    </row>
    <row r="56" spans="1:12" ht="15.75" customHeight="1" x14ac:dyDescent="0.3">
      <c r="A56" s="243"/>
      <c r="L56" s="243"/>
    </row>
    <row r="57" spans="1:12" ht="15.75" customHeight="1" x14ac:dyDescent="0.3">
      <c r="A57" s="243"/>
      <c r="L57" s="243"/>
    </row>
    <row r="58" spans="1:12" ht="15.75" customHeight="1" x14ac:dyDescent="0.3">
      <c r="A58" s="243"/>
      <c r="L58" s="243"/>
    </row>
    <row r="59" spans="1:12" ht="15.75" customHeight="1" x14ac:dyDescent="0.3">
      <c r="A59" s="243"/>
      <c r="L59" s="243"/>
    </row>
    <row r="60" spans="1:12" ht="15.75" customHeight="1" x14ac:dyDescent="0.3">
      <c r="A60" s="243"/>
      <c r="L60" s="243"/>
    </row>
    <row r="61" spans="1:12" ht="15.75" customHeight="1" x14ac:dyDescent="0.3">
      <c r="A61" s="243"/>
      <c r="L61" s="243"/>
    </row>
    <row r="62" spans="1:12" ht="15.75" customHeight="1" x14ac:dyDescent="0.3">
      <c r="A62" s="243"/>
      <c r="L62" s="243"/>
    </row>
    <row r="63" spans="1:12" ht="15.75" customHeight="1" x14ac:dyDescent="0.3">
      <c r="A63" s="243"/>
      <c r="L63" s="243"/>
    </row>
    <row r="64" spans="1:12" ht="15.75" customHeight="1" x14ac:dyDescent="0.3">
      <c r="A64" s="243"/>
      <c r="C64" s="261"/>
      <c r="L64" s="243"/>
    </row>
    <row r="65" spans="1:12" ht="15.75" customHeight="1" x14ac:dyDescent="0.3">
      <c r="A65" s="243"/>
      <c r="L65" s="243"/>
    </row>
    <row r="66" spans="1:12" ht="15.75" customHeight="1" x14ac:dyDescent="0.3">
      <c r="A66" s="243"/>
      <c r="L66" s="243"/>
    </row>
    <row r="67" spans="1:12" ht="15.75" customHeight="1" x14ac:dyDescent="0.3">
      <c r="A67" s="243"/>
      <c r="L67" s="243"/>
    </row>
    <row r="68" spans="1:12" ht="15.75" customHeight="1" x14ac:dyDescent="0.3">
      <c r="A68" s="243"/>
      <c r="L68" s="243"/>
    </row>
    <row r="69" spans="1:12" x14ac:dyDescent="0.3">
      <c r="A69" s="243"/>
      <c r="L69" s="243"/>
    </row>
    <row r="70" spans="1:12" x14ac:dyDescent="0.3">
      <c r="A70" s="243"/>
      <c r="L70" s="243"/>
    </row>
    <row r="71" spans="1:12" x14ac:dyDescent="0.3">
      <c r="A71" s="243"/>
      <c r="L71" s="243"/>
    </row>
    <row r="72" spans="1:12" x14ac:dyDescent="0.3">
      <c r="A72" s="243"/>
      <c r="L72" s="243"/>
    </row>
    <row r="73" spans="1:12" x14ac:dyDescent="0.3">
      <c r="A73" s="243"/>
      <c r="L73" s="243"/>
    </row>
    <row r="74" spans="1:12" x14ac:dyDescent="0.3">
      <c r="A74" s="243"/>
      <c r="L74" s="243"/>
    </row>
    <row r="75" spans="1:12" x14ac:dyDescent="0.3">
      <c r="A75" s="243"/>
      <c r="L75" s="243"/>
    </row>
    <row r="76" spans="1:12" x14ac:dyDescent="0.3">
      <c r="A76" s="243"/>
      <c r="L76" s="243"/>
    </row>
    <row r="77" spans="1:12" x14ac:dyDescent="0.3">
      <c r="A77" s="243"/>
      <c r="L77" s="243"/>
    </row>
    <row r="78" spans="1:12" x14ac:dyDescent="0.3">
      <c r="A78" s="243"/>
      <c r="L78" s="243"/>
    </row>
    <row r="79" spans="1:12" x14ac:dyDescent="0.3">
      <c r="A79" s="243"/>
      <c r="L79" s="243"/>
    </row>
    <row r="80" spans="1:12" x14ac:dyDescent="0.3">
      <c r="A80" s="243"/>
      <c r="L80" s="243"/>
    </row>
    <row r="81" spans="1:12" x14ac:dyDescent="0.3">
      <c r="A81" s="243"/>
      <c r="L81" s="243"/>
    </row>
    <row r="82" spans="1:12" x14ac:dyDescent="0.3">
      <c r="A82" s="243"/>
      <c r="L82" s="243"/>
    </row>
    <row r="83" spans="1:12" x14ac:dyDescent="0.3">
      <c r="A83" s="243"/>
      <c r="L83" s="243"/>
    </row>
    <row r="84" spans="1:12" x14ac:dyDescent="0.3">
      <c r="A84" s="243"/>
      <c r="L84" s="243"/>
    </row>
    <row r="85" spans="1:12" x14ac:dyDescent="0.3">
      <c r="A85" s="243"/>
      <c r="L85" s="243"/>
    </row>
    <row r="86" spans="1:12" x14ac:dyDescent="0.3">
      <c r="A86" s="243"/>
      <c r="L86" s="243"/>
    </row>
    <row r="87" spans="1:12" x14ac:dyDescent="0.3">
      <c r="A87" s="243"/>
      <c r="L87" s="243"/>
    </row>
    <row r="88" spans="1:12" x14ac:dyDescent="0.3">
      <c r="A88" s="243"/>
      <c r="L88" s="243"/>
    </row>
    <row r="89" spans="1:12" x14ac:dyDescent="0.3">
      <c r="A89" s="243"/>
      <c r="L89" s="243"/>
    </row>
    <row r="90" spans="1:12" x14ac:dyDescent="0.3">
      <c r="A90" s="243"/>
      <c r="L90" s="243"/>
    </row>
    <row r="91" spans="1:12" x14ac:dyDescent="0.3">
      <c r="A91" s="243"/>
      <c r="L91" s="243"/>
    </row>
    <row r="92" spans="1:12" x14ac:dyDescent="0.3">
      <c r="A92" s="243"/>
      <c r="L92" s="243"/>
    </row>
    <row r="93" spans="1:12" x14ac:dyDescent="0.3">
      <c r="A93" s="243"/>
      <c r="L93" s="243"/>
    </row>
    <row r="94" spans="1:12" x14ac:dyDescent="0.3">
      <c r="A94" s="243"/>
      <c r="L94" s="243"/>
    </row>
    <row r="95" spans="1:12" x14ac:dyDescent="0.3">
      <c r="A95" s="243"/>
      <c r="L95" s="243"/>
    </row>
    <row r="96" spans="1:12" x14ac:dyDescent="0.3">
      <c r="A96" s="243"/>
      <c r="L96" s="243"/>
    </row>
    <row r="97" spans="1:12" x14ac:dyDescent="0.3">
      <c r="A97" s="243"/>
      <c r="L97" s="243"/>
    </row>
    <row r="98" spans="1:12" x14ac:dyDescent="0.3">
      <c r="A98" s="243"/>
      <c r="L98" s="243"/>
    </row>
    <row r="99" spans="1:12" x14ac:dyDescent="0.3">
      <c r="A99" s="243"/>
      <c r="L99" s="243"/>
    </row>
    <row r="100" spans="1:12" x14ac:dyDescent="0.3">
      <c r="A100" s="243"/>
      <c r="L100" s="243"/>
    </row>
    <row r="101" spans="1:12" x14ac:dyDescent="0.3">
      <c r="A101" s="243"/>
      <c r="L101" s="243"/>
    </row>
    <row r="102" spans="1:12" x14ac:dyDescent="0.3">
      <c r="A102" s="243"/>
      <c r="L102" s="243"/>
    </row>
    <row r="103" spans="1:12" x14ac:dyDescent="0.3">
      <c r="A103" s="243"/>
      <c r="L103" s="243"/>
    </row>
    <row r="104" spans="1:12" x14ac:dyDescent="0.3">
      <c r="A104" s="243"/>
      <c r="L104" s="243"/>
    </row>
    <row r="105" spans="1:12" x14ac:dyDescent="0.3">
      <c r="A105" s="243"/>
      <c r="L105" s="243"/>
    </row>
    <row r="106" spans="1:12" x14ac:dyDescent="0.3">
      <c r="A106" s="243"/>
      <c r="L106" s="243"/>
    </row>
    <row r="107" spans="1:12" x14ac:dyDescent="0.3">
      <c r="A107" s="243"/>
      <c r="L107" s="243"/>
    </row>
    <row r="108" spans="1:12" x14ac:dyDescent="0.3">
      <c r="A108" s="243"/>
      <c r="L108" s="243"/>
    </row>
    <row r="109" spans="1:12" x14ac:dyDescent="0.3">
      <c r="A109" s="243"/>
      <c r="L109" s="243"/>
    </row>
    <row r="110" spans="1:12" x14ac:dyDescent="0.3">
      <c r="A110" s="243"/>
      <c r="L110" s="243"/>
    </row>
    <row r="111" spans="1:12" x14ac:dyDescent="0.3">
      <c r="A111" s="243"/>
      <c r="L111" s="243"/>
    </row>
    <row r="112" spans="1:12" x14ac:dyDescent="0.3">
      <c r="A112" s="243"/>
      <c r="L112" s="243"/>
    </row>
    <row r="113" spans="1:12" x14ac:dyDescent="0.3">
      <c r="A113" s="243"/>
      <c r="L113" s="243"/>
    </row>
    <row r="114" spans="1:12" x14ac:dyDescent="0.3">
      <c r="A114" s="243"/>
      <c r="L114" s="243"/>
    </row>
    <row r="115" spans="1:12" x14ac:dyDescent="0.3">
      <c r="A115" s="243"/>
      <c r="L115" s="243"/>
    </row>
    <row r="116" spans="1:12" x14ac:dyDescent="0.3">
      <c r="A116" s="243"/>
      <c r="L116" s="243"/>
    </row>
    <row r="117" spans="1:12" x14ac:dyDescent="0.3">
      <c r="A117" s="243"/>
      <c r="L117" s="243"/>
    </row>
    <row r="118" spans="1:12" x14ac:dyDescent="0.3">
      <c r="A118" s="243"/>
      <c r="L118" s="243"/>
    </row>
    <row r="119" spans="1:12" x14ac:dyDescent="0.3">
      <c r="A119" s="243"/>
      <c r="L119" s="243"/>
    </row>
    <row r="120" spans="1:12" x14ac:dyDescent="0.3">
      <c r="A120" s="243"/>
      <c r="L120" s="243"/>
    </row>
    <row r="121" spans="1:12" x14ac:dyDescent="0.3">
      <c r="A121" s="243"/>
      <c r="L121" s="243"/>
    </row>
    <row r="122" spans="1:12" x14ac:dyDescent="0.3">
      <c r="A122" s="243"/>
      <c r="L122" s="243"/>
    </row>
    <row r="123" spans="1:12" x14ac:dyDescent="0.3">
      <c r="A123" s="243"/>
      <c r="L123" s="243"/>
    </row>
    <row r="124" spans="1:12" x14ac:dyDescent="0.3">
      <c r="A124" s="243"/>
      <c r="L124" s="243"/>
    </row>
    <row r="125" spans="1:12" x14ac:dyDescent="0.3">
      <c r="A125" s="243"/>
      <c r="L125" s="243"/>
    </row>
    <row r="126" spans="1:12" x14ac:dyDescent="0.3">
      <c r="A126" s="243"/>
      <c r="L126" s="243"/>
    </row>
    <row r="127" spans="1:12" x14ac:dyDescent="0.3">
      <c r="A127" s="243"/>
      <c r="L127" s="243"/>
    </row>
    <row r="128" spans="1:12" x14ac:dyDescent="0.3">
      <c r="A128" s="243"/>
      <c r="L128" s="243"/>
    </row>
    <row r="129" spans="1:12" x14ac:dyDescent="0.3">
      <c r="A129" s="243"/>
      <c r="L129" s="243"/>
    </row>
    <row r="130" spans="1:12" x14ac:dyDescent="0.3">
      <c r="A130" s="243"/>
      <c r="L130" s="243"/>
    </row>
  </sheetData>
  <mergeCells count="1">
    <mergeCell ref="E2:J2"/>
  </mergeCells>
  <hyperlinks>
    <hyperlink ref="B2" location="'Index'!A3" tooltip="Go to the Index sheet" display="á" xr:uid="{7A656F40-954A-4FAB-9575-6091D477575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1607-D635-4DE8-B95B-813CA9C89ABD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7"/>
      <c r="B1" s="2" t="s">
        <v>318</v>
      </c>
      <c r="C1" s="2"/>
      <c r="D1" s="3"/>
      <c r="E1" s="3"/>
      <c r="F1" s="3"/>
      <c r="G1" s="3"/>
      <c r="H1" s="3"/>
      <c r="I1" s="4" t="s">
        <v>319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7"/>
      <c r="B2" s="5" t="s">
        <v>2</v>
      </c>
      <c r="C2" s="6"/>
      <c r="D2" s="3"/>
      <c r="E2" s="3"/>
      <c r="F2" s="46" t="s">
        <v>320</v>
      </c>
      <c r="G2" s="46"/>
      <c r="H2" s="46"/>
      <c r="I2" s="46"/>
      <c r="J2" s="46"/>
      <c r="K2" s="46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321</v>
      </c>
      <c r="D3" s="9"/>
      <c r="E3" s="9" t="s">
        <v>322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8" t="s">
        <v>11</v>
      </c>
      <c r="D4" s="68"/>
      <c r="E4" s="68"/>
      <c r="F4" s="68"/>
      <c r="G4" s="99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2</v>
      </c>
      <c r="B5" s="16" t="s">
        <v>323</v>
      </c>
      <c r="C5" s="16" t="s">
        <v>324</v>
      </c>
      <c r="D5" s="18">
        <v>49</v>
      </c>
      <c r="E5" s="18">
        <v>46</v>
      </c>
      <c r="F5" s="18">
        <v>47</v>
      </c>
      <c r="G5" s="18">
        <v>48</v>
      </c>
      <c r="H5" s="18">
        <f t="shared" ref="H5:H13" si="0">SUM(D5:G5)</f>
        <v>190</v>
      </c>
      <c r="I5" s="18">
        <v>9</v>
      </c>
      <c r="J5" s="18">
        <v>576</v>
      </c>
      <c r="K5" s="19">
        <v>27</v>
      </c>
    </row>
    <row r="6" spans="1:25" ht="15.75" customHeight="1" x14ac:dyDescent="0.3">
      <c r="A6" s="20">
        <v>5</v>
      </c>
      <c r="B6" s="21" t="s">
        <v>325</v>
      </c>
      <c r="C6" s="21" t="s">
        <v>326</v>
      </c>
      <c r="D6" s="24">
        <v>48</v>
      </c>
      <c r="E6" s="24">
        <v>46</v>
      </c>
      <c r="F6" s="24">
        <v>46</v>
      </c>
      <c r="G6" s="24">
        <v>47</v>
      </c>
      <c r="H6" s="24">
        <f t="shared" si="0"/>
        <v>187</v>
      </c>
      <c r="I6" s="23">
        <v>7</v>
      </c>
      <c r="J6" s="24">
        <v>569</v>
      </c>
      <c r="K6" s="25">
        <v>22</v>
      </c>
    </row>
    <row r="7" spans="1:25" ht="15.75" customHeight="1" x14ac:dyDescent="0.3">
      <c r="A7" s="20">
        <v>8</v>
      </c>
      <c r="B7" s="21" t="s">
        <v>327</v>
      </c>
      <c r="C7" s="21" t="s">
        <v>324</v>
      </c>
      <c r="D7" s="24">
        <v>48</v>
      </c>
      <c r="E7" s="24">
        <v>46</v>
      </c>
      <c r="F7" s="24">
        <v>44</v>
      </c>
      <c r="G7" s="24">
        <v>50</v>
      </c>
      <c r="H7" s="24">
        <f t="shared" si="0"/>
        <v>188</v>
      </c>
      <c r="I7" s="23">
        <v>8</v>
      </c>
      <c r="J7" s="24">
        <v>568</v>
      </c>
      <c r="K7" s="25">
        <v>21</v>
      </c>
    </row>
    <row r="8" spans="1:25" ht="15.75" customHeight="1" x14ac:dyDescent="0.3">
      <c r="A8" s="20">
        <v>7</v>
      </c>
      <c r="B8" s="21" t="s">
        <v>18</v>
      </c>
      <c r="C8" s="21" t="s">
        <v>19</v>
      </c>
      <c r="D8" s="24">
        <v>47</v>
      </c>
      <c r="E8" s="24">
        <v>47</v>
      </c>
      <c r="F8" s="24">
        <v>48</v>
      </c>
      <c r="G8" s="24">
        <v>45</v>
      </c>
      <c r="H8" s="24">
        <f t="shared" si="0"/>
        <v>187</v>
      </c>
      <c r="I8" s="23">
        <v>7</v>
      </c>
      <c r="J8" s="24">
        <v>566</v>
      </c>
      <c r="K8" s="25">
        <v>20</v>
      </c>
    </row>
    <row r="9" spans="1:25" ht="15.75" customHeight="1" x14ac:dyDescent="0.3">
      <c r="A9" s="20">
        <v>4</v>
      </c>
      <c r="B9" s="21" t="s">
        <v>328</v>
      </c>
      <c r="C9" s="21" t="s">
        <v>62</v>
      </c>
      <c r="D9" s="24">
        <v>46</v>
      </c>
      <c r="E9" s="24">
        <v>46</v>
      </c>
      <c r="F9" s="24">
        <v>47</v>
      </c>
      <c r="G9" s="24">
        <v>46</v>
      </c>
      <c r="H9" s="24">
        <f t="shared" si="0"/>
        <v>185</v>
      </c>
      <c r="I9" s="23">
        <v>3</v>
      </c>
      <c r="J9" s="24">
        <v>564</v>
      </c>
      <c r="K9" s="25">
        <v>16</v>
      </c>
    </row>
    <row r="10" spans="1:25" ht="15.75" customHeight="1" x14ac:dyDescent="0.3">
      <c r="A10" s="20">
        <v>3</v>
      </c>
      <c r="B10" s="21" t="s">
        <v>329</v>
      </c>
      <c r="C10" s="21" t="s">
        <v>330</v>
      </c>
      <c r="D10" s="24">
        <v>47</v>
      </c>
      <c r="E10" s="24">
        <v>47</v>
      </c>
      <c r="F10" s="24">
        <v>48</v>
      </c>
      <c r="G10" s="24">
        <v>44</v>
      </c>
      <c r="H10" s="24">
        <f t="shared" si="0"/>
        <v>186</v>
      </c>
      <c r="I10" s="23">
        <v>5</v>
      </c>
      <c r="J10" s="24">
        <v>546</v>
      </c>
      <c r="K10" s="25">
        <v>13</v>
      </c>
    </row>
    <row r="11" spans="1:25" ht="15.75" customHeight="1" x14ac:dyDescent="0.3">
      <c r="A11" s="20">
        <v>1</v>
      </c>
      <c r="B11" s="21" t="s">
        <v>331</v>
      </c>
      <c r="C11" s="21" t="s">
        <v>332</v>
      </c>
      <c r="D11" s="24">
        <v>47</v>
      </c>
      <c r="E11" s="24">
        <v>46</v>
      </c>
      <c r="F11" s="24">
        <v>47</v>
      </c>
      <c r="G11" s="24">
        <v>46</v>
      </c>
      <c r="H11" s="24">
        <f t="shared" si="0"/>
        <v>186</v>
      </c>
      <c r="I11" s="23">
        <v>5</v>
      </c>
      <c r="J11" s="28">
        <v>539</v>
      </c>
      <c r="K11" s="29">
        <v>10</v>
      </c>
    </row>
    <row r="12" spans="1:25" ht="15.75" customHeight="1" x14ac:dyDescent="0.3">
      <c r="A12" s="20">
        <v>6</v>
      </c>
      <c r="B12" s="21" t="s">
        <v>333</v>
      </c>
      <c r="C12" s="21" t="s">
        <v>326</v>
      </c>
      <c r="D12" s="24">
        <v>44</v>
      </c>
      <c r="E12" s="24">
        <v>45</v>
      </c>
      <c r="F12" s="24">
        <v>45</v>
      </c>
      <c r="G12" s="24">
        <v>42</v>
      </c>
      <c r="H12" s="24">
        <f t="shared" si="0"/>
        <v>176</v>
      </c>
      <c r="I12" s="23">
        <v>2</v>
      </c>
      <c r="J12" s="24">
        <v>522</v>
      </c>
      <c r="K12" s="25">
        <v>6</v>
      </c>
    </row>
    <row r="13" spans="1:25" ht="15.75" customHeight="1" x14ac:dyDescent="0.3">
      <c r="A13" s="30">
        <v>9</v>
      </c>
      <c r="B13" s="32" t="s">
        <v>334</v>
      </c>
      <c r="C13" s="32" t="s">
        <v>324</v>
      </c>
      <c r="D13" s="35">
        <v>43</v>
      </c>
      <c r="E13" s="35">
        <v>36</v>
      </c>
      <c r="F13" s="35">
        <v>39</v>
      </c>
      <c r="G13" s="35">
        <v>43</v>
      </c>
      <c r="H13" s="35">
        <f t="shared" si="0"/>
        <v>161</v>
      </c>
      <c r="I13" s="34">
        <v>1</v>
      </c>
      <c r="J13" s="35">
        <v>496</v>
      </c>
      <c r="K13" s="36">
        <v>4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335</v>
      </c>
      <c r="D15" s="9"/>
      <c r="E15" s="9" t="s">
        <v>336</v>
      </c>
      <c r="F15" s="8"/>
      <c r="G15" s="8"/>
      <c r="H15" s="8"/>
      <c r="I15" s="8"/>
      <c r="J15" s="8"/>
      <c r="K15" s="8"/>
    </row>
    <row r="16" spans="1:25" ht="15.75" customHeight="1" x14ac:dyDescent="0.3">
      <c r="A16" s="11">
        <v>4</v>
      </c>
      <c r="B16" s="12" t="s">
        <v>10</v>
      </c>
      <c r="C16" s="98" t="s">
        <v>11</v>
      </c>
      <c r="D16" s="68"/>
      <c r="E16" s="68"/>
      <c r="F16" s="68"/>
      <c r="G16" s="99"/>
      <c r="H16" s="13" t="s">
        <v>12</v>
      </c>
      <c r="I16" s="13" t="s">
        <v>13</v>
      </c>
      <c r="J16" s="13" t="s">
        <v>14</v>
      </c>
      <c r="K16" s="14" t="s">
        <v>15</v>
      </c>
    </row>
    <row r="17" spans="1:11" ht="15.75" customHeight="1" x14ac:dyDescent="0.3">
      <c r="A17" s="15">
        <v>5</v>
      </c>
      <c r="B17" s="16" t="s">
        <v>191</v>
      </c>
      <c r="C17" s="16" t="s">
        <v>34</v>
      </c>
      <c r="D17" s="18">
        <v>44</v>
      </c>
      <c r="E17" s="18">
        <v>45</v>
      </c>
      <c r="F17" s="18">
        <v>46</v>
      </c>
      <c r="G17" s="18">
        <v>44</v>
      </c>
      <c r="H17" s="18">
        <f t="shared" ref="H17:H25" si="1">SUM(D17:G17)</f>
        <v>179</v>
      </c>
      <c r="I17" s="18">
        <v>9</v>
      </c>
      <c r="J17" s="18">
        <v>544</v>
      </c>
      <c r="K17" s="19">
        <v>25</v>
      </c>
    </row>
    <row r="18" spans="1:11" ht="15.75" customHeight="1" x14ac:dyDescent="0.3">
      <c r="A18" s="20">
        <v>6</v>
      </c>
      <c r="B18" s="21" t="s">
        <v>165</v>
      </c>
      <c r="C18" s="21" t="s">
        <v>166</v>
      </c>
      <c r="D18" s="24">
        <v>46</v>
      </c>
      <c r="E18" s="24">
        <v>44</v>
      </c>
      <c r="F18" s="24">
        <v>47</v>
      </c>
      <c r="G18" s="24">
        <v>41</v>
      </c>
      <c r="H18" s="24">
        <f t="shared" si="1"/>
        <v>178</v>
      </c>
      <c r="I18" s="23">
        <v>8</v>
      </c>
      <c r="J18" s="24">
        <v>544</v>
      </c>
      <c r="K18" s="25">
        <v>22</v>
      </c>
    </row>
    <row r="19" spans="1:11" ht="15.75" customHeight="1" x14ac:dyDescent="0.3">
      <c r="A19" s="20">
        <v>7</v>
      </c>
      <c r="B19" s="21" t="s">
        <v>337</v>
      </c>
      <c r="C19" s="21" t="s">
        <v>31</v>
      </c>
      <c r="D19" s="24">
        <v>45</v>
      </c>
      <c r="E19" s="24">
        <v>47</v>
      </c>
      <c r="F19" s="24">
        <v>45</v>
      </c>
      <c r="G19" s="24">
        <v>41</v>
      </c>
      <c r="H19" s="24">
        <f t="shared" si="1"/>
        <v>178</v>
      </c>
      <c r="I19" s="23">
        <v>8</v>
      </c>
      <c r="J19" s="24">
        <v>539</v>
      </c>
      <c r="K19" s="25">
        <v>19</v>
      </c>
    </row>
    <row r="20" spans="1:11" ht="15.75" customHeight="1" x14ac:dyDescent="0.3">
      <c r="A20" s="20">
        <v>3</v>
      </c>
      <c r="B20" s="21" t="s">
        <v>338</v>
      </c>
      <c r="C20" s="21" t="s">
        <v>326</v>
      </c>
      <c r="D20" s="24">
        <v>36</v>
      </c>
      <c r="E20" s="24">
        <v>47</v>
      </c>
      <c r="F20" s="24">
        <v>42</v>
      </c>
      <c r="G20" s="24">
        <v>43</v>
      </c>
      <c r="H20" s="24">
        <f t="shared" si="1"/>
        <v>168</v>
      </c>
      <c r="I20" s="23">
        <v>3</v>
      </c>
      <c r="J20" s="24">
        <v>527</v>
      </c>
      <c r="K20" s="25">
        <v>17</v>
      </c>
    </row>
    <row r="21" spans="1:11" ht="15.75" customHeight="1" x14ac:dyDescent="0.3">
      <c r="A21" s="20">
        <v>8</v>
      </c>
      <c r="B21" s="21" t="s">
        <v>339</v>
      </c>
      <c r="C21" s="21" t="s">
        <v>326</v>
      </c>
      <c r="D21" s="24">
        <v>41</v>
      </c>
      <c r="E21" s="24">
        <v>47</v>
      </c>
      <c r="F21" s="24">
        <v>44</v>
      </c>
      <c r="G21" s="24">
        <v>42</v>
      </c>
      <c r="H21" s="24">
        <f t="shared" si="1"/>
        <v>174</v>
      </c>
      <c r="I21" s="23">
        <v>5</v>
      </c>
      <c r="J21" s="24">
        <v>523</v>
      </c>
      <c r="K21" s="25">
        <v>14</v>
      </c>
    </row>
    <row r="22" spans="1:11" ht="15.75" customHeight="1" x14ac:dyDescent="0.3">
      <c r="A22" s="20">
        <v>9</v>
      </c>
      <c r="B22" s="21" t="s">
        <v>340</v>
      </c>
      <c r="C22" s="21" t="s">
        <v>326</v>
      </c>
      <c r="D22" s="24">
        <v>46</v>
      </c>
      <c r="E22" s="24">
        <v>45</v>
      </c>
      <c r="F22" s="24">
        <v>45</v>
      </c>
      <c r="G22" s="24">
        <v>42</v>
      </c>
      <c r="H22" s="24">
        <f t="shared" si="1"/>
        <v>178</v>
      </c>
      <c r="I22" s="23">
        <v>8</v>
      </c>
      <c r="J22" s="24">
        <v>522</v>
      </c>
      <c r="K22" s="25">
        <v>13</v>
      </c>
    </row>
    <row r="23" spans="1:11" ht="15.75" customHeight="1" x14ac:dyDescent="0.3">
      <c r="A23" s="20">
        <v>1</v>
      </c>
      <c r="B23" s="21" t="s">
        <v>341</v>
      </c>
      <c r="C23" s="21" t="s">
        <v>332</v>
      </c>
      <c r="D23" s="24" t="s">
        <v>139</v>
      </c>
      <c r="E23" s="24"/>
      <c r="F23" s="24"/>
      <c r="G23" s="24"/>
      <c r="H23" s="24">
        <f t="shared" si="1"/>
        <v>0</v>
      </c>
      <c r="I23" s="23">
        <v>0</v>
      </c>
      <c r="J23" s="28">
        <v>354</v>
      </c>
      <c r="K23" s="29">
        <v>12</v>
      </c>
    </row>
    <row r="24" spans="1:11" ht="15.75" customHeight="1" x14ac:dyDescent="0.3">
      <c r="A24" s="20">
        <v>2</v>
      </c>
      <c r="B24" s="21" t="s">
        <v>342</v>
      </c>
      <c r="C24" s="21" t="s">
        <v>207</v>
      </c>
      <c r="D24" s="24">
        <v>40</v>
      </c>
      <c r="E24" s="24">
        <v>43</v>
      </c>
      <c r="F24" s="24">
        <v>39</v>
      </c>
      <c r="G24" s="24">
        <v>43</v>
      </c>
      <c r="H24" s="24">
        <f t="shared" si="1"/>
        <v>165</v>
      </c>
      <c r="I24" s="23">
        <v>2</v>
      </c>
      <c r="J24" s="24">
        <v>513</v>
      </c>
      <c r="K24" s="25">
        <v>10</v>
      </c>
    </row>
    <row r="25" spans="1:11" ht="15.75" customHeight="1" x14ac:dyDescent="0.3">
      <c r="A25" s="30">
        <v>4</v>
      </c>
      <c r="B25" s="32" t="s">
        <v>343</v>
      </c>
      <c r="C25" s="32" t="s">
        <v>105</v>
      </c>
      <c r="D25" s="35">
        <v>41</v>
      </c>
      <c r="E25" s="35">
        <v>43</v>
      </c>
      <c r="F25" s="35">
        <v>44</v>
      </c>
      <c r="G25" s="35">
        <v>45</v>
      </c>
      <c r="H25" s="35">
        <f t="shared" si="1"/>
        <v>173</v>
      </c>
      <c r="I25" s="34">
        <v>4</v>
      </c>
      <c r="J25" s="35">
        <v>513</v>
      </c>
      <c r="K25" s="36">
        <v>8</v>
      </c>
    </row>
    <row r="26" spans="1:11" ht="15.75" customHeight="1" x14ac:dyDescent="0.3">
      <c r="A26" s="10"/>
    </row>
    <row r="27" spans="1:11" ht="15.75" customHeight="1" x14ac:dyDescent="0.3">
      <c r="A27" s="1"/>
      <c r="B27" s="8" t="s">
        <v>47</v>
      </c>
      <c r="C27" s="9" t="s">
        <v>344</v>
      </c>
      <c r="D27" s="9"/>
      <c r="E27" s="9" t="s">
        <v>345</v>
      </c>
      <c r="F27" s="8"/>
      <c r="G27" s="8"/>
      <c r="H27" s="8"/>
      <c r="I27" s="8"/>
      <c r="J27" s="8"/>
      <c r="K27" s="8"/>
    </row>
    <row r="28" spans="1:11" ht="15.75" customHeight="1" x14ac:dyDescent="0.3">
      <c r="A28" s="11">
        <v>4</v>
      </c>
      <c r="B28" s="12" t="s">
        <v>10</v>
      </c>
      <c r="C28" s="98" t="s">
        <v>11</v>
      </c>
      <c r="D28" s="68"/>
      <c r="E28" s="68"/>
      <c r="F28" s="68"/>
      <c r="G28" s="99"/>
      <c r="H28" s="13" t="s">
        <v>12</v>
      </c>
      <c r="I28" s="13" t="s">
        <v>13</v>
      </c>
      <c r="J28" s="13" t="s">
        <v>14</v>
      </c>
      <c r="K28" s="14" t="s">
        <v>15</v>
      </c>
    </row>
    <row r="29" spans="1:11" ht="15.75" customHeight="1" x14ac:dyDescent="0.3">
      <c r="A29" s="15">
        <v>1</v>
      </c>
      <c r="B29" s="16" t="s">
        <v>346</v>
      </c>
      <c r="C29" s="16" t="s">
        <v>34</v>
      </c>
      <c r="D29" s="18">
        <v>42</v>
      </c>
      <c r="E29" s="18">
        <v>47</v>
      </c>
      <c r="F29" s="18">
        <v>45</v>
      </c>
      <c r="G29" s="18">
        <v>43</v>
      </c>
      <c r="H29" s="18">
        <f t="shared" ref="H29:H36" si="2">SUM(D29:G29)</f>
        <v>177</v>
      </c>
      <c r="I29" s="18">
        <v>8</v>
      </c>
      <c r="J29" s="42">
        <v>540</v>
      </c>
      <c r="K29" s="43">
        <v>23</v>
      </c>
    </row>
    <row r="30" spans="1:11" ht="15.75" customHeight="1" x14ac:dyDescent="0.3">
      <c r="A30" s="20">
        <v>7</v>
      </c>
      <c r="B30" s="21" t="s">
        <v>347</v>
      </c>
      <c r="C30" s="21" t="s">
        <v>324</v>
      </c>
      <c r="D30" s="24">
        <v>42</v>
      </c>
      <c r="E30" s="24">
        <v>43</v>
      </c>
      <c r="F30" s="24">
        <v>42</v>
      </c>
      <c r="G30" s="24">
        <v>41</v>
      </c>
      <c r="H30" s="24">
        <f t="shared" si="2"/>
        <v>168</v>
      </c>
      <c r="I30" s="23">
        <v>5</v>
      </c>
      <c r="J30" s="24">
        <v>529</v>
      </c>
      <c r="K30" s="25">
        <v>20</v>
      </c>
    </row>
    <row r="31" spans="1:11" ht="15.75" customHeight="1" x14ac:dyDescent="0.3">
      <c r="A31" s="20">
        <v>2</v>
      </c>
      <c r="B31" s="21" t="s">
        <v>348</v>
      </c>
      <c r="C31" s="21" t="s">
        <v>326</v>
      </c>
      <c r="D31" s="24">
        <v>42</v>
      </c>
      <c r="E31" s="24">
        <v>42</v>
      </c>
      <c r="F31" s="24">
        <v>45</v>
      </c>
      <c r="G31" s="24">
        <v>43</v>
      </c>
      <c r="H31" s="24">
        <f t="shared" si="2"/>
        <v>172</v>
      </c>
      <c r="I31" s="23">
        <v>6</v>
      </c>
      <c r="J31" s="24">
        <v>510</v>
      </c>
      <c r="K31" s="25">
        <v>18</v>
      </c>
    </row>
    <row r="32" spans="1:11" ht="15.75" customHeight="1" x14ac:dyDescent="0.3">
      <c r="A32" s="20">
        <v>8</v>
      </c>
      <c r="B32" s="21" t="s">
        <v>349</v>
      </c>
      <c r="C32" s="21" t="s">
        <v>207</v>
      </c>
      <c r="D32" s="24">
        <v>43</v>
      </c>
      <c r="E32" s="24">
        <v>43</v>
      </c>
      <c r="F32" s="24">
        <v>45</v>
      </c>
      <c r="G32" s="24">
        <v>42</v>
      </c>
      <c r="H32" s="24">
        <f t="shared" si="2"/>
        <v>173</v>
      </c>
      <c r="I32" s="23">
        <v>7</v>
      </c>
      <c r="J32" s="24">
        <v>504</v>
      </c>
      <c r="K32" s="25">
        <v>17</v>
      </c>
    </row>
    <row r="33" spans="1:11" ht="15.75" customHeight="1" x14ac:dyDescent="0.3">
      <c r="A33" s="20">
        <v>4</v>
      </c>
      <c r="B33" s="21" t="s">
        <v>350</v>
      </c>
      <c r="C33" s="21" t="s">
        <v>132</v>
      </c>
      <c r="D33" s="24">
        <v>37</v>
      </c>
      <c r="E33" s="24">
        <v>45</v>
      </c>
      <c r="F33" s="24">
        <v>43</v>
      </c>
      <c r="G33" s="24">
        <v>39</v>
      </c>
      <c r="H33" s="24">
        <f t="shared" si="2"/>
        <v>164</v>
      </c>
      <c r="I33" s="23">
        <v>4</v>
      </c>
      <c r="J33" s="24">
        <v>493</v>
      </c>
      <c r="K33" s="25">
        <v>12</v>
      </c>
    </row>
    <row r="34" spans="1:11" ht="15.75" customHeight="1" x14ac:dyDescent="0.3">
      <c r="A34" s="20">
        <v>6</v>
      </c>
      <c r="B34" s="21" t="s">
        <v>351</v>
      </c>
      <c r="C34" s="21" t="s">
        <v>326</v>
      </c>
      <c r="D34" s="24">
        <v>35</v>
      </c>
      <c r="E34" s="24">
        <v>37</v>
      </c>
      <c r="F34" s="24">
        <v>40</v>
      </c>
      <c r="G34" s="24">
        <v>39</v>
      </c>
      <c r="H34" s="24">
        <f t="shared" si="2"/>
        <v>151</v>
      </c>
      <c r="I34" s="23">
        <v>2</v>
      </c>
      <c r="J34" s="24">
        <v>480</v>
      </c>
      <c r="K34" s="25">
        <v>11</v>
      </c>
    </row>
    <row r="35" spans="1:11" ht="15.75" customHeight="1" x14ac:dyDescent="0.3">
      <c r="A35" s="20">
        <v>3</v>
      </c>
      <c r="B35" s="21" t="s">
        <v>352</v>
      </c>
      <c r="C35" s="21" t="s">
        <v>46</v>
      </c>
      <c r="D35" s="24">
        <v>39</v>
      </c>
      <c r="E35" s="24">
        <v>33</v>
      </c>
      <c r="F35" s="24">
        <v>43</v>
      </c>
      <c r="G35" s="24">
        <v>42</v>
      </c>
      <c r="H35" s="24">
        <f t="shared" si="2"/>
        <v>157</v>
      </c>
      <c r="I35" s="23">
        <v>3</v>
      </c>
      <c r="J35" s="24">
        <v>468</v>
      </c>
      <c r="K35" s="25">
        <v>6</v>
      </c>
    </row>
    <row r="36" spans="1:11" ht="15.75" customHeight="1" x14ac:dyDescent="0.3">
      <c r="A36" s="30">
        <v>5</v>
      </c>
      <c r="B36" s="32" t="s">
        <v>353</v>
      </c>
      <c r="C36" s="32" t="s">
        <v>326</v>
      </c>
      <c r="D36" s="35">
        <v>38</v>
      </c>
      <c r="E36" s="35">
        <v>33</v>
      </c>
      <c r="F36" s="35">
        <v>35</v>
      </c>
      <c r="G36" s="35">
        <v>38</v>
      </c>
      <c r="H36" s="35">
        <f t="shared" si="2"/>
        <v>144</v>
      </c>
      <c r="I36" s="34">
        <v>1</v>
      </c>
      <c r="J36" s="35">
        <v>454</v>
      </c>
      <c r="K36" s="36">
        <v>5</v>
      </c>
    </row>
    <row r="37" spans="1:11" ht="15.75" customHeight="1" x14ac:dyDescent="0.3">
      <c r="A37" s="10"/>
    </row>
    <row r="38" spans="1:11" ht="15.75" customHeight="1" x14ac:dyDescent="0.3">
      <c r="A38" s="1"/>
      <c r="B38" s="8" t="s">
        <v>50</v>
      </c>
      <c r="C38" s="9" t="s">
        <v>354</v>
      </c>
      <c r="D38" s="9"/>
      <c r="E38" s="9" t="s">
        <v>355</v>
      </c>
      <c r="F38" s="8"/>
      <c r="G38" s="8"/>
      <c r="H38" s="8"/>
      <c r="I38" s="8"/>
      <c r="J38" s="8"/>
      <c r="K38" s="8"/>
    </row>
    <row r="39" spans="1:11" ht="15.75" customHeight="1" x14ac:dyDescent="0.3">
      <c r="A39" s="11">
        <v>4</v>
      </c>
      <c r="B39" s="12" t="s">
        <v>10</v>
      </c>
      <c r="C39" s="98" t="s">
        <v>11</v>
      </c>
      <c r="D39" s="68"/>
      <c r="E39" s="68"/>
      <c r="F39" s="68"/>
      <c r="G39" s="99"/>
      <c r="H39" s="13" t="s">
        <v>12</v>
      </c>
      <c r="I39" s="13" t="s">
        <v>13</v>
      </c>
      <c r="J39" s="13" t="s">
        <v>14</v>
      </c>
      <c r="K39" s="14" t="s">
        <v>15</v>
      </c>
    </row>
    <row r="40" spans="1:11" ht="15.75" customHeight="1" x14ac:dyDescent="0.3">
      <c r="A40" s="15">
        <v>5</v>
      </c>
      <c r="B40" s="16" t="s">
        <v>356</v>
      </c>
      <c r="C40" s="16" t="s">
        <v>326</v>
      </c>
      <c r="D40" s="18">
        <v>43</v>
      </c>
      <c r="E40" s="18">
        <v>45</v>
      </c>
      <c r="F40" s="18">
        <v>48</v>
      </c>
      <c r="G40" s="18">
        <v>44</v>
      </c>
      <c r="H40" s="18">
        <f t="shared" ref="H40:H47" si="3">SUM(D40:G40)</f>
        <v>180</v>
      </c>
      <c r="I40" s="18">
        <v>8</v>
      </c>
      <c r="J40" s="18">
        <v>533</v>
      </c>
      <c r="K40" s="19">
        <v>24</v>
      </c>
    </row>
    <row r="41" spans="1:11" ht="15.75" customHeight="1" x14ac:dyDescent="0.3">
      <c r="A41" s="20">
        <v>3</v>
      </c>
      <c r="B41" s="21" t="s">
        <v>357</v>
      </c>
      <c r="C41" s="21" t="s">
        <v>62</v>
      </c>
      <c r="D41" s="24">
        <v>44</v>
      </c>
      <c r="E41" s="24">
        <v>41</v>
      </c>
      <c r="F41" s="24">
        <v>45</v>
      </c>
      <c r="G41" s="24">
        <v>43</v>
      </c>
      <c r="H41" s="24">
        <f t="shared" si="3"/>
        <v>173</v>
      </c>
      <c r="I41" s="23">
        <v>7</v>
      </c>
      <c r="J41" s="24">
        <v>525</v>
      </c>
      <c r="K41" s="25">
        <v>22</v>
      </c>
    </row>
    <row r="42" spans="1:11" ht="15.75" customHeight="1" x14ac:dyDescent="0.3">
      <c r="A42" s="20">
        <v>1</v>
      </c>
      <c r="B42" s="21" t="s">
        <v>358</v>
      </c>
      <c r="C42" s="21" t="s">
        <v>46</v>
      </c>
      <c r="D42" s="24">
        <v>42</v>
      </c>
      <c r="E42" s="24">
        <v>40</v>
      </c>
      <c r="F42" s="24">
        <v>42</v>
      </c>
      <c r="G42" s="24">
        <v>41</v>
      </c>
      <c r="H42" s="24">
        <f t="shared" si="3"/>
        <v>165</v>
      </c>
      <c r="I42" s="23">
        <v>5</v>
      </c>
      <c r="J42" s="28">
        <v>503</v>
      </c>
      <c r="K42" s="29">
        <v>16</v>
      </c>
    </row>
    <row r="43" spans="1:11" ht="15.75" customHeight="1" x14ac:dyDescent="0.3">
      <c r="A43" s="20">
        <v>7</v>
      </c>
      <c r="B43" s="21" t="s">
        <v>359</v>
      </c>
      <c r="C43" s="21" t="s">
        <v>34</v>
      </c>
      <c r="D43" s="24">
        <v>38</v>
      </c>
      <c r="E43" s="24">
        <v>43</v>
      </c>
      <c r="F43" s="24">
        <v>40</v>
      </c>
      <c r="G43" s="24">
        <v>48</v>
      </c>
      <c r="H43" s="24">
        <f t="shared" si="3"/>
        <v>169</v>
      </c>
      <c r="I43" s="23">
        <v>6</v>
      </c>
      <c r="J43" s="24">
        <v>491</v>
      </c>
      <c r="K43" s="25">
        <v>15</v>
      </c>
    </row>
    <row r="44" spans="1:11" ht="15.75" customHeight="1" x14ac:dyDescent="0.3">
      <c r="A44" s="20">
        <v>4</v>
      </c>
      <c r="B44" s="21" t="s">
        <v>360</v>
      </c>
      <c r="C44" s="21" t="s">
        <v>330</v>
      </c>
      <c r="D44" s="24">
        <v>42</v>
      </c>
      <c r="E44" s="24">
        <v>41</v>
      </c>
      <c r="F44" s="24">
        <v>41</v>
      </c>
      <c r="G44" s="24">
        <v>38</v>
      </c>
      <c r="H44" s="24">
        <f t="shared" si="3"/>
        <v>162</v>
      </c>
      <c r="I44" s="23">
        <v>4</v>
      </c>
      <c r="J44" s="24">
        <v>483</v>
      </c>
      <c r="K44" s="25">
        <v>13</v>
      </c>
    </row>
    <row r="45" spans="1:11" ht="15.75" customHeight="1" x14ac:dyDescent="0.3">
      <c r="A45" s="20">
        <v>6</v>
      </c>
      <c r="B45" s="21" t="s">
        <v>361</v>
      </c>
      <c r="C45" s="21" t="s">
        <v>326</v>
      </c>
      <c r="D45" s="24">
        <v>31</v>
      </c>
      <c r="E45" s="24">
        <v>38</v>
      </c>
      <c r="F45" s="24">
        <v>37</v>
      </c>
      <c r="G45" s="24">
        <v>34</v>
      </c>
      <c r="H45" s="24">
        <f t="shared" si="3"/>
        <v>140</v>
      </c>
      <c r="I45" s="23">
        <v>2</v>
      </c>
      <c r="J45" s="24">
        <v>441</v>
      </c>
      <c r="K45" s="25">
        <v>8</v>
      </c>
    </row>
    <row r="46" spans="1:11" ht="15.75" customHeight="1" x14ac:dyDescent="0.3">
      <c r="A46" s="20">
        <v>2</v>
      </c>
      <c r="B46" s="21" t="s">
        <v>362</v>
      </c>
      <c r="C46" s="21" t="s">
        <v>324</v>
      </c>
      <c r="D46" s="24">
        <v>41</v>
      </c>
      <c r="E46" s="24">
        <v>40</v>
      </c>
      <c r="F46" s="24">
        <v>36</v>
      </c>
      <c r="G46" s="24">
        <v>38</v>
      </c>
      <c r="H46" s="24">
        <f t="shared" si="3"/>
        <v>155</v>
      </c>
      <c r="I46" s="23">
        <v>3</v>
      </c>
      <c r="J46" s="24">
        <v>445</v>
      </c>
      <c r="K46" s="25">
        <v>6</v>
      </c>
    </row>
    <row r="47" spans="1:11" ht="15.75" customHeight="1" x14ac:dyDescent="0.3">
      <c r="A47" s="30">
        <v>8</v>
      </c>
      <c r="B47" s="32" t="s">
        <v>363</v>
      </c>
      <c r="C47" s="32" t="s">
        <v>332</v>
      </c>
      <c r="D47" s="35">
        <v>37</v>
      </c>
      <c r="E47" s="35">
        <v>33</v>
      </c>
      <c r="F47" s="35">
        <v>29</v>
      </c>
      <c r="G47" s="35">
        <v>38</v>
      </c>
      <c r="H47" s="35">
        <f t="shared" si="3"/>
        <v>137</v>
      </c>
      <c r="I47" s="34">
        <v>1</v>
      </c>
      <c r="J47" s="35">
        <v>444</v>
      </c>
      <c r="K47" s="36">
        <v>6</v>
      </c>
    </row>
    <row r="48" spans="1:11" ht="15.75" customHeight="1" x14ac:dyDescent="0.3">
      <c r="A48" s="10"/>
    </row>
    <row r="49" spans="1:11" ht="15.75" customHeight="1" x14ac:dyDescent="0.3">
      <c r="A49" s="1"/>
      <c r="B49" s="8" t="s">
        <v>80</v>
      </c>
      <c r="C49" s="9" t="s">
        <v>364</v>
      </c>
      <c r="D49" s="9"/>
      <c r="E49" s="9" t="s">
        <v>365</v>
      </c>
      <c r="F49" s="8"/>
      <c r="G49" s="8"/>
      <c r="H49" s="8"/>
      <c r="I49" s="8"/>
      <c r="J49" s="8"/>
      <c r="K49" s="8"/>
    </row>
    <row r="50" spans="1:11" ht="15.75" customHeight="1" x14ac:dyDescent="0.3">
      <c r="A50" s="11">
        <v>4</v>
      </c>
      <c r="B50" s="12" t="s">
        <v>10</v>
      </c>
      <c r="C50" s="98" t="s">
        <v>11</v>
      </c>
      <c r="D50" s="68"/>
      <c r="E50" s="68"/>
      <c r="F50" s="68"/>
      <c r="G50" s="99"/>
      <c r="H50" s="13" t="s">
        <v>12</v>
      </c>
      <c r="I50" s="13" t="s">
        <v>13</v>
      </c>
      <c r="J50" s="13" t="s">
        <v>14</v>
      </c>
      <c r="K50" s="14" t="s">
        <v>15</v>
      </c>
    </row>
    <row r="51" spans="1:11" ht="15.75" customHeight="1" x14ac:dyDescent="0.3">
      <c r="A51" s="15">
        <v>5</v>
      </c>
      <c r="B51" s="16" t="s">
        <v>366</v>
      </c>
      <c r="C51" s="16" t="s">
        <v>324</v>
      </c>
      <c r="D51" s="18">
        <v>43</v>
      </c>
      <c r="E51" s="18">
        <v>43</v>
      </c>
      <c r="F51" s="18">
        <v>44</v>
      </c>
      <c r="G51" s="18">
        <v>38</v>
      </c>
      <c r="H51" s="18">
        <f t="shared" ref="H51:H58" si="4">SUM(D51:G51)</f>
        <v>168</v>
      </c>
      <c r="I51" s="18">
        <v>8</v>
      </c>
      <c r="J51" s="18">
        <v>486</v>
      </c>
      <c r="K51" s="19">
        <v>21</v>
      </c>
    </row>
    <row r="52" spans="1:11" ht="15.75" customHeight="1" x14ac:dyDescent="0.3">
      <c r="A52" s="20">
        <v>2</v>
      </c>
      <c r="B52" s="21" t="s">
        <v>367</v>
      </c>
      <c r="C52" s="21" t="s">
        <v>324</v>
      </c>
      <c r="D52" s="24">
        <v>42</v>
      </c>
      <c r="E52" s="24">
        <v>43</v>
      </c>
      <c r="F52" s="24">
        <v>39</v>
      </c>
      <c r="G52" s="24">
        <v>43</v>
      </c>
      <c r="H52" s="24">
        <f t="shared" si="4"/>
        <v>167</v>
      </c>
      <c r="I52" s="23">
        <v>7</v>
      </c>
      <c r="J52" s="24">
        <v>495</v>
      </c>
      <c r="K52" s="25">
        <v>20</v>
      </c>
    </row>
    <row r="53" spans="1:11" ht="15.75" customHeight="1" x14ac:dyDescent="0.3">
      <c r="A53" s="20">
        <v>4</v>
      </c>
      <c r="B53" s="21" t="s">
        <v>368</v>
      </c>
      <c r="C53" s="21" t="s">
        <v>17</v>
      </c>
      <c r="D53" s="24">
        <v>42</v>
      </c>
      <c r="E53" s="24">
        <v>40</v>
      </c>
      <c r="F53" s="24">
        <v>44</v>
      </c>
      <c r="G53" s="24">
        <v>40</v>
      </c>
      <c r="H53" s="24">
        <f t="shared" si="4"/>
        <v>166</v>
      </c>
      <c r="I53" s="23">
        <v>6</v>
      </c>
      <c r="J53" s="24">
        <v>491</v>
      </c>
      <c r="K53" s="25">
        <v>19</v>
      </c>
    </row>
    <row r="54" spans="1:11" ht="15.75" customHeight="1" x14ac:dyDescent="0.3">
      <c r="A54" s="20">
        <v>8</v>
      </c>
      <c r="B54" s="21" t="s">
        <v>369</v>
      </c>
      <c r="C54" s="21" t="s">
        <v>34</v>
      </c>
      <c r="D54" s="24">
        <v>41</v>
      </c>
      <c r="E54" s="24">
        <v>43</v>
      </c>
      <c r="F54" s="24">
        <v>39</v>
      </c>
      <c r="G54" s="24">
        <v>36</v>
      </c>
      <c r="H54" s="24">
        <f t="shared" si="4"/>
        <v>159</v>
      </c>
      <c r="I54" s="23">
        <v>5</v>
      </c>
      <c r="J54" s="24">
        <v>486</v>
      </c>
      <c r="K54" s="25">
        <v>18</v>
      </c>
    </row>
    <row r="55" spans="1:11" ht="15.75" customHeight="1" x14ac:dyDescent="0.3">
      <c r="A55" s="20">
        <v>7</v>
      </c>
      <c r="B55" s="21" t="s">
        <v>370</v>
      </c>
      <c r="C55" s="21" t="s">
        <v>132</v>
      </c>
      <c r="D55" s="24">
        <v>41</v>
      </c>
      <c r="E55" s="24">
        <v>39</v>
      </c>
      <c r="F55" s="24">
        <v>31</v>
      </c>
      <c r="G55" s="24">
        <v>33</v>
      </c>
      <c r="H55" s="24">
        <f t="shared" si="4"/>
        <v>144</v>
      </c>
      <c r="I55" s="23">
        <v>4</v>
      </c>
      <c r="J55" s="24">
        <v>446</v>
      </c>
      <c r="K55" s="25">
        <v>12</v>
      </c>
    </row>
    <row r="56" spans="1:11" ht="15.75" customHeight="1" x14ac:dyDescent="0.3">
      <c r="A56" s="20">
        <v>1</v>
      </c>
      <c r="B56" s="21" t="s">
        <v>371</v>
      </c>
      <c r="C56" s="21" t="s">
        <v>332</v>
      </c>
      <c r="D56" s="24">
        <v>42</v>
      </c>
      <c r="E56" s="24">
        <v>29</v>
      </c>
      <c r="F56" s="24">
        <v>33</v>
      </c>
      <c r="G56" s="24">
        <v>37</v>
      </c>
      <c r="H56" s="24">
        <f t="shared" si="4"/>
        <v>141</v>
      </c>
      <c r="I56" s="23">
        <v>3</v>
      </c>
      <c r="J56" s="28">
        <v>442</v>
      </c>
      <c r="K56" s="29">
        <v>10</v>
      </c>
    </row>
    <row r="57" spans="1:11" ht="15.75" customHeight="1" x14ac:dyDescent="0.3">
      <c r="A57" s="20">
        <v>6</v>
      </c>
      <c r="B57" s="21" t="s">
        <v>372</v>
      </c>
      <c r="C57" s="21" t="s">
        <v>60</v>
      </c>
      <c r="D57" s="24">
        <v>35</v>
      </c>
      <c r="E57" s="24">
        <v>31</v>
      </c>
      <c r="F57" s="24">
        <v>34</v>
      </c>
      <c r="G57" s="24">
        <v>38</v>
      </c>
      <c r="H57" s="24">
        <f t="shared" si="4"/>
        <v>138</v>
      </c>
      <c r="I57" s="23">
        <v>2</v>
      </c>
      <c r="J57" s="24">
        <v>396</v>
      </c>
      <c r="K57" s="25">
        <v>5</v>
      </c>
    </row>
    <row r="58" spans="1:11" ht="15.75" customHeight="1" x14ac:dyDescent="0.3">
      <c r="A58" s="30">
        <v>3</v>
      </c>
      <c r="B58" s="32" t="s">
        <v>373</v>
      </c>
      <c r="C58" s="32" t="s">
        <v>324</v>
      </c>
      <c r="D58" s="35">
        <v>35</v>
      </c>
      <c r="E58" s="35">
        <v>34</v>
      </c>
      <c r="F58" s="35">
        <v>25</v>
      </c>
      <c r="G58" s="35">
        <v>37</v>
      </c>
      <c r="H58" s="35">
        <f t="shared" si="4"/>
        <v>131</v>
      </c>
      <c r="I58" s="34">
        <v>1</v>
      </c>
      <c r="J58" s="35">
        <v>409</v>
      </c>
      <c r="K58" s="36">
        <v>4</v>
      </c>
    </row>
    <row r="59" spans="1:11" ht="15.75" customHeight="1" x14ac:dyDescent="0.3">
      <c r="A59" s="10"/>
    </row>
    <row r="60" spans="1:11" ht="15.75" customHeight="1" x14ac:dyDescent="0.3">
      <c r="A60" s="10"/>
      <c r="B60" s="10" t="s">
        <v>374</v>
      </c>
      <c r="F60" s="44" t="s">
        <v>375</v>
      </c>
    </row>
    <row r="61" spans="1:11" ht="15.75" customHeight="1" x14ac:dyDescent="0.3">
      <c r="A61" s="10"/>
      <c r="B61" s="10" t="s">
        <v>376</v>
      </c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C9578858-23C6-4F9A-95AE-270FD6F7698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0A5A-30FA-4655-9223-C55C111A3272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7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7"/>
      <c r="B1" s="2" t="s">
        <v>318</v>
      </c>
      <c r="C1" s="2"/>
      <c r="D1" s="3"/>
      <c r="E1" s="3"/>
      <c r="F1" s="3"/>
      <c r="G1" s="3" t="s">
        <v>267</v>
      </c>
      <c r="H1" s="3"/>
      <c r="I1" s="100" t="s">
        <v>319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7"/>
      <c r="B2" s="5" t="s">
        <v>2</v>
      </c>
      <c r="C2" s="45"/>
      <c r="D2" s="45"/>
      <c r="E2" s="45"/>
      <c r="F2" s="46" t="s">
        <v>320</v>
      </c>
      <c r="G2" s="46"/>
      <c r="H2" s="46"/>
      <c r="I2" s="46"/>
      <c r="J2" s="46"/>
      <c r="K2" s="46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377</v>
      </c>
      <c r="D3" s="9"/>
      <c r="E3" s="9" t="s">
        <v>378</v>
      </c>
      <c r="F3" s="8"/>
      <c r="G3" s="8"/>
      <c r="H3" s="8"/>
      <c r="I3" s="8"/>
      <c r="J3" s="8"/>
      <c r="K3" s="8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4</v>
      </c>
      <c r="B4" s="12" t="s">
        <v>10</v>
      </c>
      <c r="C4" s="98" t="s">
        <v>11</v>
      </c>
      <c r="D4" s="68"/>
      <c r="E4" s="68"/>
      <c r="F4" s="68"/>
      <c r="G4" s="99"/>
      <c r="H4" s="13" t="s">
        <v>12</v>
      </c>
      <c r="I4" s="13" t="s">
        <v>13</v>
      </c>
      <c r="J4" s="13" t="s">
        <v>14</v>
      </c>
      <c r="K4" s="14" t="s">
        <v>15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10</v>
      </c>
      <c r="B5" s="48" t="s">
        <v>327</v>
      </c>
      <c r="C5" s="48" t="s">
        <v>324</v>
      </c>
      <c r="D5" s="17">
        <v>48</v>
      </c>
      <c r="E5" s="17">
        <v>46</v>
      </c>
      <c r="F5" s="17">
        <v>44</v>
      </c>
      <c r="G5" s="17">
        <v>50</v>
      </c>
      <c r="H5" s="18">
        <v>188</v>
      </c>
      <c r="I5" s="18">
        <v>12</v>
      </c>
      <c r="J5" s="17">
        <v>568</v>
      </c>
      <c r="K5" s="49">
        <v>34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1">
        <v>8</v>
      </c>
      <c r="B6" s="52" t="s">
        <v>18</v>
      </c>
      <c r="C6" s="52" t="s">
        <v>19</v>
      </c>
      <c r="D6" s="22">
        <v>47</v>
      </c>
      <c r="E6" s="22">
        <v>47</v>
      </c>
      <c r="F6" s="22">
        <v>48</v>
      </c>
      <c r="G6" s="22">
        <v>45</v>
      </c>
      <c r="H6" s="24">
        <v>187</v>
      </c>
      <c r="I6" s="24">
        <v>11</v>
      </c>
      <c r="J6" s="22">
        <v>566</v>
      </c>
      <c r="K6" s="53">
        <v>33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2" t="s">
        <v>328</v>
      </c>
      <c r="C7" s="52" t="s">
        <v>62</v>
      </c>
      <c r="D7" s="22">
        <v>46</v>
      </c>
      <c r="E7" s="22">
        <v>46</v>
      </c>
      <c r="F7" s="22">
        <v>47</v>
      </c>
      <c r="G7" s="22">
        <v>46</v>
      </c>
      <c r="H7" s="24">
        <v>185</v>
      </c>
      <c r="I7" s="24">
        <v>9</v>
      </c>
      <c r="J7" s="22">
        <v>564</v>
      </c>
      <c r="K7" s="53">
        <v>31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1">
        <v>2</v>
      </c>
      <c r="B8" s="52" t="s">
        <v>329</v>
      </c>
      <c r="C8" s="52" t="s">
        <v>330</v>
      </c>
      <c r="D8" s="22">
        <v>47</v>
      </c>
      <c r="E8" s="22">
        <v>47</v>
      </c>
      <c r="F8" s="22">
        <v>48</v>
      </c>
      <c r="G8" s="22">
        <v>44</v>
      </c>
      <c r="H8" s="24">
        <v>186</v>
      </c>
      <c r="I8" s="24">
        <v>10</v>
      </c>
      <c r="J8" s="22">
        <v>546</v>
      </c>
      <c r="K8" s="53">
        <v>26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9</v>
      </c>
      <c r="B9" s="52" t="s">
        <v>191</v>
      </c>
      <c r="C9" s="52" t="s">
        <v>34</v>
      </c>
      <c r="D9" s="22">
        <v>44</v>
      </c>
      <c r="E9" s="22">
        <v>45</v>
      </c>
      <c r="F9" s="22">
        <v>46</v>
      </c>
      <c r="G9" s="22">
        <v>44</v>
      </c>
      <c r="H9" s="24">
        <v>179</v>
      </c>
      <c r="I9" s="24">
        <v>8</v>
      </c>
      <c r="J9" s="22">
        <v>544</v>
      </c>
      <c r="K9" s="53">
        <v>25</v>
      </c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1" t="s">
        <v>346</v>
      </c>
      <c r="C10" s="21" t="s">
        <v>34</v>
      </c>
      <c r="D10" s="24">
        <v>42</v>
      </c>
      <c r="E10" s="24">
        <v>47</v>
      </c>
      <c r="F10" s="24">
        <v>45</v>
      </c>
      <c r="G10" s="24">
        <v>43</v>
      </c>
      <c r="H10" s="24">
        <v>177</v>
      </c>
      <c r="I10" s="24">
        <v>7</v>
      </c>
      <c r="J10" s="28">
        <v>540</v>
      </c>
      <c r="K10" s="29">
        <v>23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1">
        <v>6</v>
      </c>
      <c r="B11" s="52" t="s">
        <v>357</v>
      </c>
      <c r="C11" s="52" t="s">
        <v>62</v>
      </c>
      <c r="D11" s="22">
        <v>44</v>
      </c>
      <c r="E11" s="22">
        <v>41</v>
      </c>
      <c r="F11" s="22">
        <v>45</v>
      </c>
      <c r="G11" s="22">
        <v>43</v>
      </c>
      <c r="H11" s="24">
        <v>173</v>
      </c>
      <c r="I11" s="24">
        <v>6</v>
      </c>
      <c r="J11" s="22">
        <v>525</v>
      </c>
      <c r="K11" s="53">
        <v>18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5</v>
      </c>
      <c r="B12" s="52" t="s">
        <v>343</v>
      </c>
      <c r="C12" s="52" t="s">
        <v>105</v>
      </c>
      <c r="D12" s="22">
        <v>41</v>
      </c>
      <c r="E12" s="22">
        <v>43</v>
      </c>
      <c r="F12" s="22">
        <v>44</v>
      </c>
      <c r="G12" s="22">
        <v>45</v>
      </c>
      <c r="H12" s="24">
        <v>173</v>
      </c>
      <c r="I12" s="24">
        <v>6</v>
      </c>
      <c r="J12" s="22">
        <v>513</v>
      </c>
      <c r="K12" s="53">
        <v>16</v>
      </c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1">
        <v>4</v>
      </c>
      <c r="B13" s="52" t="s">
        <v>368</v>
      </c>
      <c r="C13" s="52" t="s">
        <v>17</v>
      </c>
      <c r="D13" s="22">
        <v>42</v>
      </c>
      <c r="E13" s="22">
        <v>40</v>
      </c>
      <c r="F13" s="22">
        <v>44</v>
      </c>
      <c r="G13" s="22">
        <v>40</v>
      </c>
      <c r="H13" s="24">
        <v>166</v>
      </c>
      <c r="I13" s="24">
        <v>3</v>
      </c>
      <c r="J13" s="22">
        <v>491</v>
      </c>
      <c r="K13" s="53">
        <v>10</v>
      </c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20">
        <v>11</v>
      </c>
      <c r="B14" s="52" t="s">
        <v>359</v>
      </c>
      <c r="C14" s="52" t="s">
        <v>34</v>
      </c>
      <c r="D14" s="22">
        <v>38</v>
      </c>
      <c r="E14" s="22">
        <v>43</v>
      </c>
      <c r="F14" s="22">
        <v>40</v>
      </c>
      <c r="G14" s="22">
        <v>48</v>
      </c>
      <c r="H14" s="24">
        <v>169</v>
      </c>
      <c r="I14" s="24">
        <v>4</v>
      </c>
      <c r="J14" s="22">
        <v>491</v>
      </c>
      <c r="K14" s="53">
        <v>10</v>
      </c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51">
        <v>12</v>
      </c>
      <c r="B15" s="52" t="s">
        <v>369</v>
      </c>
      <c r="C15" s="52" t="s">
        <v>34</v>
      </c>
      <c r="D15" s="22">
        <v>41</v>
      </c>
      <c r="E15" s="22">
        <v>43</v>
      </c>
      <c r="F15" s="22">
        <v>39</v>
      </c>
      <c r="G15" s="22">
        <v>36</v>
      </c>
      <c r="H15" s="24">
        <v>159</v>
      </c>
      <c r="I15" s="24">
        <v>1</v>
      </c>
      <c r="J15" s="22">
        <v>486</v>
      </c>
      <c r="K15" s="53">
        <v>6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30">
        <v>7</v>
      </c>
      <c r="B16" s="55" t="s">
        <v>360</v>
      </c>
      <c r="C16" s="101" t="s">
        <v>330</v>
      </c>
      <c r="D16" s="33">
        <v>42</v>
      </c>
      <c r="E16" s="33">
        <v>41</v>
      </c>
      <c r="F16" s="33">
        <v>41</v>
      </c>
      <c r="G16" s="33">
        <v>38</v>
      </c>
      <c r="H16" s="35">
        <v>162</v>
      </c>
      <c r="I16" s="35">
        <v>2</v>
      </c>
      <c r="J16" s="33">
        <v>483</v>
      </c>
      <c r="K16" s="56">
        <v>6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10" t="s">
        <v>266</v>
      </c>
      <c r="F18" s="44" t="s">
        <v>375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10" t="s">
        <v>376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1EBA57AC-7F40-49DB-9608-FBA60B95751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2025-02-14T14:37:51Z</dcterms:created>
  <dcterms:modified xsi:type="dcterms:W3CDTF">2025-02-14T14:38:11Z</dcterms:modified>
</cp:coreProperties>
</file>