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8_{2E98460D-75D6-4202-B40A-CC62464F619C}" xr6:coauthVersionLast="47" xr6:coauthVersionMax="47" xr10:uidLastSave="{00000000-0000-0000-0000-000000000000}"/>
  <bookViews>
    <workbookView minimized="1" xWindow="1170" yWindow="1170" windowWidth="20895" windowHeight="14475" tabRatio="850" xr2:uid="{A6EE0799-3D7E-4528-AE9F-3BE558A9AC94}"/>
  </bookViews>
  <sheets>
    <sheet name="Index" sheetId="7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" sheetId="19" r:id="rId19"/>
    <sheet name="Bench 100yd Sen" sheetId="20" r:id="rId20"/>
    <sheet name="Bench 100yd Team" sheetId="21" r:id="rId21"/>
    <sheet name="Bench 50m 1" sheetId="22" r:id="rId22"/>
    <sheet name="Bench 50m 2" sheetId="23" r:id="rId23"/>
    <sheet name="Bench 50m Sen" sheetId="24" r:id="rId24"/>
    <sheet name="Bench SR (Air) 1" sheetId="25" r:id="rId25"/>
    <sheet name="Bench SR (Air) 2" sheetId="26" r:id="rId26"/>
    <sheet name="Bench SR (Air) 3" sheetId="27" r:id="rId27"/>
    <sheet name="Bench SR (Air) Jun" sheetId="28" r:id="rId28"/>
    <sheet name="Bench SR (Air) Sen" sheetId="29" r:id="rId29"/>
    <sheet name="Bench SR (Air) Team" sheetId="30" r:id="rId30"/>
    <sheet name="Bench SR (Rim) 1" sheetId="31" r:id="rId31"/>
    <sheet name="Bench SR (Rim) 2" sheetId="32" r:id="rId32"/>
    <sheet name="Bench SR (Rim) 3" sheetId="33" r:id="rId33"/>
    <sheet name="Bench SR (Rim) 4" sheetId="34" r:id="rId34"/>
    <sheet name="Bench SR (Rim) 5" sheetId="35" r:id="rId35"/>
    <sheet name="Bench SR (Rim) Jun" sheetId="36" r:id="rId36"/>
    <sheet name="Bench SR (Rim) Sen 1" sheetId="37" r:id="rId37"/>
    <sheet name="Bench SR (Rim) Sen 2" sheetId="38" r:id="rId38"/>
    <sheet name="Bench SR (Rim) Team 1" sheetId="39" r:id="rId39"/>
    <sheet name="Bench SR (Rim) Team 2" sheetId="40" r:id="rId40"/>
    <sheet name="Gallery Rifle Any" sheetId="67" r:id="rId41"/>
    <sheet name="Gallery Rifle Any Sen" sheetId="68" r:id="rId42"/>
    <sheet name="Gallery Rifle Iron" sheetId="69" r:id="rId43"/>
    <sheet name="Gallery Rifle Iron Sen" sheetId="70" r:id="rId44"/>
    <sheet name="L-Barrelled Revolver Any" sheetId="41" r:id="rId45"/>
    <sheet name="L-Barrelled Revolver Any Sen" sheetId="42" r:id="rId46"/>
    <sheet name="L-Barrelled Revolver Iron" sheetId="43" r:id="rId47"/>
    <sheet name="Long Barrelled Pistol" sheetId="44" r:id="rId48"/>
    <sheet name="Long Barrelled Pistol Sen" sheetId="45" r:id="rId49"/>
    <sheet name="LR Rifle 100 Any" sheetId="46" r:id="rId50"/>
    <sheet name="LR Rifle 100 Any Sen" sheetId="47" r:id="rId51"/>
    <sheet name="LR Rifle 50 Iron" sheetId="48" r:id="rId52"/>
    <sheet name="Muzzle-loading Nitro" sheetId="49" r:id="rId53"/>
    <sheet name="Muzzle-loading Pistol" sheetId="50" r:id="rId54"/>
    <sheet name="Muzzle-loading Pistol Sen" sheetId="51" r:id="rId55"/>
    <sheet name="Muzzle-loading Revolver" sheetId="52" r:id="rId56"/>
    <sheet name="Rapid Fire Air Pistol" sheetId="53" r:id="rId57"/>
    <sheet name="Rapid Fire Rifle" sheetId="54" r:id="rId58"/>
    <sheet name="Short Range Rifle 1" sheetId="55" r:id="rId59"/>
    <sheet name="Short Range Rifle 2" sheetId="56" r:id="rId60"/>
    <sheet name="Short Range Rifle Jun" sheetId="57" r:id="rId61"/>
    <sheet name="Short Range Rifle Sen" sheetId="58" r:id="rId62"/>
    <sheet name="Short Range Rifle Team 1" sheetId="59" r:id="rId63"/>
    <sheet name="Short Range Rifle Team 2" sheetId="60" r:id="rId64"/>
    <sheet name="Sport Rifle 1" sheetId="61" r:id="rId65"/>
    <sheet name="Sport Rifle 2" sheetId="62" r:id="rId66"/>
    <sheet name="Sport Rifle Sen" sheetId="63" r:id="rId67"/>
    <sheet name="Sport Rifle Team 1" sheetId="64" r:id="rId68"/>
    <sheet name="Sport Rifle Team 2" sheetId="65" r:id="rId69"/>
    <sheet name="SR Standard Pistol" sheetId="66" r:id="rId7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69" l="1"/>
  <c r="F32" i="69"/>
  <c r="P38" i="69"/>
  <c r="F36" i="69"/>
  <c r="P34" i="69"/>
  <c r="F34" i="69"/>
  <c r="P33" i="69"/>
  <c r="F39" i="69"/>
  <c r="P39" i="69"/>
  <c r="F35" i="69"/>
  <c r="P35" i="69"/>
  <c r="F33" i="69"/>
  <c r="P32" i="69"/>
  <c r="F38" i="69"/>
  <c r="P37" i="69"/>
  <c r="F31" i="69"/>
  <c r="P36" i="69"/>
  <c r="F37" i="69"/>
  <c r="P22" i="69"/>
  <c r="F18" i="69"/>
  <c r="P23" i="69"/>
  <c r="F24" i="69"/>
  <c r="P24" i="69"/>
  <c r="F26" i="69"/>
  <c r="P26" i="69"/>
  <c r="F23" i="69"/>
  <c r="P20" i="69"/>
  <c r="F27" i="69"/>
  <c r="P19" i="69"/>
  <c r="F22" i="69"/>
  <c r="P27" i="69"/>
  <c r="F20" i="69"/>
  <c r="P25" i="69"/>
  <c r="F21" i="69"/>
  <c r="P21" i="69"/>
  <c r="F19" i="69"/>
  <c r="P18" i="69"/>
  <c r="F25" i="69"/>
  <c r="P7" i="69"/>
  <c r="F12" i="69"/>
  <c r="P13" i="69"/>
  <c r="F7" i="69"/>
  <c r="P5" i="69"/>
  <c r="F11" i="69"/>
  <c r="P11" i="69"/>
  <c r="F14" i="69"/>
  <c r="P10" i="69"/>
  <c r="F6" i="69"/>
  <c r="P9" i="69"/>
  <c r="F10" i="69"/>
  <c r="P8" i="69"/>
  <c r="F5" i="69"/>
  <c r="P6" i="69"/>
  <c r="F13" i="69"/>
  <c r="P14" i="69"/>
  <c r="F9" i="69"/>
  <c r="P12" i="69"/>
  <c r="F8" i="69"/>
  <c r="P34" i="67"/>
  <c r="F36" i="67"/>
  <c r="P31" i="67"/>
  <c r="F32" i="67"/>
  <c r="P35" i="67"/>
  <c r="F34" i="67"/>
  <c r="P37" i="67"/>
  <c r="F33" i="67"/>
  <c r="P38" i="67"/>
  <c r="F39" i="67"/>
  <c r="P39" i="67"/>
  <c r="F37" i="67"/>
  <c r="P36" i="67"/>
  <c r="F35" i="67"/>
  <c r="P32" i="67"/>
  <c r="F38" i="67"/>
  <c r="P33" i="67"/>
  <c r="F31" i="67"/>
  <c r="P21" i="67"/>
  <c r="F25" i="67"/>
  <c r="P24" i="67"/>
  <c r="F20" i="67"/>
  <c r="P22" i="67"/>
  <c r="F23" i="67"/>
  <c r="P19" i="67"/>
  <c r="F21" i="67"/>
  <c r="P20" i="67"/>
  <c r="F26" i="67"/>
  <c r="P25" i="67"/>
  <c r="F18" i="67"/>
  <c r="P23" i="67"/>
  <c r="F24" i="67"/>
  <c r="P18" i="67"/>
  <c r="F19" i="67"/>
  <c r="P27" i="67"/>
  <c r="F22" i="67"/>
  <c r="P26" i="67"/>
  <c r="F27" i="67"/>
  <c r="P5" i="67"/>
  <c r="F8" i="67"/>
  <c r="P14" i="67"/>
  <c r="F13" i="67"/>
  <c r="P7" i="67"/>
  <c r="F7" i="67"/>
  <c r="P6" i="67"/>
  <c r="F12" i="67"/>
  <c r="P12" i="67"/>
  <c r="F14" i="67"/>
  <c r="P13" i="67"/>
  <c r="F5" i="67"/>
  <c r="P11" i="67"/>
  <c r="F11" i="67"/>
  <c r="P9" i="67"/>
  <c r="F6" i="67"/>
  <c r="P8" i="67"/>
  <c r="F9" i="67"/>
  <c r="P10" i="67"/>
  <c r="F10" i="67"/>
  <c r="G15" i="66" l="1"/>
  <c r="G14" i="66"/>
  <c r="G13" i="66"/>
  <c r="G12" i="66"/>
  <c r="G11" i="66"/>
  <c r="G10" i="66"/>
  <c r="G9" i="66"/>
  <c r="G8" i="66"/>
  <c r="G7" i="66"/>
  <c r="G6" i="66"/>
  <c r="G5" i="66"/>
  <c r="F43" i="65"/>
  <c r="F42" i="65"/>
  <c r="F41" i="65"/>
  <c r="F40" i="65"/>
  <c r="M38" i="65"/>
  <c r="F38" i="65"/>
  <c r="M37" i="65"/>
  <c r="F37" i="65"/>
  <c r="F35" i="65" s="1"/>
  <c r="M36" i="65"/>
  <c r="M35" i="65" s="1"/>
  <c r="F36" i="65"/>
  <c r="M33" i="65"/>
  <c r="M30" i="65" s="1"/>
  <c r="F33" i="65"/>
  <c r="M32" i="65"/>
  <c r="F32" i="65"/>
  <c r="F30" i="65" s="1"/>
  <c r="M31" i="65"/>
  <c r="F31" i="65"/>
  <c r="F17" i="65"/>
  <c r="F16" i="65"/>
  <c r="F15" i="65"/>
  <c r="F14" i="65"/>
  <c r="M12" i="65"/>
  <c r="F12" i="65"/>
  <c r="M11" i="65"/>
  <c r="F11" i="65"/>
  <c r="M10" i="65"/>
  <c r="M9" i="65" s="1"/>
  <c r="F10" i="65"/>
  <c r="F9" i="65"/>
  <c r="M7" i="65"/>
  <c r="F7" i="65"/>
  <c r="M6" i="65"/>
  <c r="F6" i="65"/>
  <c r="M5" i="65"/>
  <c r="M4" i="65" s="1"/>
  <c r="F5" i="65"/>
  <c r="F4" i="65"/>
  <c r="F43" i="64"/>
  <c r="F42" i="64"/>
  <c r="F41" i="64"/>
  <c r="F40" i="64" s="1"/>
  <c r="M38" i="64"/>
  <c r="F38" i="64"/>
  <c r="M37" i="64"/>
  <c r="F37" i="64"/>
  <c r="F35" i="64" s="1"/>
  <c r="M36" i="64"/>
  <c r="M35" i="64" s="1"/>
  <c r="F36" i="64"/>
  <c r="M33" i="64"/>
  <c r="F33" i="64"/>
  <c r="M32" i="64"/>
  <c r="M30" i="64" s="1"/>
  <c r="F32" i="64"/>
  <c r="F30" i="64" s="1"/>
  <c r="M31" i="64"/>
  <c r="F31" i="64"/>
  <c r="F17" i="64"/>
  <c r="F16" i="64"/>
  <c r="F15" i="64"/>
  <c r="F14" i="64" s="1"/>
  <c r="M12" i="64"/>
  <c r="F12" i="64"/>
  <c r="M11" i="64"/>
  <c r="F11" i="64"/>
  <c r="M10" i="64"/>
  <c r="F10" i="64"/>
  <c r="M9" i="64"/>
  <c r="F9" i="64"/>
  <c r="M7" i="64"/>
  <c r="F7" i="64"/>
  <c r="M6" i="64"/>
  <c r="F6" i="64"/>
  <c r="M5" i="64"/>
  <c r="F5" i="64"/>
  <c r="M4" i="64"/>
  <c r="F4" i="64"/>
  <c r="M17" i="60"/>
  <c r="M14" i="60" s="1"/>
  <c r="F17" i="60"/>
  <c r="M16" i="60"/>
  <c r="F16" i="60"/>
  <c r="F14" i="60" s="1"/>
  <c r="M15" i="60"/>
  <c r="F15" i="60"/>
  <c r="M12" i="60"/>
  <c r="M9" i="60" s="1"/>
  <c r="F12" i="60"/>
  <c r="M11" i="60"/>
  <c r="F11" i="60"/>
  <c r="F9" i="60" s="1"/>
  <c r="M10" i="60"/>
  <c r="F10" i="60"/>
  <c r="M7" i="60"/>
  <c r="M4" i="60" s="1"/>
  <c r="F7" i="60"/>
  <c r="M6" i="60"/>
  <c r="F6" i="60"/>
  <c r="F4" i="60" s="1"/>
  <c r="M5" i="60"/>
  <c r="F5" i="60"/>
  <c r="M43" i="59"/>
  <c r="F43" i="59"/>
  <c r="M42" i="59"/>
  <c r="F42" i="59"/>
  <c r="M41" i="59"/>
  <c r="F41" i="59"/>
  <c r="M40" i="59"/>
  <c r="F40" i="59"/>
  <c r="M38" i="59"/>
  <c r="F38" i="59"/>
  <c r="M37" i="59"/>
  <c r="F37" i="59"/>
  <c r="M36" i="59"/>
  <c r="F36" i="59"/>
  <c r="M35" i="59"/>
  <c r="F35" i="59"/>
  <c r="M33" i="59"/>
  <c r="F33" i="59"/>
  <c r="M32" i="59"/>
  <c r="F32" i="59"/>
  <c r="M31" i="59"/>
  <c r="F31" i="59"/>
  <c r="M30" i="59"/>
  <c r="F30" i="59"/>
  <c r="M17" i="59"/>
  <c r="F17" i="59"/>
  <c r="M16" i="59"/>
  <c r="F16" i="59"/>
  <c r="M15" i="59"/>
  <c r="F15" i="59"/>
  <c r="M14" i="59"/>
  <c r="F14" i="59"/>
  <c r="M12" i="59"/>
  <c r="F12" i="59"/>
  <c r="M11" i="59"/>
  <c r="F11" i="59"/>
  <c r="M10" i="59"/>
  <c r="F10" i="59"/>
  <c r="M9" i="59"/>
  <c r="F9" i="59"/>
  <c r="M7" i="59"/>
  <c r="F7" i="59"/>
  <c r="M6" i="59"/>
  <c r="F6" i="59"/>
  <c r="M5" i="59"/>
  <c r="F5" i="59"/>
  <c r="M4" i="59"/>
  <c r="F4" i="59"/>
  <c r="G33" i="54"/>
  <c r="G32" i="54"/>
  <c r="G31" i="54"/>
  <c r="G30" i="54"/>
  <c r="G29" i="54"/>
  <c r="G28" i="54"/>
  <c r="G27" i="54"/>
  <c r="G23" i="54"/>
  <c r="G22" i="54"/>
  <c r="G21" i="54"/>
  <c r="G20" i="54"/>
  <c r="G19" i="54"/>
  <c r="G18" i="54"/>
  <c r="G17" i="54"/>
  <c r="G16" i="54"/>
  <c r="G12" i="54"/>
  <c r="G11" i="54"/>
  <c r="G10" i="54"/>
  <c r="G9" i="54"/>
  <c r="G8" i="54"/>
  <c r="G7" i="54"/>
  <c r="G6" i="54"/>
  <c r="G5" i="54"/>
  <c r="H13" i="53"/>
  <c r="H12" i="53"/>
  <c r="H11" i="53"/>
  <c r="H10" i="53"/>
  <c r="H9" i="53"/>
  <c r="H8" i="53"/>
  <c r="H7" i="53"/>
  <c r="H6" i="53"/>
  <c r="H5" i="53"/>
  <c r="F14" i="48"/>
  <c r="F13" i="48"/>
  <c r="F12" i="48"/>
  <c r="F11" i="48"/>
  <c r="F10" i="48"/>
  <c r="F9" i="48"/>
  <c r="F8" i="48"/>
  <c r="F7" i="48"/>
  <c r="F6" i="48"/>
  <c r="F5" i="48"/>
  <c r="F11" i="46"/>
  <c r="F10" i="46"/>
  <c r="F9" i="46"/>
  <c r="F8" i="46"/>
  <c r="F7" i="46"/>
  <c r="F6" i="46"/>
  <c r="F5" i="46"/>
  <c r="F40" i="44"/>
  <c r="F39" i="44"/>
  <c r="F38" i="44"/>
  <c r="F37" i="44"/>
  <c r="F36" i="44"/>
  <c r="F35" i="44"/>
  <c r="F34" i="44"/>
  <c r="F33" i="44"/>
  <c r="F32" i="44"/>
  <c r="F31" i="44"/>
  <c r="F27" i="44"/>
  <c r="F26" i="44"/>
  <c r="F25" i="44"/>
  <c r="F24" i="44"/>
  <c r="F23" i="44"/>
  <c r="F22" i="44"/>
  <c r="F21" i="44"/>
  <c r="F20" i="44"/>
  <c r="F19" i="44"/>
  <c r="F18" i="44"/>
  <c r="F14" i="44"/>
  <c r="F13" i="44"/>
  <c r="F12" i="44"/>
  <c r="F11" i="44"/>
  <c r="F10" i="44"/>
  <c r="F9" i="44"/>
  <c r="F8" i="44"/>
  <c r="F7" i="44"/>
  <c r="F6" i="44"/>
  <c r="F5" i="44"/>
  <c r="F15" i="43"/>
  <c r="F14" i="43"/>
  <c r="F13" i="43"/>
  <c r="F12" i="43"/>
  <c r="F11" i="43"/>
  <c r="F10" i="43"/>
  <c r="F9" i="43"/>
  <c r="F8" i="43"/>
  <c r="F7" i="43"/>
  <c r="F6" i="43"/>
  <c r="F5" i="43"/>
  <c r="F19" i="41"/>
  <c r="F18" i="41"/>
  <c r="F17" i="41"/>
  <c r="F16" i="41"/>
  <c r="F15" i="41"/>
  <c r="F14" i="41"/>
  <c r="F10" i="41"/>
  <c r="F9" i="41"/>
  <c r="F8" i="41"/>
  <c r="F7" i="41"/>
  <c r="F6" i="41"/>
  <c r="F5" i="41"/>
  <c r="F43" i="40"/>
  <c r="F42" i="40"/>
  <c r="F40" i="40" s="1"/>
  <c r="F41" i="40"/>
  <c r="M38" i="40"/>
  <c r="F38" i="40"/>
  <c r="M37" i="40"/>
  <c r="F37" i="40"/>
  <c r="M36" i="40"/>
  <c r="M35" i="40" s="1"/>
  <c r="F36" i="40"/>
  <c r="F35" i="40" s="1"/>
  <c r="M33" i="40"/>
  <c r="F33" i="40"/>
  <c r="M32" i="40"/>
  <c r="M30" i="40" s="1"/>
  <c r="F32" i="40"/>
  <c r="M31" i="40"/>
  <c r="F31" i="40"/>
  <c r="F30" i="40" s="1"/>
  <c r="M17" i="40"/>
  <c r="F17" i="40"/>
  <c r="M16" i="40"/>
  <c r="M14" i="40" s="1"/>
  <c r="F16" i="40"/>
  <c r="M15" i="40"/>
  <c r="F15" i="40"/>
  <c r="F14" i="40" s="1"/>
  <c r="M12" i="40"/>
  <c r="F12" i="40"/>
  <c r="M11" i="40"/>
  <c r="M9" i="40" s="1"/>
  <c r="F11" i="40"/>
  <c r="M10" i="40"/>
  <c r="F10" i="40"/>
  <c r="F9" i="40" s="1"/>
  <c r="M7" i="40"/>
  <c r="F7" i="40"/>
  <c r="M6" i="40"/>
  <c r="M4" i="40" s="1"/>
  <c r="F6" i="40"/>
  <c r="M5" i="40"/>
  <c r="F5" i="40"/>
  <c r="F4" i="40" s="1"/>
  <c r="M43" i="39"/>
  <c r="F43" i="39"/>
  <c r="M42" i="39"/>
  <c r="F42" i="39"/>
  <c r="F40" i="39" s="1"/>
  <c r="M41" i="39"/>
  <c r="M40" i="39" s="1"/>
  <c r="F41" i="39"/>
  <c r="M38" i="39"/>
  <c r="F38" i="39"/>
  <c r="M37" i="39"/>
  <c r="F37" i="39"/>
  <c r="F35" i="39" s="1"/>
  <c r="M36" i="39"/>
  <c r="M35" i="39" s="1"/>
  <c r="F36" i="39"/>
  <c r="M33" i="39"/>
  <c r="F33" i="39"/>
  <c r="M32" i="39"/>
  <c r="F32" i="39"/>
  <c r="F30" i="39" s="1"/>
  <c r="M31" i="39"/>
  <c r="M30" i="39" s="1"/>
  <c r="F31" i="39"/>
  <c r="M17" i="39"/>
  <c r="F17" i="39"/>
  <c r="M16" i="39"/>
  <c r="F16" i="39"/>
  <c r="F14" i="39" s="1"/>
  <c r="M15" i="39"/>
  <c r="M14" i="39" s="1"/>
  <c r="F15" i="39"/>
  <c r="M12" i="39"/>
  <c r="F12" i="39"/>
  <c r="M11" i="39"/>
  <c r="F11" i="39"/>
  <c r="F9" i="39" s="1"/>
  <c r="M10" i="39"/>
  <c r="M9" i="39" s="1"/>
  <c r="F10" i="39"/>
  <c r="M7" i="39"/>
  <c r="F7" i="39"/>
  <c r="M6" i="39"/>
  <c r="F6" i="39"/>
  <c r="F4" i="39" s="1"/>
  <c r="M5" i="39"/>
  <c r="M4" i="39" s="1"/>
  <c r="F5" i="39"/>
  <c r="F37" i="35"/>
  <c r="F36" i="35"/>
  <c r="F35" i="35"/>
  <c r="F34" i="35"/>
  <c r="F33" i="35"/>
  <c r="F32" i="35"/>
  <c r="F31" i="35"/>
  <c r="F30" i="35"/>
  <c r="F29" i="35"/>
  <c r="F25" i="35"/>
  <c r="F24" i="35"/>
  <c r="F23" i="35"/>
  <c r="F22" i="35"/>
  <c r="F21" i="35"/>
  <c r="F20" i="35"/>
  <c r="F19" i="35"/>
  <c r="F18" i="35"/>
  <c r="F17" i="35"/>
  <c r="F13" i="35"/>
  <c r="F12" i="35"/>
  <c r="F11" i="35"/>
  <c r="F10" i="35"/>
  <c r="F9" i="35"/>
  <c r="F8" i="35"/>
  <c r="F7" i="35"/>
  <c r="F6" i="35"/>
  <c r="F5" i="35"/>
  <c r="F62" i="34"/>
  <c r="F61" i="34"/>
  <c r="F60" i="34"/>
  <c r="F59" i="34"/>
  <c r="F58" i="34"/>
  <c r="F57" i="34"/>
  <c r="F56" i="34"/>
  <c r="F55" i="34"/>
  <c r="F54" i="34"/>
  <c r="F50" i="34"/>
  <c r="F49" i="34"/>
  <c r="F48" i="34"/>
  <c r="F47" i="34"/>
  <c r="F46" i="34"/>
  <c r="F45" i="34"/>
  <c r="F44" i="34"/>
  <c r="F43" i="34"/>
  <c r="F42" i="34"/>
  <c r="F38" i="34"/>
  <c r="F37" i="34"/>
  <c r="F36" i="34"/>
  <c r="F35" i="34"/>
  <c r="F34" i="34"/>
  <c r="F33" i="34"/>
  <c r="F32" i="34"/>
  <c r="F31" i="34"/>
  <c r="F30" i="34"/>
  <c r="F26" i="34"/>
  <c r="F25" i="34"/>
  <c r="F24" i="34"/>
  <c r="F23" i="34"/>
  <c r="F22" i="34"/>
  <c r="F21" i="34"/>
  <c r="F20" i="34"/>
  <c r="F19" i="34"/>
  <c r="F18" i="34"/>
  <c r="F14" i="34"/>
  <c r="F13" i="34"/>
  <c r="F12" i="34"/>
  <c r="F11" i="34"/>
  <c r="F10" i="34"/>
  <c r="F9" i="34"/>
  <c r="F8" i="34"/>
  <c r="F7" i="34"/>
  <c r="F6" i="34"/>
  <c r="F5" i="34"/>
  <c r="F66" i="33"/>
  <c r="F65" i="33"/>
  <c r="F64" i="33"/>
  <c r="F63" i="33"/>
  <c r="F62" i="33"/>
  <c r="F61" i="33"/>
  <c r="F60" i="33"/>
  <c r="F59" i="33"/>
  <c r="F58" i="33"/>
  <c r="F57" i="33"/>
  <c r="F53" i="33"/>
  <c r="F52" i="33"/>
  <c r="F51" i="33"/>
  <c r="F50" i="33"/>
  <c r="F49" i="33"/>
  <c r="F48" i="33"/>
  <c r="F47" i="33"/>
  <c r="F46" i="33"/>
  <c r="F45" i="33"/>
  <c r="F44" i="33"/>
  <c r="F40" i="33"/>
  <c r="F39" i="33"/>
  <c r="F38" i="33"/>
  <c r="F37" i="33"/>
  <c r="F36" i="33"/>
  <c r="F35" i="33"/>
  <c r="F34" i="33"/>
  <c r="F33" i="33"/>
  <c r="F32" i="33"/>
  <c r="F31" i="33"/>
  <c r="F27" i="33"/>
  <c r="F26" i="33"/>
  <c r="F25" i="33"/>
  <c r="F24" i="33"/>
  <c r="F23" i="33"/>
  <c r="F22" i="33"/>
  <c r="F21" i="33"/>
  <c r="F20" i="33"/>
  <c r="F19" i="33"/>
  <c r="F18" i="33"/>
  <c r="F14" i="33"/>
  <c r="F13" i="33"/>
  <c r="F12" i="33"/>
  <c r="F11" i="33"/>
  <c r="F10" i="33"/>
  <c r="F9" i="33"/>
  <c r="F8" i="33"/>
  <c r="F7" i="33"/>
  <c r="F6" i="33"/>
  <c r="F5" i="33"/>
  <c r="F66" i="32"/>
  <c r="F65" i="32"/>
  <c r="F64" i="32"/>
  <c r="F63" i="32"/>
  <c r="F62" i="32"/>
  <c r="F61" i="32"/>
  <c r="F60" i="32"/>
  <c r="F59" i="32"/>
  <c r="F58" i="32"/>
  <c r="F57" i="32"/>
  <c r="F53" i="32"/>
  <c r="F52" i="32"/>
  <c r="F51" i="32"/>
  <c r="F50" i="32"/>
  <c r="F49" i="32"/>
  <c r="F48" i="32"/>
  <c r="F47" i="32"/>
  <c r="F46" i="32"/>
  <c r="F45" i="32"/>
  <c r="F44" i="32"/>
  <c r="F40" i="32"/>
  <c r="F39" i="32"/>
  <c r="F38" i="32"/>
  <c r="F37" i="32"/>
  <c r="F36" i="32"/>
  <c r="F35" i="32"/>
  <c r="F34" i="32"/>
  <c r="F33" i="32"/>
  <c r="F32" i="32"/>
  <c r="F31" i="32"/>
  <c r="F27" i="32"/>
  <c r="F26" i="32"/>
  <c r="F25" i="32"/>
  <c r="F24" i="32"/>
  <c r="F23" i="32"/>
  <c r="F22" i="32"/>
  <c r="F21" i="32"/>
  <c r="F20" i="32"/>
  <c r="F19" i="32"/>
  <c r="F18" i="32"/>
  <c r="F14" i="32"/>
  <c r="F13" i="32"/>
  <c r="F12" i="32"/>
  <c r="F11" i="32"/>
  <c r="F10" i="32"/>
  <c r="F9" i="32"/>
  <c r="F8" i="32"/>
  <c r="F7" i="32"/>
  <c r="F6" i="32"/>
  <c r="F5" i="32"/>
  <c r="F66" i="31"/>
  <c r="F65" i="31"/>
  <c r="F64" i="31"/>
  <c r="F63" i="31"/>
  <c r="F62" i="31"/>
  <c r="F61" i="31"/>
  <c r="F60" i="31"/>
  <c r="F59" i="31"/>
  <c r="F58" i="31"/>
  <c r="F57" i="31"/>
  <c r="F53" i="31"/>
  <c r="F52" i="31"/>
  <c r="F51" i="31"/>
  <c r="F50" i="31"/>
  <c r="F49" i="31"/>
  <c r="F48" i="31"/>
  <c r="F47" i="31"/>
  <c r="F46" i="31"/>
  <c r="F45" i="31"/>
  <c r="F44" i="31"/>
  <c r="F40" i="31"/>
  <c r="F39" i="31"/>
  <c r="F38" i="31"/>
  <c r="F37" i="31"/>
  <c r="F36" i="31"/>
  <c r="F35" i="31"/>
  <c r="F34" i="31"/>
  <c r="F33" i="31"/>
  <c r="F32" i="31"/>
  <c r="F31" i="31"/>
  <c r="F27" i="31"/>
  <c r="F26" i="31"/>
  <c r="F25" i="31"/>
  <c r="F24" i="31"/>
  <c r="F23" i="31"/>
  <c r="F22" i="31"/>
  <c r="F21" i="31"/>
  <c r="F20" i="31"/>
  <c r="F19" i="31"/>
  <c r="F18" i="31"/>
  <c r="F14" i="31"/>
  <c r="F13" i="31"/>
  <c r="F12" i="31"/>
  <c r="F11" i="31"/>
  <c r="F10" i="31"/>
  <c r="F9" i="31"/>
  <c r="F8" i="31"/>
  <c r="F7" i="31"/>
  <c r="F6" i="31"/>
  <c r="F5" i="31"/>
  <c r="F43" i="30"/>
  <c r="F42" i="30"/>
  <c r="F41" i="30"/>
  <c r="F40" i="30" s="1"/>
  <c r="M38" i="30"/>
  <c r="F38" i="30"/>
  <c r="M37" i="30"/>
  <c r="M35" i="30" s="1"/>
  <c r="F37" i="30"/>
  <c r="M36" i="30"/>
  <c r="F36" i="30"/>
  <c r="F35" i="30" s="1"/>
  <c r="M33" i="30"/>
  <c r="F33" i="30"/>
  <c r="M32" i="30"/>
  <c r="M30" i="30" s="1"/>
  <c r="F32" i="30"/>
  <c r="M31" i="30"/>
  <c r="F31" i="30"/>
  <c r="F30" i="30" s="1"/>
  <c r="M17" i="30"/>
  <c r="F17" i="30"/>
  <c r="M16" i="30"/>
  <c r="M14" i="30" s="1"/>
  <c r="F16" i="30"/>
  <c r="M15" i="30"/>
  <c r="F15" i="30"/>
  <c r="F14" i="30" s="1"/>
  <c r="M12" i="30"/>
  <c r="F12" i="30"/>
  <c r="M11" i="30"/>
  <c r="M9" i="30" s="1"/>
  <c r="F11" i="30"/>
  <c r="M10" i="30"/>
  <c r="F10" i="30"/>
  <c r="F9" i="30" s="1"/>
  <c r="M7" i="30"/>
  <c r="F7" i="30"/>
  <c r="M6" i="30"/>
  <c r="M4" i="30" s="1"/>
  <c r="F6" i="30"/>
  <c r="M5" i="30"/>
  <c r="F5" i="30"/>
  <c r="F4" i="30" s="1"/>
  <c r="F27" i="27"/>
  <c r="F26" i="27"/>
  <c r="F25" i="27"/>
  <c r="F24" i="27"/>
  <c r="F23" i="27"/>
  <c r="F22" i="27"/>
  <c r="F21" i="27"/>
  <c r="F20" i="27"/>
  <c r="F19" i="27"/>
  <c r="F18" i="27"/>
  <c r="F14" i="27"/>
  <c r="F13" i="27"/>
  <c r="F12" i="27"/>
  <c r="F11" i="27"/>
  <c r="F10" i="27"/>
  <c r="F9" i="27"/>
  <c r="F8" i="27"/>
  <c r="F7" i="27"/>
  <c r="F6" i="27"/>
  <c r="F5" i="27"/>
  <c r="F66" i="26"/>
  <c r="F65" i="26"/>
  <c r="F64" i="26"/>
  <c r="F63" i="26"/>
  <c r="F62" i="26"/>
  <c r="F61" i="26"/>
  <c r="F60" i="26"/>
  <c r="F59" i="26"/>
  <c r="F58" i="26"/>
  <c r="F57" i="26"/>
  <c r="F53" i="26"/>
  <c r="F52" i="26"/>
  <c r="F51" i="26"/>
  <c r="F50" i="26"/>
  <c r="F49" i="26"/>
  <c r="F48" i="26"/>
  <c r="F47" i="26"/>
  <c r="F46" i="26"/>
  <c r="F45" i="26"/>
  <c r="F44" i="26"/>
  <c r="F40" i="26"/>
  <c r="F39" i="26"/>
  <c r="F38" i="26"/>
  <c r="F37" i="26"/>
  <c r="F36" i="26"/>
  <c r="F35" i="26"/>
  <c r="F34" i="26"/>
  <c r="F33" i="26"/>
  <c r="F32" i="26"/>
  <c r="F31" i="26"/>
  <c r="F27" i="26"/>
  <c r="F26" i="26"/>
  <c r="F25" i="26"/>
  <c r="F24" i="26"/>
  <c r="F23" i="26"/>
  <c r="F22" i="26"/>
  <c r="F21" i="26"/>
  <c r="F20" i="26"/>
  <c r="F19" i="26"/>
  <c r="F18" i="26"/>
  <c r="F14" i="26"/>
  <c r="F13" i="26"/>
  <c r="F12" i="26"/>
  <c r="F11" i="26"/>
  <c r="F10" i="26"/>
  <c r="F9" i="26"/>
  <c r="F8" i="26"/>
  <c r="F7" i="26"/>
  <c r="F6" i="26"/>
  <c r="F5" i="26"/>
  <c r="F66" i="25"/>
  <c r="F65" i="25"/>
  <c r="F64" i="25"/>
  <c r="F63" i="25"/>
  <c r="F62" i="25"/>
  <c r="F61" i="25"/>
  <c r="F60" i="25"/>
  <c r="F59" i="25"/>
  <c r="F58" i="25"/>
  <c r="F57" i="25"/>
  <c r="F53" i="25"/>
  <c r="F52" i="25"/>
  <c r="F51" i="25"/>
  <c r="F50" i="25"/>
  <c r="F49" i="25"/>
  <c r="F48" i="25"/>
  <c r="F47" i="25"/>
  <c r="F46" i="25"/>
  <c r="F45" i="25"/>
  <c r="F44" i="25"/>
  <c r="F40" i="25"/>
  <c r="F39" i="25"/>
  <c r="F38" i="25"/>
  <c r="F37" i="25"/>
  <c r="F36" i="25"/>
  <c r="F35" i="25"/>
  <c r="F34" i="25"/>
  <c r="F33" i="25"/>
  <c r="F32" i="25"/>
  <c r="F31" i="25"/>
  <c r="F27" i="25"/>
  <c r="F26" i="25"/>
  <c r="F25" i="25"/>
  <c r="F24" i="25"/>
  <c r="F23" i="25"/>
  <c r="F22" i="25"/>
  <c r="F21" i="25"/>
  <c r="F20" i="25"/>
  <c r="F19" i="25"/>
  <c r="F18" i="25"/>
  <c r="F14" i="25"/>
  <c r="F13" i="25"/>
  <c r="F12" i="25"/>
  <c r="F11" i="25"/>
  <c r="F10" i="25"/>
  <c r="F9" i="25"/>
  <c r="F8" i="25"/>
  <c r="F7" i="25"/>
  <c r="F6" i="25"/>
  <c r="F5" i="25"/>
  <c r="F31" i="23"/>
  <c r="F30" i="23"/>
  <c r="F29" i="23"/>
  <c r="F28" i="23"/>
  <c r="F27" i="23"/>
  <c r="F26" i="23"/>
  <c r="F25" i="23"/>
  <c r="F21" i="23"/>
  <c r="F20" i="23"/>
  <c r="F19" i="23"/>
  <c r="F18" i="23"/>
  <c r="F17" i="23"/>
  <c r="F16" i="23"/>
  <c r="F15" i="23"/>
  <c r="F11" i="23"/>
  <c r="F10" i="23"/>
  <c r="F9" i="23"/>
  <c r="F8" i="23"/>
  <c r="F7" i="23"/>
  <c r="F6" i="23"/>
  <c r="F5" i="23"/>
  <c r="F61" i="22"/>
  <c r="F60" i="22"/>
  <c r="F59" i="22"/>
  <c r="F58" i="22"/>
  <c r="F57" i="22"/>
  <c r="F56" i="22"/>
  <c r="F55" i="22"/>
  <c r="F54" i="22"/>
  <c r="F53" i="22"/>
  <c r="F49" i="22"/>
  <c r="F48" i="22"/>
  <c r="F47" i="22"/>
  <c r="F46" i="22"/>
  <c r="F45" i="22"/>
  <c r="F44" i="22"/>
  <c r="F43" i="22"/>
  <c r="F42" i="22"/>
  <c r="F41" i="22"/>
  <c r="F37" i="22"/>
  <c r="F36" i="22"/>
  <c r="F35" i="22"/>
  <c r="F34" i="22"/>
  <c r="F33" i="22"/>
  <c r="F32" i="22"/>
  <c r="F31" i="22"/>
  <c r="F30" i="22"/>
  <c r="F29" i="22"/>
  <c r="F25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M17" i="21"/>
  <c r="F17" i="21"/>
  <c r="M16" i="21"/>
  <c r="F16" i="21"/>
  <c r="M15" i="21"/>
  <c r="M14" i="21" s="1"/>
  <c r="F15" i="21"/>
  <c r="F14" i="21"/>
  <c r="M12" i="21"/>
  <c r="F12" i="21"/>
  <c r="M11" i="21"/>
  <c r="F11" i="21"/>
  <c r="M10" i="21"/>
  <c r="F10" i="21"/>
  <c r="M9" i="21"/>
  <c r="F9" i="21"/>
  <c r="M7" i="21"/>
  <c r="F7" i="21"/>
  <c r="M6" i="21"/>
  <c r="F6" i="21"/>
  <c r="M5" i="21"/>
  <c r="F5" i="21"/>
  <c r="M4" i="21"/>
  <c r="F4" i="21"/>
  <c r="F66" i="19"/>
  <c r="F65" i="19"/>
  <c r="F64" i="19"/>
  <c r="F63" i="19"/>
  <c r="F62" i="19"/>
  <c r="F61" i="19"/>
  <c r="F60" i="19"/>
  <c r="F59" i="19"/>
  <c r="F58" i="19"/>
  <c r="F57" i="19"/>
  <c r="F53" i="19"/>
  <c r="F52" i="19"/>
  <c r="F51" i="19"/>
  <c r="F50" i="19"/>
  <c r="F49" i="19"/>
  <c r="F48" i="19"/>
  <c r="F47" i="19"/>
  <c r="F46" i="19"/>
  <c r="F45" i="19"/>
  <c r="F44" i="19"/>
  <c r="F40" i="19"/>
  <c r="F39" i="19"/>
  <c r="F38" i="19"/>
  <c r="F37" i="19"/>
  <c r="F36" i="19"/>
  <c r="F35" i="19"/>
  <c r="F34" i="19"/>
  <c r="F33" i="19"/>
  <c r="F32" i="19"/>
  <c r="F31" i="19"/>
  <c r="F27" i="19"/>
  <c r="F26" i="19"/>
  <c r="F25" i="19"/>
  <c r="F24" i="19"/>
  <c r="F23" i="19"/>
  <c r="F22" i="19"/>
  <c r="F21" i="19"/>
  <c r="F20" i="19"/>
  <c r="F19" i="19"/>
  <c r="F18" i="19"/>
  <c r="F14" i="19"/>
  <c r="F13" i="19"/>
  <c r="F12" i="19"/>
  <c r="F11" i="19"/>
  <c r="F10" i="19"/>
  <c r="F9" i="19"/>
  <c r="F8" i="19"/>
  <c r="F7" i="19"/>
  <c r="F6" i="19"/>
  <c r="F5" i="19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43" i="14"/>
  <c r="F42" i="14"/>
  <c r="F41" i="14"/>
  <c r="F40" i="14"/>
  <c r="F38" i="14"/>
  <c r="F37" i="14"/>
  <c r="F36" i="14"/>
  <c r="F35" i="14"/>
  <c r="F33" i="14"/>
  <c r="F32" i="14"/>
  <c r="F31" i="14"/>
  <c r="F30" i="14"/>
  <c r="F17" i="14"/>
  <c r="F16" i="14"/>
  <c r="F15" i="14"/>
  <c r="F14" i="14"/>
  <c r="M12" i="14"/>
  <c r="F12" i="14"/>
  <c r="M11" i="14"/>
  <c r="F11" i="14"/>
  <c r="M10" i="14"/>
  <c r="F10" i="14"/>
  <c r="M9" i="14"/>
  <c r="F9" i="14"/>
  <c r="F7" i="14"/>
  <c r="F6" i="14"/>
  <c r="F5" i="14"/>
  <c r="F4" i="14"/>
  <c r="H58" i="8"/>
  <c r="H57" i="8"/>
  <c r="H56" i="8"/>
  <c r="H55" i="8"/>
  <c r="H54" i="8"/>
  <c r="H53" i="8"/>
  <c r="H52" i="8"/>
  <c r="H51" i="8"/>
  <c r="H47" i="8"/>
  <c r="H46" i="8"/>
  <c r="H45" i="8"/>
  <c r="H44" i="8"/>
  <c r="H43" i="8"/>
  <c r="H42" i="8"/>
  <c r="H41" i="8"/>
  <c r="H40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F43" i="7"/>
  <c r="F42" i="7"/>
  <c r="F41" i="7"/>
  <c r="F40" i="7"/>
  <c r="M38" i="7"/>
  <c r="F38" i="7"/>
  <c r="M37" i="7"/>
  <c r="F37" i="7"/>
  <c r="F35" i="7" s="1"/>
  <c r="M36" i="7"/>
  <c r="M35" i="7" s="1"/>
  <c r="F36" i="7"/>
  <c r="F33" i="7"/>
  <c r="F32" i="7"/>
  <c r="F31" i="7"/>
  <c r="F30" i="7"/>
  <c r="F17" i="7"/>
  <c r="F16" i="7"/>
  <c r="F15" i="7"/>
  <c r="F14" i="7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F43" i="6"/>
  <c r="F42" i="6"/>
  <c r="F41" i="6"/>
  <c r="F40" i="6" s="1"/>
  <c r="M38" i="6"/>
  <c r="F38" i="6"/>
  <c r="M37" i="6"/>
  <c r="F37" i="6"/>
  <c r="M36" i="6"/>
  <c r="M35" i="6" s="1"/>
  <c r="F36" i="6"/>
  <c r="F35" i="6" s="1"/>
  <c r="M33" i="6"/>
  <c r="F33" i="6"/>
  <c r="M32" i="6"/>
  <c r="M30" i="6" s="1"/>
  <c r="F32" i="6"/>
  <c r="F30" i="6" s="1"/>
  <c r="M31" i="6"/>
  <c r="F31" i="6"/>
  <c r="F17" i="6"/>
  <c r="F16" i="6"/>
  <c r="F15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<sst xmlns="http://schemas.openxmlformats.org/spreadsheetml/2006/main" count="6924" uniqueCount="1688">
  <si>
    <t>10M Air Pistol - Individuals</t>
  </si>
  <si>
    <t>DG</t>
  </si>
  <si>
    <t>á</t>
  </si>
  <si>
    <t>Round Two</t>
  </si>
  <si>
    <t>Division One</t>
  </si>
  <si>
    <t>Avg of declared Avgs: 185.7</t>
  </si>
  <si>
    <t>Avg this round: 183.1</t>
  </si>
  <si>
    <t>Division Two</t>
  </si>
  <si>
    <t>Avg of declared Avgs: 179.6</t>
  </si>
  <si>
    <t>Avg this round: 180.3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</si>
  <si>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</si>
  <si>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</si>
  <si>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</si>
  <si>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</si>
  <si>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</si>
  <si>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</si>
  <si>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</si>
  <si>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</si>
  <si>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Phil. Sambells</t>
  </si>
  <si>
    <t>City of Truro</t>
  </si>
  <si>
    <t>A. Ralston</t>
  </si>
  <si>
    <t>Dumbarton</t>
  </si>
  <si>
    <t>B. Moat</t>
  </si>
  <si>
    <t>Blackburn</t>
  </si>
  <si>
    <t>P. Hair</t>
  </si>
  <si>
    <t>Dumfries</t>
  </si>
  <si>
    <t>S. Stockdale</t>
  </si>
  <si>
    <t>Callander</t>
  </si>
  <si>
    <t>A. Speight</t>
  </si>
  <si>
    <t>Wigan</t>
  </si>
  <si>
    <t>T. Dimmock</t>
  </si>
  <si>
    <t>Harpenden</t>
  </si>
  <si>
    <t>S. Finnie</t>
  </si>
  <si>
    <t>D. Kirk</t>
  </si>
  <si>
    <t>Telepost</t>
  </si>
  <si>
    <t>H. Graham</t>
  </si>
  <si>
    <t>O. Fallon</t>
  </si>
  <si>
    <t>Blackpool</t>
  </si>
  <si>
    <t>K. Russell</t>
  </si>
  <si>
    <t>Alloa</t>
  </si>
  <si>
    <t>A. Williams</t>
  </si>
  <si>
    <t>Crewe</t>
  </si>
  <si>
    <t>C. Dickson</t>
  </si>
  <si>
    <t>C. Wegg</t>
  </si>
  <si>
    <t>Norwich City</t>
  </si>
  <si>
    <t>B. Livingstone</t>
  </si>
  <si>
    <t>I. Nuckley</t>
  </si>
  <si>
    <t>Division Three</t>
  </si>
  <si>
    <t>Avg of declared Avgs: 176.8</t>
  </si>
  <si>
    <t>Avg this round: 179.7</t>
  </si>
  <si>
    <t>Division Four</t>
  </si>
  <si>
    <t>Avg of declared Avgs: 174.6</t>
  </si>
  <si>
    <t>Avg this round: 174.3</t>
  </si>
  <si>
    <t>J. Wegg</t>
  </si>
  <si>
    <t>B. Melvin</t>
  </si>
  <si>
    <t>Bedlay</t>
  </si>
  <si>
    <t>D. Spencer</t>
  </si>
  <si>
    <t>Goodyear</t>
  </si>
  <si>
    <t>D. Stocks</t>
  </si>
  <si>
    <t>Sutton Coldfield</t>
  </si>
  <si>
    <t>G. Mees</t>
  </si>
  <si>
    <t>D. Hall</t>
  </si>
  <si>
    <t>M. Osborne</t>
  </si>
  <si>
    <t>Vickers</t>
  </si>
  <si>
    <t>B. Griffiths</t>
  </si>
  <si>
    <t>O. Street</t>
  </si>
  <si>
    <t>Bideford</t>
  </si>
  <si>
    <t>R. Wethered</t>
  </si>
  <si>
    <t>R &amp; L</t>
  </si>
  <si>
    <t>E. Wethered</t>
  </si>
  <si>
    <t>P. Gregory</t>
  </si>
  <si>
    <t>A. Wilson</t>
  </si>
  <si>
    <t>M. Linacre</t>
  </si>
  <si>
    <t>Comber</t>
  </si>
  <si>
    <t>R. A. Shaw</t>
  </si>
  <si>
    <t>D. Gilbody</t>
  </si>
  <si>
    <t>Downshire</t>
  </si>
  <si>
    <t>G. Minko</t>
  </si>
  <si>
    <t>A. Kirkham</t>
  </si>
  <si>
    <t>Preston Grasshoppers</t>
  </si>
  <si>
    <t>Division Five</t>
  </si>
  <si>
    <t>Avg of declared Avgs: 171.9</t>
  </si>
  <si>
    <t>Avg this round: 171.1</t>
  </si>
  <si>
    <t>Division Six</t>
  </si>
  <si>
    <t>Avg of declared Avgs: 170.7</t>
  </si>
  <si>
    <t>Avg this round: 171.2</t>
  </si>
  <si>
    <t>B. Woolley</t>
  </si>
  <si>
    <t>A. McDonald</t>
  </si>
  <si>
    <t>K. Gardner</t>
  </si>
  <si>
    <t>St Giles Yarners</t>
  </si>
  <si>
    <t>T. Sambells</t>
  </si>
  <si>
    <t>St Austell</t>
  </si>
  <si>
    <t>J. Wilding</t>
  </si>
  <si>
    <t>Bury</t>
  </si>
  <si>
    <t>M. Johnson</t>
  </si>
  <si>
    <t>D. White</t>
  </si>
  <si>
    <t>I. Jones</t>
  </si>
  <si>
    <t>Altrincham</t>
  </si>
  <si>
    <t>P. Field</t>
  </si>
  <si>
    <t>D. Gilbert-Harris</t>
  </si>
  <si>
    <t>Penzance</t>
  </si>
  <si>
    <t>P. Stokes</t>
  </si>
  <si>
    <t>D. Strachan</t>
  </si>
  <si>
    <t>Dunfermline</t>
  </si>
  <si>
    <t>S. Alexander</t>
  </si>
  <si>
    <t>Penarth</t>
  </si>
  <si>
    <t>P. Medlin</t>
  </si>
  <si>
    <t>A. Baxter</t>
  </si>
  <si>
    <t>R. Hair</t>
  </si>
  <si>
    <t>M. Heyes</t>
  </si>
  <si>
    <t>R. Scott-Ward</t>
  </si>
  <si>
    <t>Division Seven</t>
  </si>
  <si>
    <t>Avg of declared Avgs: 169.4</t>
  </si>
  <si>
    <t>Avg this round: 164.4</t>
  </si>
  <si>
    <t>Division Eight</t>
  </si>
  <si>
    <t>Avg of declared Avgs: 167.7</t>
  </si>
  <si>
    <t>Avg this round: 166.2</t>
  </si>
  <si>
    <t>R. Cornthwaite</t>
  </si>
  <si>
    <t>N. Carter</t>
  </si>
  <si>
    <t>B. Elliott</t>
  </si>
  <si>
    <t>A. Jackson</t>
  </si>
  <si>
    <t>K. Rafiq</t>
  </si>
  <si>
    <t>T. Osborne</t>
  </si>
  <si>
    <t>S. Trevithick</t>
  </si>
  <si>
    <t>R. Collins</t>
  </si>
  <si>
    <t>Portishead</t>
  </si>
  <si>
    <t>J. Hough</t>
  </si>
  <si>
    <t>T. Oakley</t>
  </si>
  <si>
    <t>A. Reed</t>
  </si>
  <si>
    <t>Little Clacton</t>
  </si>
  <si>
    <t>M. Humphrey</t>
  </si>
  <si>
    <t>G. Appleby P7.6.3.2x1</t>
  </si>
  <si>
    <t>Keswick</t>
  </si>
  <si>
    <t>T. Wilson</t>
  </si>
  <si>
    <t>M. C. Jupp</t>
  </si>
  <si>
    <t>Leek</t>
  </si>
  <si>
    <t>S. Raven</t>
  </si>
  <si>
    <t>M. Popazov</t>
  </si>
  <si>
    <t>Deddington</t>
  </si>
  <si>
    <t>ncr</t>
  </si>
  <si>
    <t>A. Dart</t>
  </si>
  <si>
    <t>Division Nine</t>
  </si>
  <si>
    <t>Avg of declared Avgs: 165.2</t>
  </si>
  <si>
    <t>Avg this round: 165.8</t>
  </si>
  <si>
    <t>Division Ten</t>
  </si>
  <si>
    <t>Avg of declared Avgs: 163.6</t>
  </si>
  <si>
    <t>Avg this round: 167.4</t>
  </si>
  <si>
    <t>C. Hendry</t>
  </si>
  <si>
    <t>J.S.P.C.</t>
  </si>
  <si>
    <t>N. Booker</t>
  </si>
  <si>
    <t>J. Brown</t>
  </si>
  <si>
    <t>A. Hodge</t>
  </si>
  <si>
    <t>K. Johnson</t>
  </si>
  <si>
    <t>S. McArthur</t>
  </si>
  <si>
    <t>S. Morris</t>
  </si>
  <si>
    <t>D. Grocott</t>
  </si>
  <si>
    <t>T. Purcell</t>
  </si>
  <si>
    <t>M. Hunt</t>
  </si>
  <si>
    <t>M. Williams</t>
  </si>
  <si>
    <t>D. Sweeting</t>
  </si>
  <si>
    <t>T. Pearson</t>
  </si>
  <si>
    <t>GWRSA</t>
  </si>
  <si>
    <t>O. Jones</t>
  </si>
  <si>
    <t>Cumb News</t>
  </si>
  <si>
    <t>J. Davis</t>
  </si>
  <si>
    <t>M. Pedley</t>
  </si>
  <si>
    <t>H. Dart</t>
  </si>
  <si>
    <t>R. Miller</t>
  </si>
  <si>
    <t xml:space="preserve">  Scorer: D Grocott</t>
  </si>
  <si>
    <t>Issue date:</t>
  </si>
  <si>
    <t xml:space="preserve">  Challenges must be sent to the scorer and received by:</t>
  </si>
  <si>
    <t>Division Eleven</t>
  </si>
  <si>
    <t>Avg of declared Avgs: 161.0</t>
  </si>
  <si>
    <t>Avg this round: 159.0</t>
  </si>
  <si>
    <t>Division Twelve</t>
  </si>
  <si>
    <t>Avg of declared Avgs: 159.2</t>
  </si>
  <si>
    <t>R. Ninnis</t>
  </si>
  <si>
    <t>R. Coggle</t>
  </si>
  <si>
    <t>St Andrews</t>
  </si>
  <si>
    <t>J. Thomson</t>
  </si>
  <si>
    <t>P. Warwick</t>
  </si>
  <si>
    <t>N. Lean</t>
  </si>
  <si>
    <t>Y. Poulopoulou</t>
  </si>
  <si>
    <t>T. Flynn</t>
  </si>
  <si>
    <t>A. Davis</t>
  </si>
  <si>
    <t>T. Mooney</t>
  </si>
  <si>
    <t>N. Calder</t>
  </si>
  <si>
    <t>N. Bishop</t>
  </si>
  <si>
    <t>N. Dixon</t>
  </si>
  <si>
    <t>D. C. J. Poxon</t>
  </si>
  <si>
    <t>Leicester</t>
  </si>
  <si>
    <t>A. Noble</t>
  </si>
  <si>
    <t>J. Machin</t>
  </si>
  <si>
    <t>D. McNulty</t>
  </si>
  <si>
    <t>M. Savage</t>
  </si>
  <si>
    <t>S. Tomlin</t>
  </si>
  <si>
    <t>Division Thirteen</t>
  </si>
  <si>
    <t>Avg of declared Avgs: 156.6</t>
  </si>
  <si>
    <t>Avg this round: 156.0</t>
  </si>
  <si>
    <t>Division Fourteen</t>
  </si>
  <si>
    <t>Avg of declared Avgs: 152.7</t>
  </si>
  <si>
    <t>Avg this round: 147.6</t>
  </si>
  <si>
    <t>D. Canning</t>
  </si>
  <si>
    <t>D. Ellsmore</t>
  </si>
  <si>
    <t>D. Smyth</t>
  </si>
  <si>
    <t>East Antrim</t>
  </si>
  <si>
    <t>O. J. Spence</t>
  </si>
  <si>
    <t>T. McGregor</t>
  </si>
  <si>
    <t>C. Brown</t>
  </si>
  <si>
    <t>P. May</t>
  </si>
  <si>
    <t>A. Hunton</t>
  </si>
  <si>
    <t>C. Wilson</t>
  </si>
  <si>
    <t>J. Pye</t>
  </si>
  <si>
    <t>K. Stockham</t>
  </si>
  <si>
    <t>P. Garrett P7.6.3.2</t>
  </si>
  <si>
    <t>S. Harris</t>
  </si>
  <si>
    <t>A. Tew</t>
  </si>
  <si>
    <t>F. Braganza</t>
  </si>
  <si>
    <t>L. Cooper</t>
  </si>
  <si>
    <t>P. McKelvey</t>
  </si>
  <si>
    <t>H. Kearey</t>
  </si>
  <si>
    <t>Division Fifteen</t>
  </si>
  <si>
    <t>Avg of declared Avgs: 148.1</t>
  </si>
  <si>
    <t>Avg this round: 145.3</t>
  </si>
  <si>
    <t>Division Sixteen</t>
  </si>
  <si>
    <t>Avg of declared Avgs: 144.4</t>
  </si>
  <si>
    <t>Avg this round: 144.4</t>
  </si>
  <si>
    <t>C. Burn</t>
  </si>
  <si>
    <t>R. Hunt</t>
  </si>
  <si>
    <t>A. Rogers</t>
  </si>
  <si>
    <t>M. Cunliffe</t>
  </si>
  <si>
    <t>M. Arnstein</t>
  </si>
  <si>
    <t>L. Holden</t>
  </si>
  <si>
    <t>Colne</t>
  </si>
  <si>
    <t>R. Holden</t>
  </si>
  <si>
    <t>A. Hopkins</t>
  </si>
  <si>
    <t>E. Thornton</t>
  </si>
  <si>
    <t>D. Platt</t>
  </si>
  <si>
    <t>J. Huyton</t>
  </si>
  <si>
    <t>A. Hay</t>
  </si>
  <si>
    <t>CSSC (Rosyth)</t>
  </si>
  <si>
    <t>R. Vergnault</t>
  </si>
  <si>
    <t>C. Bowes</t>
  </si>
  <si>
    <t>P. Harrison</t>
  </si>
  <si>
    <t>G. Sund</t>
  </si>
  <si>
    <t>A. Spearman</t>
  </si>
  <si>
    <t>A. Debnam</t>
  </si>
  <si>
    <t>J. Cooke</t>
  </si>
  <si>
    <t>Division Seventeen</t>
  </si>
  <si>
    <t>Avg of declared Avgs: 125.3</t>
  </si>
  <si>
    <t>Avg this round: 136.8</t>
  </si>
  <si>
    <t>N. Holovchuk</t>
  </si>
  <si>
    <t>M. D. Peacock</t>
  </si>
  <si>
    <t>D. Heaton</t>
  </si>
  <si>
    <t>M. Galea</t>
  </si>
  <si>
    <t>A. Salt</t>
  </si>
  <si>
    <t>K. Mundy</t>
  </si>
  <si>
    <t>P. Kaye</t>
  </si>
  <si>
    <t>D. O'Driscoll</t>
  </si>
  <si>
    <t>A. Gilsenan</t>
  </si>
  <si>
    <t>J. Hartley</t>
  </si>
  <si>
    <t>Juniors</t>
  </si>
  <si>
    <t>Avg of declared Avgs: 165.7</t>
  </si>
  <si>
    <t>Avg this round: 168.3</t>
  </si>
  <si>
    <t xml:space="preserve">  Scorer:  See main sheet</t>
  </si>
  <si>
    <t>Seniors</t>
  </si>
  <si>
    <t>Avg of declared Avgs: 176.3</t>
  </si>
  <si>
    <t>Avg this round: 180.1</t>
  </si>
  <si>
    <t>Avg of declared Avgs: 170.9</t>
  </si>
  <si>
    <t>Avg this round: 170.5</t>
  </si>
  <si>
    <t>Avg of declared Avgs: 164.1</t>
  </si>
  <si>
    <t>Avg this round: 166.4</t>
  </si>
  <si>
    <t>Avg of declared Avgs: 158.6</t>
  </si>
  <si>
    <t>Avg this round: 154.1</t>
  </si>
  <si>
    <t>Avg of declared Avgs: 147.6</t>
  </si>
  <si>
    <t>Avg this round: 148.9</t>
  </si>
  <si>
    <t>10M Air Pistol - Teams</t>
  </si>
  <si>
    <t>1 Alloa</t>
  </si>
  <si>
    <t>v</t>
  </si>
  <si>
    <t>5 Crewe A</t>
  </si>
  <si>
    <t>2 Balerno &amp; Currie A</t>
  </si>
  <si>
    <t>4 City of Truro A</t>
  </si>
  <si>
    <t>3 Blackpool A</t>
  </si>
  <si>
    <t>6 BYE</t>
  </si>
  <si>
    <t>Shot</t>
  </si>
  <si>
    <t>Won</t>
  </si>
  <si>
    <t>Drw</t>
  </si>
  <si>
    <t>Lst</t>
  </si>
  <si>
    <t>Pnt</t>
  </si>
  <si>
    <t>Avg of declared Avgs: 530.8</t>
  </si>
  <si>
    <t>Avg this round: 524.8</t>
  </si>
  <si>
    <t>(Complete teams only)</t>
  </si>
  <si>
    <t>1 Bury</t>
  </si>
  <si>
    <t>5 Vickers</t>
  </si>
  <si>
    <t>2 Goodyear</t>
  </si>
  <si>
    <t>4 Sutton Coldfield</t>
  </si>
  <si>
    <t>3 Penzance</t>
  </si>
  <si>
    <t>Avg of declared Avgs: 508.0</t>
  </si>
  <si>
    <t>Avg this round: 516.2</t>
  </si>
  <si>
    <t>1 Blackburn</t>
  </si>
  <si>
    <t>5 Leek</t>
  </si>
  <si>
    <t>2 Blackpool B</t>
  </si>
  <si>
    <t>4 Keswick</t>
  </si>
  <si>
    <t>G. Appleby</t>
  </si>
  <si>
    <t>3 City of Truro B</t>
  </si>
  <si>
    <t>Avg of declared Avgs: 489.2</t>
  </si>
  <si>
    <t>Avg this round: 463.8</t>
  </si>
  <si>
    <t>1 Balerno &amp; Currie B</t>
  </si>
  <si>
    <t>5 BYE</t>
  </si>
  <si>
    <t>2 Callander</t>
  </si>
  <si>
    <t>4 Dumbarton</t>
  </si>
  <si>
    <t>3 Crewe B</t>
  </si>
  <si>
    <t>6 Bogey470</t>
  </si>
  <si>
    <t>Avg of declared Avgs: 470.2</t>
  </si>
  <si>
    <t>Avg this round: 481.3</t>
  </si>
  <si>
    <t>10m Air Pistol - Individuals (Supported rest)</t>
  </si>
  <si>
    <t>AH2</t>
  </si>
  <si>
    <t>Round Two (11-Nov-24)</t>
  </si>
  <si>
    <t>Avg of declared Avgs: 185.1</t>
  </si>
  <si>
    <t>Avg this round: 182.6</t>
  </si>
  <si>
    <t>C. Clark</t>
  </si>
  <si>
    <t>Darlington RA</t>
  </si>
  <si>
    <t>N. Hayes</t>
  </si>
  <si>
    <t>Glevum</t>
  </si>
  <si>
    <t>D. Smith</t>
  </si>
  <si>
    <t>M. Dykes</t>
  </si>
  <si>
    <t>S. Davis</t>
  </si>
  <si>
    <t>Old Silhillians</t>
  </si>
  <si>
    <t>D. Boyton</t>
  </si>
  <si>
    <t>Court Riverside</t>
  </si>
  <si>
    <t>M. McGoldrick</t>
  </si>
  <si>
    <t>R. Thomas</t>
  </si>
  <si>
    <t>Avg of declared Avgs: 176.5</t>
  </si>
  <si>
    <t>Avg this round: 178.0</t>
  </si>
  <si>
    <t>E. Hatcher</t>
  </si>
  <si>
    <t>G. Cox</t>
  </si>
  <si>
    <t>H. Shorrock</t>
  </si>
  <si>
    <t>S. Western</t>
  </si>
  <si>
    <t>I. Fletcher</t>
  </si>
  <si>
    <t>D. Wilkins</t>
  </si>
  <si>
    <t>K. Johns</t>
  </si>
  <si>
    <t>Avg of declared Avgs: 168.6</t>
  </si>
  <si>
    <t>Avg this round: 167.1</t>
  </si>
  <si>
    <t>S. Baker</t>
  </si>
  <si>
    <t>I. Stevenson</t>
  </si>
  <si>
    <t>G. Beak</t>
  </si>
  <si>
    <t>A. Trueick</t>
  </si>
  <si>
    <t>G. Sowerby</t>
  </si>
  <si>
    <t>J. List</t>
  </si>
  <si>
    <t>C. Milford</t>
  </si>
  <si>
    <t>N. Beesley</t>
  </si>
  <si>
    <t>Avg of declared Avgs: 164.6</t>
  </si>
  <si>
    <t>Avg this round: 161.4</t>
  </si>
  <si>
    <t>C Roads</t>
  </si>
  <si>
    <t>C. Johnson</t>
  </si>
  <si>
    <t>M. Bowen</t>
  </si>
  <si>
    <t>I. Wallace</t>
  </si>
  <si>
    <t>G. Law</t>
  </si>
  <si>
    <t>K. Roberts</t>
  </si>
  <si>
    <t>P. Webb</t>
  </si>
  <si>
    <t>G. Garbutt</t>
  </si>
  <si>
    <t>Avg of declared Avgs: 149.2</t>
  </si>
  <si>
    <t>Avg this round: 150.5</t>
  </si>
  <si>
    <t>G. Clifford</t>
  </si>
  <si>
    <t>R. Whinnett</t>
  </si>
  <si>
    <t>W. F. Hamilton</t>
  </si>
  <si>
    <t>D. Parker</t>
  </si>
  <si>
    <t>W. Wells</t>
  </si>
  <si>
    <t>M. Bailey</t>
  </si>
  <si>
    <t>J. Elstob</t>
  </si>
  <si>
    <t>K. Perrins</t>
  </si>
  <si>
    <t xml:space="preserve">  Scorer: A Hamilton</t>
  </si>
  <si>
    <t>Issue date: 25-Nov-24</t>
  </si>
  <si>
    <t xml:space="preserve">  Challenges must be sent to the scorer and received by: 09-Dec-24</t>
  </si>
  <si>
    <t>Avg of declared Avgs: 173.7</t>
  </si>
  <si>
    <t>Avg this round: 173.8</t>
  </si>
  <si>
    <t>6 Yards Air Pistol - Individuals</t>
  </si>
  <si>
    <t>Avg of declared Avgs: 173.8</t>
  </si>
  <si>
    <t>Avg this round: 172.6</t>
  </si>
  <si>
    <t>Avg of declared Avgs: 154.8</t>
  </si>
  <si>
    <t>Avg this round: 155.5</t>
  </si>
  <si>
    <t>10M Air Rifle - Individuals</t>
  </si>
  <si>
    <t>RH</t>
  </si>
  <si>
    <t>Avg of declared Avgs: 190.3</t>
  </si>
  <si>
    <t>Avg this round: 189.0</t>
  </si>
  <si>
    <t>Avg of declared Avgs: 180.5</t>
  </si>
  <si>
    <t>Avg this round: 184.6</t>
  </si>
  <si>
    <t>R. Campbell</t>
  </si>
  <si>
    <t>D. Burn</t>
  </si>
  <si>
    <t>E. Flowerdew</t>
  </si>
  <si>
    <t>R. Kitt</t>
  </si>
  <si>
    <t>A. Lees</t>
  </si>
  <si>
    <t>R. Lambert</t>
  </si>
  <si>
    <t>C. Morris</t>
  </si>
  <si>
    <t>R. Townsend</t>
  </si>
  <si>
    <t>N. Smith</t>
  </si>
  <si>
    <t>F. Allen</t>
  </si>
  <si>
    <t>R. Law</t>
  </si>
  <si>
    <t>T. Aldous</t>
  </si>
  <si>
    <t>B. Clark</t>
  </si>
  <si>
    <t>M. Giglia</t>
  </si>
  <si>
    <t>P. D. Barker</t>
  </si>
  <si>
    <t>Avg of declared Avgs: 165.4</t>
  </si>
  <si>
    <t>Avg this round: 169.0</t>
  </si>
  <si>
    <t>Avg of declared Avgs: 157.0</t>
  </si>
  <si>
    <t>Avg this round: 156.1</t>
  </si>
  <si>
    <t>A. Bharaj</t>
  </si>
  <si>
    <t>I. Simpkins</t>
  </si>
  <si>
    <t>N. Avis</t>
  </si>
  <si>
    <t>M. Hunton</t>
  </si>
  <si>
    <t>K. Philp</t>
  </si>
  <si>
    <t>J. Cui</t>
  </si>
  <si>
    <t>A. Brown</t>
  </si>
  <si>
    <t>S. Broadbent</t>
  </si>
  <si>
    <t>R. Robertson</t>
  </si>
  <si>
    <t>Dechmont</t>
  </si>
  <si>
    <t>J. Bennett</t>
  </si>
  <si>
    <t>K. Robinson</t>
  </si>
  <si>
    <t>R. Bharaj</t>
  </si>
  <si>
    <t>R. Dougall</t>
  </si>
  <si>
    <t>K. Pickett</t>
  </si>
  <si>
    <t>F. Cura</t>
  </si>
  <si>
    <t>M. Aigner</t>
  </si>
  <si>
    <t>Avg of declared Avgs: 150.1</t>
  </si>
  <si>
    <t>Avg this round: 145.0</t>
  </si>
  <si>
    <t>Avg of declared Avgs: 142.1</t>
  </si>
  <si>
    <t>Avg this round: 140.3</t>
  </si>
  <si>
    <t>J. Stevens</t>
  </si>
  <si>
    <t>C. Bright</t>
  </si>
  <si>
    <t>C. Jones</t>
  </si>
  <si>
    <t>A. Di Domenico</t>
  </si>
  <si>
    <t>M. Swain</t>
  </si>
  <si>
    <t>V. Poulopoulos</t>
  </si>
  <si>
    <t>C. Reilly</t>
  </si>
  <si>
    <t>J. Ward</t>
  </si>
  <si>
    <t>S. Aryal</t>
  </si>
  <si>
    <t>M. Holovchuk</t>
  </si>
  <si>
    <t>M. Chadwick</t>
  </si>
  <si>
    <t>C. Beardsley</t>
  </si>
  <si>
    <t>J. Innes</t>
  </si>
  <si>
    <t>w/d</t>
  </si>
  <si>
    <t>Avg of declared Avgs: 131.9</t>
  </si>
  <si>
    <t>Avg this round: 131.3</t>
  </si>
  <si>
    <t>Avg of declared Avgs: 118.7</t>
  </si>
  <si>
    <t>Avg this round: 130.4</t>
  </si>
  <si>
    <t>D. M. Carter</t>
  </si>
  <si>
    <t>A. Dalton</t>
  </si>
  <si>
    <t>D. Little</t>
  </si>
  <si>
    <t>E. Bulled</t>
  </si>
  <si>
    <t>I. Scott</t>
  </si>
  <si>
    <t>S. Davison</t>
  </si>
  <si>
    <t>I. Richards</t>
  </si>
  <si>
    <t>Z. Griffiths P5.2.1</t>
  </si>
  <si>
    <t>K. Kuzmanoska</t>
  </si>
  <si>
    <t>A. Barr</t>
  </si>
  <si>
    <t>D. Trebble</t>
  </si>
  <si>
    <t>X. Carter</t>
  </si>
  <si>
    <t>K. Hughes</t>
  </si>
  <si>
    <t xml:space="preserve">  Scorer: R Harrison</t>
  </si>
  <si>
    <t>Avg of declared Avgs: 181.8</t>
  </si>
  <si>
    <t>Avg this round: 184.0</t>
  </si>
  <si>
    <t>Avg of declared Avgs: 143.3</t>
  </si>
  <si>
    <t>Avg this round: 150.4</t>
  </si>
  <si>
    <t>Avg of declared Avgs: 120.0</t>
  </si>
  <si>
    <t>Avg this round: 145.4</t>
  </si>
  <si>
    <t>Avg of declared Avgs: 173.9</t>
  </si>
  <si>
    <t>Avg this round: 174.0</t>
  </si>
  <si>
    <t>Avg of declared Avgs: 140.1</t>
  </si>
  <si>
    <t>Avg this round: 137.3</t>
  </si>
  <si>
    <t>10M Air Rifle - Teams</t>
  </si>
  <si>
    <t>5 Bogey515</t>
  </si>
  <si>
    <t>2 Balerno &amp; Currie</t>
  </si>
  <si>
    <t>4 Norwich City</t>
  </si>
  <si>
    <t>R. Bain</t>
  </si>
  <si>
    <t>3 Cumb News</t>
  </si>
  <si>
    <t>6 Bogey530</t>
  </si>
  <si>
    <t>Avg of declared Avgs: 533.5</t>
  </si>
  <si>
    <t>Avg this round: 552.3</t>
  </si>
  <si>
    <t>1 Crewe</t>
  </si>
  <si>
    <t>5 Bogey480</t>
  </si>
  <si>
    <t>Z. Griffiths</t>
  </si>
  <si>
    <t>2 Sutton Coldfield A</t>
  </si>
  <si>
    <t>4 Bogey427</t>
  </si>
  <si>
    <t>3 Sutton Coldfield B</t>
  </si>
  <si>
    <t>Average</t>
  </si>
  <si>
    <t>Avg of declared Avgs: 460.6</t>
  </si>
  <si>
    <t>Avg this round: 482.0</t>
  </si>
  <si>
    <t>10M Air Rifle - Individuals (Supported rest)</t>
  </si>
  <si>
    <t>Avg of declared Avgs: 186.5</t>
  </si>
  <si>
    <t>Avg this round: 180.6</t>
  </si>
  <si>
    <t>P. Pay</t>
  </si>
  <si>
    <t>I. Vance</t>
  </si>
  <si>
    <t>D. Ford</t>
  </si>
  <si>
    <t>Avg of declared Avgs: 175.1</t>
  </si>
  <si>
    <t>Avg this round: 163.0</t>
  </si>
  <si>
    <t>S. Moruzzi</t>
  </si>
  <si>
    <t>D. Crowe</t>
  </si>
  <si>
    <t>I. Darke</t>
  </si>
  <si>
    <t>R. Darwen</t>
  </si>
  <si>
    <t>D. Boyton P5.2.1</t>
  </si>
  <si>
    <t>A. Crawford</t>
  </si>
  <si>
    <t>Avg of declared Avgs: 148.5</t>
  </si>
  <si>
    <t>B. C. Pont</t>
  </si>
  <si>
    <t>D. Holovchuk</t>
  </si>
  <si>
    <t>M. Nash</t>
  </si>
  <si>
    <t>Avg of declared Avgs: 181.6</t>
  </si>
  <si>
    <t>Avg this round: 180.4</t>
  </si>
  <si>
    <t>20 Yards Pistol - Individuals</t>
  </si>
  <si>
    <t>OS</t>
  </si>
  <si>
    <t>Avg of declared Avgs: 178.2</t>
  </si>
  <si>
    <t>Avg this round: 172.4</t>
  </si>
  <si>
    <t>D. Owen</t>
  </si>
  <si>
    <t>C. Lockwood</t>
  </si>
  <si>
    <t>Avg of declared Avgs: 167.3</t>
  </si>
  <si>
    <t>Avg this round: 160.8</t>
  </si>
  <si>
    <t>J. Stevenson</t>
  </si>
  <si>
    <t>Avg of declared Avgs: 156.9</t>
  </si>
  <si>
    <t>Avg this round: 153.1</t>
  </si>
  <si>
    <t>A. German</t>
  </si>
  <si>
    <t>J. Elliott</t>
  </si>
  <si>
    <t>Avg of declared Avgs: 144.0</t>
  </si>
  <si>
    <t>Avg this round: 144.7</t>
  </si>
  <si>
    <t>R. Herringshaw</t>
  </si>
  <si>
    <t>C. Roads</t>
  </si>
  <si>
    <t>G. Appleby P1.10.8</t>
  </si>
  <si>
    <t>Avg of declared Avgs: 119.2</t>
  </si>
  <si>
    <t>Avg this round: 127.3</t>
  </si>
  <si>
    <t>T. Earnshaw</t>
  </si>
  <si>
    <t>P. Cox</t>
  </si>
  <si>
    <t>C. Walker</t>
  </si>
  <si>
    <t>S. Mohamed</t>
  </si>
  <si>
    <t>S. Jordan</t>
  </si>
  <si>
    <t xml:space="preserve">  Scorer: O J Spence</t>
  </si>
  <si>
    <t>Avg of declared Avgs: 161.4</t>
  </si>
  <si>
    <t>Avg this round: 163.1</t>
  </si>
  <si>
    <t>100yds Benchrest - Individuals</t>
  </si>
  <si>
    <t>JW</t>
  </si>
  <si>
    <t>Avg of declared Avgs: 195.6</t>
  </si>
  <si>
    <t>Avg this round: 196.3</t>
  </si>
  <si>
    <t>M. Carter</t>
  </si>
  <si>
    <t>Hensall</t>
  </si>
  <si>
    <t>R. Farqahar</t>
  </si>
  <si>
    <t>J. Gardiner</t>
  </si>
  <si>
    <t>W. Jenkins</t>
  </si>
  <si>
    <t>K. Hancock</t>
  </si>
  <si>
    <t>GEC Coventry</t>
  </si>
  <si>
    <t>D. Caffrey</t>
  </si>
  <si>
    <t>Penrhiwpal</t>
  </si>
  <si>
    <t>J. Shine</t>
  </si>
  <si>
    <t>Derby</t>
  </si>
  <si>
    <t>M. Hamill</t>
  </si>
  <si>
    <t>S. Slevin</t>
  </si>
  <si>
    <t>D. Love</t>
  </si>
  <si>
    <t>Avg of declared Avgs: 193.7</t>
  </si>
  <si>
    <t>Avg this round: 191.8</t>
  </si>
  <si>
    <t>I. Waghorn</t>
  </si>
  <si>
    <t>H. Ayre</t>
  </si>
  <si>
    <t>T. Davies</t>
  </si>
  <si>
    <t>R. Birchall</t>
  </si>
  <si>
    <t>M. Bell</t>
  </si>
  <si>
    <t>York RI</t>
  </si>
  <si>
    <t>M. Eyles</t>
  </si>
  <si>
    <t>P. Robinson</t>
  </si>
  <si>
    <t>A. Duffy</t>
  </si>
  <si>
    <t>Felton</t>
  </si>
  <si>
    <t>P. Watson</t>
  </si>
  <si>
    <t>W. Faulkner</t>
  </si>
  <si>
    <t>Avg of declared Avgs: 191.3</t>
  </si>
  <si>
    <t>Avg this round: 193.9</t>
  </si>
  <si>
    <t>C. Williams</t>
  </si>
  <si>
    <t>T. Ashford</t>
  </si>
  <si>
    <t>C. J. Williams</t>
  </si>
  <si>
    <t>I. Braithwaite</t>
  </si>
  <si>
    <t>C. Tawse</t>
  </si>
  <si>
    <t>R. Ward</t>
  </si>
  <si>
    <t>A. Cooper</t>
  </si>
  <si>
    <t>J. McAdam</t>
  </si>
  <si>
    <t>Avg of declared Avgs: 187.8</t>
  </si>
  <si>
    <t>Avg this round: 187.6</t>
  </si>
  <si>
    <t>S. McCutcheon</t>
  </si>
  <si>
    <t>M. Felton</t>
  </si>
  <si>
    <t>M. Griffiths</t>
  </si>
  <si>
    <t>I. Bruce</t>
  </si>
  <si>
    <t>A. Green</t>
  </si>
  <si>
    <t>S. J. Walker</t>
  </si>
  <si>
    <t>L. Fergus P7.6.3.2</t>
  </si>
  <si>
    <t>J. Heaton</t>
  </si>
  <si>
    <t>J. Russell</t>
  </si>
  <si>
    <t>Avg of declared Avgs: 178.4</t>
  </si>
  <si>
    <t>Avg this round: 187.3</t>
  </si>
  <si>
    <t>M. Mallinson</t>
  </si>
  <si>
    <t>N. Allatt</t>
  </si>
  <si>
    <t>G. Parkinson</t>
  </si>
  <si>
    <t>K. O'Keefe</t>
  </si>
  <si>
    <t>J. Sinclair</t>
  </si>
  <si>
    <t>N. Bylo</t>
  </si>
  <si>
    <t>J. Belt</t>
  </si>
  <si>
    <t>C. McCaughey</t>
  </si>
  <si>
    <t>P. Lee</t>
  </si>
  <si>
    <t xml:space="preserve">  Decimals are the X-bull counts.</t>
  </si>
  <si>
    <t xml:space="preserve">  Scorer: John Wright</t>
  </si>
  <si>
    <t>Avg of declared Avgs: 192.4</t>
  </si>
  <si>
    <t>Avg this round: 194.6</t>
  </si>
  <si>
    <t>Avg of declared Avgs: 180.6</t>
  </si>
  <si>
    <t>Avg this round: 187.8</t>
  </si>
  <si>
    <t>100yds Benchrest - Teams</t>
  </si>
  <si>
    <t>1 Felton A</t>
  </si>
  <si>
    <t>5 York RI B</t>
  </si>
  <si>
    <t>2 Felton B</t>
  </si>
  <si>
    <t>4 York RI A</t>
  </si>
  <si>
    <t>3 GEC Coventry</t>
  </si>
  <si>
    <t>6 York RI C</t>
  </si>
  <si>
    <t>Avg of declared Avgs: 568.0</t>
  </si>
  <si>
    <t>Avg this round: 573.5</t>
  </si>
  <si>
    <t>50m/y Benchrest A/S - Individuals</t>
  </si>
  <si>
    <t>Avg of declared Avgs: 198.1</t>
  </si>
  <si>
    <t>Avg this round: 197.8</t>
  </si>
  <si>
    <t>D. Wiseman</t>
  </si>
  <si>
    <t>A. Curlett</t>
  </si>
  <si>
    <t>K. Mepham</t>
  </si>
  <si>
    <t>Avg of declared Avgs: 196.5</t>
  </si>
  <si>
    <t>Avg this round: 198.3</t>
  </si>
  <si>
    <t>S. Thomas</t>
  </si>
  <si>
    <t>Market Drayton</t>
  </si>
  <si>
    <t>I. Macfarlane</t>
  </si>
  <si>
    <t>K. Knowles</t>
  </si>
  <si>
    <t>P. Tyler</t>
  </si>
  <si>
    <t>T. Errington</t>
  </si>
  <si>
    <t>D. Philips</t>
  </si>
  <si>
    <t>Avg of declared Avgs: 194.7</t>
  </si>
  <si>
    <t>Avg this round: 195.6</t>
  </si>
  <si>
    <t>R. Mathews</t>
  </si>
  <si>
    <t>J. Bernades</t>
  </si>
  <si>
    <t>K. Petrie</t>
  </si>
  <si>
    <t>V. Parfitt</t>
  </si>
  <si>
    <t>Avg this round: 194.7</t>
  </si>
  <si>
    <t>J. Parkes</t>
  </si>
  <si>
    <t>P. Ross</t>
  </si>
  <si>
    <t>J. Innes P5.2.1</t>
  </si>
  <si>
    <t>M. Richardson</t>
  </si>
  <si>
    <t>D. Yard</t>
  </si>
  <si>
    <t>A. Craythorne</t>
  </si>
  <si>
    <t>Avg of declared Avgs: 190.1</t>
  </si>
  <si>
    <t>Avg this round: 189.9</t>
  </si>
  <si>
    <t>R. Cantello</t>
  </si>
  <si>
    <t>C. McCaffrey</t>
  </si>
  <si>
    <t>J. Bulmer</t>
  </si>
  <si>
    <t>S. George</t>
  </si>
  <si>
    <t>Ross on Wye</t>
  </si>
  <si>
    <t>J. Chouler</t>
  </si>
  <si>
    <t>Avg of declared Avgs: 188.4</t>
  </si>
  <si>
    <t>Avg this round: 192.3</t>
  </si>
  <si>
    <t>N. Ramsey</t>
  </si>
  <si>
    <t>A. Carson</t>
  </si>
  <si>
    <t>P. Kilpin</t>
  </si>
  <si>
    <t>Avg of declared Avgs: 186.1</t>
  </si>
  <si>
    <t>Avg this round: 182.5</t>
  </si>
  <si>
    <t>M. Phillips</t>
  </si>
  <si>
    <t>D. Sciffins</t>
  </si>
  <si>
    <t>S. Garnham</t>
  </si>
  <si>
    <t>R. Randall</t>
  </si>
  <si>
    <t>T. West</t>
  </si>
  <si>
    <t>W. McMaster</t>
  </si>
  <si>
    <t>Avg of declared Avgs: 175.4</t>
  </si>
  <si>
    <t>Avg this round: 157.8</t>
  </si>
  <si>
    <t>R. Hoyle</t>
  </si>
  <si>
    <t>x</t>
  </si>
  <si>
    <t>K. Smith</t>
  </si>
  <si>
    <t>D. Rodway P5.2.1</t>
  </si>
  <si>
    <t>K. Garnham</t>
  </si>
  <si>
    <t>T. McCaffrey</t>
  </si>
  <si>
    <t>N. Roche</t>
  </si>
  <si>
    <t>Avg of declared Avgs: 192.9</t>
  </si>
  <si>
    <t>Avg this round: 193.7</t>
  </si>
  <si>
    <t/>
  </si>
  <si>
    <t>Short Range Benchrest A/S (Air Rifle) - Individuals</t>
  </si>
  <si>
    <t>Avg of declared Avgs: 198.7</t>
  </si>
  <si>
    <t>Avg this round: 198.8</t>
  </si>
  <si>
    <t>A. Grahame</t>
  </si>
  <si>
    <t>W. Snaith</t>
  </si>
  <si>
    <t>A. Roberts</t>
  </si>
  <si>
    <t>M. Garbett</t>
  </si>
  <si>
    <t>G. Radcliffe</t>
  </si>
  <si>
    <t>G. Munce</t>
  </si>
  <si>
    <t>Avg of declared Avgs: 197.1</t>
  </si>
  <si>
    <t>Avg this round: 197.2</t>
  </si>
  <si>
    <t>R. Mingo</t>
  </si>
  <si>
    <t>G. Waddell</t>
  </si>
  <si>
    <t>P. Francis</t>
  </si>
  <si>
    <t>J. Hutchinson</t>
  </si>
  <si>
    <t>Llantrisant &amp; Cardiff</t>
  </si>
  <si>
    <t>B. Cassell</t>
  </si>
  <si>
    <t>W. Williams</t>
  </si>
  <si>
    <t>S. Davies</t>
  </si>
  <si>
    <t>M. Ruberry</t>
  </si>
  <si>
    <t>Paige. Sambells</t>
  </si>
  <si>
    <t>G. Boyer</t>
  </si>
  <si>
    <t>A. Herdson</t>
  </si>
  <si>
    <t>J. Perrins</t>
  </si>
  <si>
    <t>S. Dodds</t>
  </si>
  <si>
    <t>Scotton &amp; Farnham</t>
  </si>
  <si>
    <t>J. Pearson</t>
  </si>
  <si>
    <t>Avg of declared Avgs: 194.5</t>
  </si>
  <si>
    <t>Avg this round: 194.1</t>
  </si>
  <si>
    <t>I. Asplen</t>
  </si>
  <si>
    <t>Furness Marksmen</t>
  </si>
  <si>
    <t>T. Gallacher</t>
  </si>
  <si>
    <t>V. Chapman</t>
  </si>
  <si>
    <t>S. Rudman</t>
  </si>
  <si>
    <t>J. Long</t>
  </si>
  <si>
    <t>D. Hearn</t>
  </si>
  <si>
    <t>Avg of declared Avgs: 193.2</t>
  </si>
  <si>
    <t>Avg this round: 192.6</t>
  </si>
  <si>
    <t>K. Powers</t>
  </si>
  <si>
    <t>K. Mullen</t>
  </si>
  <si>
    <t>A. Rigg</t>
  </si>
  <si>
    <t>D. Pargetor</t>
  </si>
  <si>
    <t>P. Shaw</t>
  </si>
  <si>
    <t>D. Mills</t>
  </si>
  <si>
    <t>E. Loizou</t>
  </si>
  <si>
    <t>L. Cassell</t>
  </si>
  <si>
    <t>C. Dunbar-Hesler</t>
  </si>
  <si>
    <t>Avg of declared Avgs: 191.5</t>
  </si>
  <si>
    <t>Avg this round: 191.6</t>
  </si>
  <si>
    <t>D. Grahame</t>
  </si>
  <si>
    <t>B. Morrow</t>
  </si>
  <si>
    <t>S. Powell</t>
  </si>
  <si>
    <t>R. Moffett</t>
  </si>
  <si>
    <t>R. Carey</t>
  </si>
  <si>
    <t>C. Clifford</t>
  </si>
  <si>
    <t>D. Mellon</t>
  </si>
  <si>
    <t>S. Prithard</t>
  </si>
  <si>
    <t>Avg of declared Avgs: 190.0</t>
  </si>
  <si>
    <t>Avg this round: 186.4</t>
  </si>
  <si>
    <t>K. Bainbridge</t>
  </si>
  <si>
    <t>M. Burke</t>
  </si>
  <si>
    <t>L. Jones</t>
  </si>
  <si>
    <t>A. Halpin</t>
  </si>
  <si>
    <t>R. Richardson</t>
  </si>
  <si>
    <t>A. Charles</t>
  </si>
  <si>
    <t>Sunderland</t>
  </si>
  <si>
    <t>Avg of declared Avgs: 188.9</t>
  </si>
  <si>
    <t>Avg this round: 189.7</t>
  </si>
  <si>
    <t>A. Ashdown</t>
  </si>
  <si>
    <t>K. Morley</t>
  </si>
  <si>
    <t>S. Tinker</t>
  </si>
  <si>
    <t>T. Erskine-Gray</t>
  </si>
  <si>
    <t>R. Chisem</t>
  </si>
  <si>
    <t>J. Rawnsley</t>
  </si>
  <si>
    <t>Avg this round: 188.1</t>
  </si>
  <si>
    <t>J. Pargetor</t>
  </si>
  <si>
    <t>A. Kitching</t>
  </si>
  <si>
    <t>R. Gaunt</t>
  </si>
  <si>
    <t>M. Pearson</t>
  </si>
  <si>
    <t>T. Foch Gattrel</t>
  </si>
  <si>
    <t>G. Dunn</t>
  </si>
  <si>
    <t>A. La. Rosa</t>
  </si>
  <si>
    <t>K. J. Wilkes</t>
  </si>
  <si>
    <t>Avg of declared Avgs: 182.2</t>
  </si>
  <si>
    <t>Avg this round: 185.0</t>
  </si>
  <si>
    <t>R. Gough</t>
  </si>
  <si>
    <t>A. Hodgson</t>
  </si>
  <si>
    <t>R. MacAleese</t>
  </si>
  <si>
    <t>M. Leese</t>
  </si>
  <si>
    <t>S. Duckworth</t>
  </si>
  <si>
    <t>P. Van-Parys</t>
  </si>
  <si>
    <t>K. Gainford</t>
  </si>
  <si>
    <t>S. Eardley</t>
  </si>
  <si>
    <t>O. Glover Swan</t>
  </si>
  <si>
    <t>JT</t>
  </si>
  <si>
    <t>Avg of declared Avgs: 178.8</t>
  </si>
  <si>
    <t>B. Leese</t>
  </si>
  <si>
    <t>T. Ward</t>
  </si>
  <si>
    <t>D. Higgins</t>
  </si>
  <si>
    <t>M. Jones</t>
  </si>
  <si>
    <t>Golden Valley</t>
  </si>
  <si>
    <t>M. Tansey</t>
  </si>
  <si>
    <t>Avg of declared Avgs: 169.2</t>
  </si>
  <si>
    <t>Avg this round: 173.9</t>
  </si>
  <si>
    <t>C. L. Beardsley</t>
  </si>
  <si>
    <t>I. Johnston</t>
  </si>
  <si>
    <t>M. Whiting</t>
  </si>
  <si>
    <t>I. Berridge</t>
  </si>
  <si>
    <t>Joshua Sutton</t>
  </si>
  <si>
    <t>L. O'Doherty</t>
  </si>
  <si>
    <t>Jodie Sutton</t>
  </si>
  <si>
    <t xml:space="preserve">  Scorer: Janis Thomson</t>
  </si>
  <si>
    <t>Avg of declared Avgs: 178.7</t>
  </si>
  <si>
    <t>Avg this round: 181.3</t>
  </si>
  <si>
    <t>Avg this round: 197.1</t>
  </si>
  <si>
    <t>Avg of declared Avgs: 193.5</t>
  </si>
  <si>
    <t>Avg this round: 193.0</t>
  </si>
  <si>
    <t>Avg of declared Avgs: 182.6</t>
  </si>
  <si>
    <t>Avg this round: 188.4</t>
  </si>
  <si>
    <t>Short Range Benchrest A/S (Air Rifle) - Teams</t>
  </si>
  <si>
    <t>5 Sutton Coldfield B</t>
  </si>
  <si>
    <t>2 City of Truro A</t>
  </si>
  <si>
    <t>4 Sutton Coldfield A</t>
  </si>
  <si>
    <t>3 Furness Marksmen A</t>
  </si>
  <si>
    <t>6 Vickers</t>
  </si>
  <si>
    <t>Avg of declared Avgs: 589.2</t>
  </si>
  <si>
    <t>Avg this round: 590.2</t>
  </si>
  <si>
    <t>1 Bideford</t>
  </si>
  <si>
    <t>5 Goodyear</t>
  </si>
  <si>
    <t>2 City of Truro B</t>
  </si>
  <si>
    <t>4 GEC Coventry</t>
  </si>
  <si>
    <t>3 Furness Marksmen B</t>
  </si>
  <si>
    <t>P Carling Av 190.6</t>
  </si>
  <si>
    <t>Avg of declared Avgs: 575.2</t>
  </si>
  <si>
    <t>Avg this round: 581.2</t>
  </si>
  <si>
    <t>Short Range Benchrest A/S (Rimfire) - Individuals</t>
  </si>
  <si>
    <t>Avg of declared Avgs: 199.4</t>
  </si>
  <si>
    <t>Avg this round: 197.7</t>
  </si>
  <si>
    <t>R. Anderson</t>
  </si>
  <si>
    <t>D. Barclay</t>
  </si>
  <si>
    <t>K. Pyecroft</t>
  </si>
  <si>
    <t>J. Wood</t>
  </si>
  <si>
    <t>D. Henderson</t>
  </si>
  <si>
    <t>Avg of declared Avgs: 198.8</t>
  </si>
  <si>
    <t>Avg this round: 198.1</t>
  </si>
  <si>
    <t>P. Lawrence</t>
  </si>
  <si>
    <t>A. Cook</t>
  </si>
  <si>
    <t>I. Henderson</t>
  </si>
  <si>
    <t>C. Harris</t>
  </si>
  <si>
    <t>K. Pay</t>
  </si>
  <si>
    <t>A. Beck</t>
  </si>
  <si>
    <t>W. Hamilton</t>
  </si>
  <si>
    <t>Watsonians</t>
  </si>
  <si>
    <t>R. Williams</t>
  </si>
  <si>
    <t>Avg of declared Avgs: 198.2</t>
  </si>
  <si>
    <t>Avg this round: 197.5</t>
  </si>
  <si>
    <t>G. Meadows</t>
  </si>
  <si>
    <t>A. Dewsnip</t>
  </si>
  <si>
    <t>P. Lomas</t>
  </si>
  <si>
    <t>G. Stewart</t>
  </si>
  <si>
    <t>Bolton</t>
  </si>
  <si>
    <t>R. Cliffe</t>
  </si>
  <si>
    <t>C. Meadows</t>
  </si>
  <si>
    <t>A. Foy</t>
  </si>
  <si>
    <t>Avg of declared Avgs: 197.6</t>
  </si>
  <si>
    <t>Avg this round: 198.7</t>
  </si>
  <si>
    <t>N. Steele</t>
  </si>
  <si>
    <t>Lanark</t>
  </si>
  <si>
    <t>G. Turner</t>
  </si>
  <si>
    <t>S. McLaughlin</t>
  </si>
  <si>
    <t>M. Newbold</t>
  </si>
  <si>
    <t>G. Travers</t>
  </si>
  <si>
    <t>J. Blaney</t>
  </si>
  <si>
    <t>R. Dewhurst</t>
  </si>
  <si>
    <t>Avg of declared Avgs: 196.9</t>
  </si>
  <si>
    <t>Avg this round: 195.7</t>
  </si>
  <si>
    <t>P. Sewell</t>
  </si>
  <si>
    <t>G. Nock</t>
  </si>
  <si>
    <t>N. Veitch</t>
  </si>
  <si>
    <t>J. Goddard</t>
  </si>
  <si>
    <t>R. Aitken</t>
  </si>
  <si>
    <t>S. Andrews</t>
  </si>
  <si>
    <t>R. Ford</t>
  </si>
  <si>
    <t>A. Ritson</t>
  </si>
  <si>
    <t>P. Kolazinski</t>
  </si>
  <si>
    <t>Avg of declared Avgs: 196.4</t>
  </si>
  <si>
    <t>Avg this round: 195.2</t>
  </si>
  <si>
    <t>T. Lumley</t>
  </si>
  <si>
    <t>J. Watson</t>
  </si>
  <si>
    <t>D. Gordon</t>
  </si>
  <si>
    <t>S. Moss</t>
  </si>
  <si>
    <t>M. Rowan</t>
  </si>
  <si>
    <t>P. Baylis</t>
  </si>
  <si>
    <t>Avg of declared Avgs: 195.9</t>
  </si>
  <si>
    <t>J. Moore</t>
  </si>
  <si>
    <t>D. Wells</t>
  </si>
  <si>
    <t>Morecambe</t>
  </si>
  <si>
    <t>B. Thomson</t>
  </si>
  <si>
    <t>J. Harris</t>
  </si>
  <si>
    <t>P. Mitchell</t>
  </si>
  <si>
    <t>R. Bell</t>
  </si>
  <si>
    <t>Avg of declared Avgs: 195.5</t>
  </si>
  <si>
    <t>Avg this round: 195.8</t>
  </si>
  <si>
    <t>I. Devoy</t>
  </si>
  <si>
    <t>B. Faulkner</t>
  </si>
  <si>
    <t>G. White</t>
  </si>
  <si>
    <t>S. Williams</t>
  </si>
  <si>
    <t>S. Logan</t>
  </si>
  <si>
    <t>R. Lloyd</t>
  </si>
  <si>
    <t>Avg of declared Avgs: 195.1</t>
  </si>
  <si>
    <t>R. N. Bancroft</t>
  </si>
  <si>
    <t>A. McGrugan</t>
  </si>
  <si>
    <t>J. Rogers</t>
  </si>
  <si>
    <t>M. Scott</t>
  </si>
  <si>
    <t>J. Ogden</t>
  </si>
  <si>
    <t>J. Bryce</t>
  </si>
  <si>
    <t>Avg of declared Avgs: 194.3</t>
  </si>
  <si>
    <t>S. Brady</t>
  </si>
  <si>
    <t>S. Gillum</t>
  </si>
  <si>
    <t>R. Parkinson</t>
  </si>
  <si>
    <t>C. Simpson</t>
  </si>
  <si>
    <t>E. Coats</t>
  </si>
  <si>
    <t>Avg of declared Avgs: 193.6</t>
  </si>
  <si>
    <t>T. Jones</t>
  </si>
  <si>
    <t>T. Martin</t>
  </si>
  <si>
    <t>I. Dean</t>
  </si>
  <si>
    <t>G. Harris</t>
  </si>
  <si>
    <t>R. Treggiden</t>
  </si>
  <si>
    <t>G. Upton</t>
  </si>
  <si>
    <t>N. Wood</t>
  </si>
  <si>
    <t>J. Gair</t>
  </si>
  <si>
    <t>B. Chappell</t>
  </si>
  <si>
    <t>Avg of declared Avgs: 192.6</t>
  </si>
  <si>
    <t>Avg this round: 190.5</t>
  </si>
  <si>
    <t>N. Sennett</t>
  </si>
  <si>
    <t>O. Bamforth</t>
  </si>
  <si>
    <t>D. Monk</t>
  </si>
  <si>
    <t>P. Jamieson</t>
  </si>
  <si>
    <t>D. Ziomkowski</t>
  </si>
  <si>
    <t>R. Wood</t>
  </si>
  <si>
    <t>B. Carson</t>
  </si>
  <si>
    <t>C. L. Leadbitter</t>
  </si>
  <si>
    <t>Avg of declared Avgs: 191.9</t>
  </si>
  <si>
    <t>Avg this round: 191.9</t>
  </si>
  <si>
    <t>H. Doyle</t>
  </si>
  <si>
    <t>C. Murnin</t>
  </si>
  <si>
    <t>S. Vincent</t>
  </si>
  <si>
    <t>S. Clarkson</t>
  </si>
  <si>
    <t>D. Allwright</t>
  </si>
  <si>
    <t>P. Gore</t>
  </si>
  <si>
    <t>A. Gunn</t>
  </si>
  <si>
    <t>Avg of declared Avgs: 191.1</t>
  </si>
  <si>
    <t>S. Wigham</t>
  </si>
  <si>
    <t>M. Harlow</t>
  </si>
  <si>
    <t>A. Mason</t>
  </si>
  <si>
    <t>G. Carson</t>
  </si>
  <si>
    <t>P. Holland</t>
  </si>
  <si>
    <t>D. Haigh</t>
  </si>
  <si>
    <t>P. James</t>
  </si>
  <si>
    <t>H. Murray</t>
  </si>
  <si>
    <t>Avg this round: 190.6</t>
  </si>
  <si>
    <t>R. Shadbolt</t>
  </si>
  <si>
    <t>W. Taylor</t>
  </si>
  <si>
    <t>J. McDowell</t>
  </si>
  <si>
    <t>M. Morris</t>
  </si>
  <si>
    <t>N. Cowdrey</t>
  </si>
  <si>
    <t>G. Jones</t>
  </si>
  <si>
    <t>M. Ahmed</t>
  </si>
  <si>
    <t>M. Butchart</t>
  </si>
  <si>
    <t>Kinross &amp; Milnathort</t>
  </si>
  <si>
    <t>M. Plant</t>
  </si>
  <si>
    <t>Avg of declared Avgs: 188.7</t>
  </si>
  <si>
    <t>Avg this round: 191.1</t>
  </si>
  <si>
    <t>F. Stallard</t>
  </si>
  <si>
    <t>G. Lees</t>
  </si>
  <si>
    <t>S. Marsland</t>
  </si>
  <si>
    <t>G. O'Neill</t>
  </si>
  <si>
    <t>H. Farnworth</t>
  </si>
  <si>
    <t>Z. Green</t>
  </si>
  <si>
    <t>D. Fenwick</t>
  </si>
  <si>
    <t>Avg this round: 190.3</t>
  </si>
  <si>
    <t>Gaib. O'Neill</t>
  </si>
  <si>
    <t>K. Blackmore</t>
  </si>
  <si>
    <t>B. Rayner</t>
  </si>
  <si>
    <t>D. Harlow</t>
  </si>
  <si>
    <t>C. Amos</t>
  </si>
  <si>
    <t>M. Clegg</t>
  </si>
  <si>
    <t>K. J. Wilkes P7.8.3</t>
  </si>
  <si>
    <t>G. March</t>
  </si>
  <si>
    <t>C. Salway</t>
  </si>
  <si>
    <t>Division Eighteen</t>
  </si>
  <si>
    <t>Avg of declared Avgs: 186.6</t>
  </si>
  <si>
    <t>I. Davis</t>
  </si>
  <si>
    <t>T. Dimech</t>
  </si>
  <si>
    <t>G. McDougall</t>
  </si>
  <si>
    <t>C. Davis</t>
  </si>
  <si>
    <t>J. Bartlam</t>
  </si>
  <si>
    <t>F. Doggart</t>
  </si>
  <si>
    <t>R. Pickering</t>
  </si>
  <si>
    <t>Division Nineteen</t>
  </si>
  <si>
    <t>Avg of declared Avgs: 185.4</t>
  </si>
  <si>
    <t>Avg this round: 190.0</t>
  </si>
  <si>
    <t>M. Hryniw</t>
  </si>
  <si>
    <t>O. Dimech</t>
  </si>
  <si>
    <t>M. Cain</t>
  </si>
  <si>
    <t>J. Jablonski</t>
  </si>
  <si>
    <t>E. Purcell</t>
  </si>
  <si>
    <t>A. Ali</t>
  </si>
  <si>
    <t>H. McDill</t>
  </si>
  <si>
    <t>Division Twenty</t>
  </si>
  <si>
    <t>Avg of declared Avgs: 183.7</t>
  </si>
  <si>
    <t>Avg this round: 191.3</t>
  </si>
  <si>
    <t>B. Glass</t>
  </si>
  <si>
    <t>S. Russell</t>
  </si>
  <si>
    <t>P. Entwistle</t>
  </si>
  <si>
    <t>O. Jablonski</t>
  </si>
  <si>
    <t>B. Charles</t>
  </si>
  <si>
    <t>C. Pickering</t>
  </si>
  <si>
    <t>J. Gunn</t>
  </si>
  <si>
    <t>J. Leake</t>
  </si>
  <si>
    <t>Division Twentyone</t>
  </si>
  <si>
    <t>Avg of declared Avgs: 180.7</t>
  </si>
  <si>
    <t>Avg this round: 179.9</t>
  </si>
  <si>
    <t>J. Lytollis</t>
  </si>
  <si>
    <t>D. Mattinson</t>
  </si>
  <si>
    <t>G. Kirrage</t>
  </si>
  <si>
    <t>M. Turnbull</t>
  </si>
  <si>
    <t>D. Higginbottom</t>
  </si>
  <si>
    <t>Division Twentytwo</t>
  </si>
  <si>
    <t>Avg of declared Avgs: 176.9</t>
  </si>
  <si>
    <t>Avg this round: 184.3</t>
  </si>
  <si>
    <t>P. Birmingham</t>
  </si>
  <si>
    <t>Z. Lines</t>
  </si>
  <si>
    <t>S. Beech</t>
  </si>
  <si>
    <t>A. Kaye</t>
  </si>
  <si>
    <t>K. Hayes</t>
  </si>
  <si>
    <t>G. Lyell</t>
  </si>
  <si>
    <t>R. Doggart</t>
  </si>
  <si>
    <t>D. Riley P7.6.3.2</t>
  </si>
  <si>
    <t>Division Twentythree</t>
  </si>
  <si>
    <t>Avg of declared Avgs: 159.6</t>
  </si>
  <si>
    <t>Avg this round: 167.9</t>
  </si>
  <si>
    <t>F. Holden</t>
  </si>
  <si>
    <t>D. Hill P5.2.3</t>
  </si>
  <si>
    <t>Marple</t>
  </si>
  <si>
    <t>C. Winsper</t>
  </si>
  <si>
    <t>J. Ewens</t>
  </si>
  <si>
    <t>G. Bellwood</t>
  </si>
  <si>
    <t>M. Hubbard</t>
  </si>
  <si>
    <t>Kendal</t>
  </si>
  <si>
    <t>M. Deakin</t>
  </si>
  <si>
    <t>Avg this round: 182.4</t>
  </si>
  <si>
    <t>Avg of declared Avgs: 198.6</t>
  </si>
  <si>
    <t>Avg of declared Avgs: 196.7</t>
  </si>
  <si>
    <t>Avg this round: 196.8</t>
  </si>
  <si>
    <t>Avg this round: 196.0</t>
  </si>
  <si>
    <t>Avg this round: 192.8</t>
  </si>
  <si>
    <t>Avg of declared Avgs: 188.6</t>
  </si>
  <si>
    <t>Avg this round: 192.2</t>
  </si>
  <si>
    <t>Avg of declared Avgs: 184.1</t>
  </si>
  <si>
    <t>Avg of declared Avgs: 173.6</t>
  </si>
  <si>
    <t>Avg this round: 174.1</t>
  </si>
  <si>
    <t>D. Hill</t>
  </si>
  <si>
    <t>D. Riley</t>
  </si>
  <si>
    <t>Short Range Benchrest A/S (Rimfire) - Teams</t>
  </si>
  <si>
    <t>1 Blackpool</t>
  </si>
  <si>
    <t>5 Lanark A</t>
  </si>
  <si>
    <t>2 City of Truro</t>
  </si>
  <si>
    <t>4 GEC Coventry A</t>
  </si>
  <si>
    <t>3 East Antrim A</t>
  </si>
  <si>
    <t>6 Wigan A</t>
  </si>
  <si>
    <t>Avg of declared Avgs: 592.0</t>
  </si>
  <si>
    <t>Avg this round: 592.0</t>
  </si>
  <si>
    <t>1 East Antrim B</t>
  </si>
  <si>
    <t>5 Penarth A</t>
  </si>
  <si>
    <t>2 Furness Marksmen</t>
  </si>
  <si>
    <t>4 Lanark B</t>
  </si>
  <si>
    <t>3 GEC Coventry B</t>
  </si>
  <si>
    <t>6 Sunderland</t>
  </si>
  <si>
    <t>Avg of declared Avgs: 586.3</t>
  </si>
  <si>
    <t>Avg this round: 586.3</t>
  </si>
  <si>
    <t>5 Penarth B</t>
  </si>
  <si>
    <t>2 Goodyear A</t>
  </si>
  <si>
    <t>4 Morecambe</t>
  </si>
  <si>
    <t>3 Lanark C</t>
  </si>
  <si>
    <t>6 Wigan B</t>
  </si>
  <si>
    <t>Avg of declared Avgs: 575.0</t>
  </si>
  <si>
    <t>Avg this round: 578.8</t>
  </si>
  <si>
    <t>1 Felton B</t>
  </si>
  <si>
    <t>5 Penarth E</t>
  </si>
  <si>
    <t>2 Goodyear B</t>
  </si>
  <si>
    <t>4 Penarth D</t>
  </si>
  <si>
    <t>3 Penarth C</t>
  </si>
  <si>
    <t>Avg of declared Avgs: 548.0</t>
  </si>
  <si>
    <t>Avg this round: 551.3</t>
  </si>
  <si>
    <t>Long Barrelled Revolver Any Sights - Individuals</t>
  </si>
  <si>
    <t>MS</t>
  </si>
  <si>
    <t>D. Rees</t>
  </si>
  <si>
    <t>K. Weddell</t>
  </si>
  <si>
    <t>P. Humphreys</t>
  </si>
  <si>
    <t>B. Docherty</t>
  </si>
  <si>
    <t>Avg of declared Avgs: 150.3</t>
  </si>
  <si>
    <t>Avg this round: 157.5</t>
  </si>
  <si>
    <t>R. MacKay</t>
  </si>
  <si>
    <t>W. Pow</t>
  </si>
  <si>
    <t>J. Moffat</t>
  </si>
  <si>
    <t>D. Erskine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</si>
  <si>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</si>
  <si>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</si>
  <si>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</si>
  <si>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M Sisson</t>
  </si>
  <si>
    <t>Avg of declared Avgs: 163.1</t>
  </si>
  <si>
    <t>Avg this round: 166.0</t>
  </si>
  <si>
    <t>Long Barrelled Revolver Iron Sights - Individuals</t>
  </si>
  <si>
    <t>Avg of declared Avgs: 153.6</t>
  </si>
  <si>
    <t>Avg this round: 147.9</t>
  </si>
  <si>
    <t>R. Marshall</t>
  </si>
  <si>
    <t>Rotherham Chantry</t>
  </si>
  <si>
    <t>A. Burner</t>
  </si>
  <si>
    <t>V. Little</t>
  </si>
  <si>
    <t>M. Leishman</t>
  </si>
  <si>
    <t>A. Bullock</t>
  </si>
  <si>
    <t>Witney Rifle Club</t>
  </si>
  <si>
    <t>K. Upton</t>
  </si>
  <si>
    <t>G. Newsholme</t>
  </si>
  <si>
    <t>Warrington</t>
  </si>
  <si>
    <t>J. Boulton</t>
  </si>
  <si>
    <t>Long Barrelled Pistol - Individuals</t>
  </si>
  <si>
    <t>RG</t>
  </si>
  <si>
    <t>Avg this round: 182.2</t>
  </si>
  <si>
    <t>S. Preston</t>
  </si>
  <si>
    <t>J. Smith</t>
  </si>
  <si>
    <t>R. Gascoyne</t>
  </si>
  <si>
    <t>A. Coleman</t>
  </si>
  <si>
    <t>P. McBride</t>
  </si>
  <si>
    <t>Avg of declared Avgs: 175.7</t>
  </si>
  <si>
    <t>Avg this round: 164.1</t>
  </si>
  <si>
    <t>S. Edis</t>
  </si>
  <si>
    <t>R. Ogle</t>
  </si>
  <si>
    <t>S. Rees</t>
  </si>
  <si>
    <t>J. Paterson</t>
  </si>
  <si>
    <t>P. Dean</t>
  </si>
  <si>
    <t>S. Dalziel</t>
  </si>
  <si>
    <t>Avg of declared Avgs: 158.5</t>
  </si>
  <si>
    <t>Avg this round: 161.2</t>
  </si>
  <si>
    <t>J. Bambery</t>
  </si>
  <si>
    <t>G. Dutton</t>
  </si>
  <si>
    <t>P. Slator</t>
  </si>
  <si>
    <t>S. Hutchinson</t>
  </si>
  <si>
    <t>A. Michalski</t>
  </si>
  <si>
    <t xml:space="preserve">  Scorer: Rexanne Gascoyne</t>
  </si>
  <si>
    <t>Avg of declared Avgs: 176.7</t>
  </si>
  <si>
    <t>Avg this round: 172.8</t>
  </si>
  <si>
    <t>Long Range Any Sights 100 Yards - Individuals</t>
  </si>
  <si>
    <t>JL</t>
  </si>
  <si>
    <t>Avg of declared Avgs: 185.5</t>
  </si>
  <si>
    <t>Avg this round: 186.6</t>
  </si>
  <si>
    <t>A. Byrne</t>
  </si>
  <si>
    <t>W. Phelps</t>
  </si>
  <si>
    <t>A. Germain</t>
  </si>
  <si>
    <t>P. Ellis</t>
  </si>
  <si>
    <t>P. Hawkins</t>
  </si>
  <si>
    <t>A. Tyler</t>
  </si>
  <si>
    <t xml:space="preserve">  Scorer: J Lawson</t>
  </si>
  <si>
    <t>Avg of declared Avgs: 186.4</t>
  </si>
  <si>
    <t>Long Range Iron Sights 50m/y - Individuals</t>
  </si>
  <si>
    <t>Avg of declared Avgs: 184.9</t>
  </si>
  <si>
    <t>Avg this round: 184.8</t>
  </si>
  <si>
    <t>F. Calder</t>
  </si>
  <si>
    <t>M. Blatchly</t>
  </si>
  <si>
    <t>E. Pearce</t>
  </si>
  <si>
    <t>A. Greenlees</t>
  </si>
  <si>
    <t>J. Morris</t>
  </si>
  <si>
    <t>Muzzle Loading Nitro - Individuals</t>
  </si>
  <si>
    <t>MRS</t>
  </si>
  <si>
    <t>Avg of declared Avgs: 85.8</t>
  </si>
  <si>
    <t>Avg this round: 81.6</t>
  </si>
  <si>
    <t>G. Collins</t>
  </si>
  <si>
    <t>R. Singleton</t>
  </si>
  <si>
    <t>P. Bracegirdle</t>
  </si>
  <si>
    <t>C. Blyth</t>
  </si>
  <si>
    <t>N. Andrews</t>
  </si>
  <si>
    <t>D. Roberts P0.18</t>
  </si>
  <si>
    <t xml:space="preserve">  Scorer: Mark Spittle</t>
  </si>
  <si>
    <t>Muzzle Loading Pistol - Individuals</t>
  </si>
  <si>
    <t>Avg of declared Avgs: 80.3</t>
  </si>
  <si>
    <t>Avg this round: 81.8</t>
  </si>
  <si>
    <t>S. Rankine</t>
  </si>
  <si>
    <t>D. Paul</t>
  </si>
  <si>
    <t>M. Loader</t>
  </si>
  <si>
    <t>A. Ward</t>
  </si>
  <si>
    <t>Avg of declared Avgs: 87.9</t>
  </si>
  <si>
    <t>Avg this round: 91.0</t>
  </si>
  <si>
    <t>Muzzle Loading Revolver - Individuals</t>
  </si>
  <si>
    <t>Avg of declared Avgs: 75.5</t>
  </si>
  <si>
    <t>Avg this round: 74.0</t>
  </si>
  <si>
    <t>S. Thomas P0.18</t>
  </si>
  <si>
    <t>G. Crowther P0.18</t>
  </si>
  <si>
    <t>Rapid Fire Air Pistol - Individuals</t>
  </si>
  <si>
    <t>AH1</t>
  </si>
  <si>
    <t>Avg of declared Avgs: 155.4</t>
  </si>
  <si>
    <t>Avg this round: 161.0</t>
  </si>
  <si>
    <t>J. Hill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</si>
  <si>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</si>
  <si>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</si>
  <si>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</si>
  <si>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</si>
  <si>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</si>
  <si>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264.1</t>
  </si>
  <si>
    <t>Avg this round: 262.4</t>
  </si>
  <si>
    <t>D. Crawford</t>
  </si>
  <si>
    <t>P. Ward</t>
  </si>
  <si>
    <t>P. Chilman</t>
  </si>
  <si>
    <t>Avg of declared Avgs: 242.8</t>
  </si>
  <si>
    <t>Avg this round: 243.9</t>
  </si>
  <si>
    <t>A. Graham</t>
  </si>
  <si>
    <t>M. Power</t>
  </si>
  <si>
    <t>W. Clements</t>
  </si>
  <si>
    <t>B. Harding</t>
  </si>
  <si>
    <t>R. McKay</t>
  </si>
  <si>
    <t>J. Martin</t>
  </si>
  <si>
    <t>Avg of declared Avgs: 195.3</t>
  </si>
  <si>
    <t>Avg this round: 217.0</t>
  </si>
  <si>
    <t>J. Shepherd</t>
  </si>
  <si>
    <t>E. Flint</t>
  </si>
  <si>
    <t>K. Aitken</t>
  </si>
  <si>
    <t>J. McGirr</t>
  </si>
  <si>
    <t>M. Galway</t>
  </si>
  <si>
    <t>D. Houston</t>
  </si>
  <si>
    <t>C. Gilmore P5.2.3x2</t>
  </si>
  <si>
    <t>The RCO or Witness must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</si>
  <si>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</si>
  <si>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</si>
  <si>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</si>
  <si>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98.0</t>
  </si>
  <si>
    <t>Avg this round: 97.8</t>
  </si>
  <si>
    <t>Avg of declared Avgs: 96.8</t>
  </si>
  <si>
    <t>Avg this round: 95.9</t>
  </si>
  <si>
    <t>C. Stirling</t>
  </si>
  <si>
    <t>M. Newman</t>
  </si>
  <si>
    <t>T. Bryan</t>
  </si>
  <si>
    <t>J. Godsell</t>
  </si>
  <si>
    <t>M. Ives</t>
  </si>
  <si>
    <t>S. Kay</t>
  </si>
  <si>
    <t>A. Henson</t>
  </si>
  <si>
    <t>Wilmslow</t>
  </si>
  <si>
    <t>J. Bradfield</t>
  </si>
  <si>
    <t>A. Ross</t>
  </si>
  <si>
    <t>S. Osmond</t>
  </si>
  <si>
    <t>T. C. Chittenden</t>
  </si>
  <si>
    <t>Workington</t>
  </si>
  <si>
    <t>A. Horne</t>
  </si>
  <si>
    <t>C. A. Coxon</t>
  </si>
  <si>
    <t>S. Turner</t>
  </si>
  <si>
    <t>R. Leather</t>
  </si>
  <si>
    <t>H. Temperley</t>
  </si>
  <si>
    <t>Avg of declared Avgs: 95.9</t>
  </si>
  <si>
    <t>Avg this round: 94.8</t>
  </si>
  <si>
    <t>Avg of declared Avgs: 95.1</t>
  </si>
  <si>
    <t>Avg this round: 94.0</t>
  </si>
  <si>
    <t>K. Revell</t>
  </si>
  <si>
    <t>M. Baeron</t>
  </si>
  <si>
    <t>K. King</t>
  </si>
  <si>
    <t>H. Bramwell</t>
  </si>
  <si>
    <t>I. Lawson</t>
  </si>
  <si>
    <t>Claymore</t>
  </si>
  <si>
    <t>S. Thorne</t>
  </si>
  <si>
    <t>M. Sinclair</t>
  </si>
  <si>
    <t>M. Shaw</t>
  </si>
  <si>
    <t>S. Ashdown</t>
  </si>
  <si>
    <t>M. Whithead</t>
  </si>
  <si>
    <t>M. Gardner</t>
  </si>
  <si>
    <t>P. Ager</t>
  </si>
  <si>
    <t>T. Richmond</t>
  </si>
  <si>
    <t>N. Harcus</t>
  </si>
  <si>
    <t>H. Keys</t>
  </si>
  <si>
    <t>Avg of declared Avgs: 94.4</t>
  </si>
  <si>
    <t>Avg this round: 93.1</t>
  </si>
  <si>
    <t>Avg of declared Avgs: 93.3</t>
  </si>
  <si>
    <t>Avg this round: 93.0</t>
  </si>
  <si>
    <t>R. Derricott</t>
  </si>
  <si>
    <t>M. Cookson</t>
  </si>
  <si>
    <t>J. Whittaker P5.2.1</t>
  </si>
  <si>
    <t>P. Baxter</t>
  </si>
  <si>
    <t>J. T. Wilson</t>
  </si>
  <si>
    <t>A. McLean</t>
  </si>
  <si>
    <t>B. Rose</t>
  </si>
  <si>
    <t>A. Angus</t>
  </si>
  <si>
    <t>T. McFarland</t>
  </si>
  <si>
    <t>K. L. Dinkel</t>
  </si>
  <si>
    <t>P. Dodds</t>
  </si>
  <si>
    <t>N. Morewood</t>
  </si>
  <si>
    <t>W. Parry</t>
  </si>
  <si>
    <t>A. Smith</t>
  </si>
  <si>
    <t>E. Matthews</t>
  </si>
  <si>
    <t>Avg of declared Avgs: 92.2</t>
  </si>
  <si>
    <t>Avg this round: 90.7</t>
  </si>
  <si>
    <t>Avg of declared Avgs: 91.1</t>
  </si>
  <si>
    <t>A. N. Mackie</t>
  </si>
  <si>
    <t>P. Bailey</t>
  </si>
  <si>
    <t>A. Boothroyd</t>
  </si>
  <si>
    <t>Darlington RPC</t>
  </si>
  <si>
    <t>C. Camps</t>
  </si>
  <si>
    <t>J. Ewence</t>
  </si>
  <si>
    <t>J. Johnson</t>
  </si>
  <si>
    <t>M. Bryan</t>
  </si>
  <si>
    <t>E. Pearce P5.2.1</t>
  </si>
  <si>
    <t>R. Evans</t>
  </si>
  <si>
    <t>P. Leviston</t>
  </si>
  <si>
    <t>M. Frobisher</t>
  </si>
  <si>
    <t>L. Payne</t>
  </si>
  <si>
    <t>P. Shone</t>
  </si>
  <si>
    <t>K. Sherris</t>
  </si>
  <si>
    <t>D. N. Price</t>
  </si>
  <si>
    <t>S. McHugh</t>
  </si>
  <si>
    <t>S. Nicklin</t>
  </si>
  <si>
    <t>Avg of declared Avgs: 90.1</t>
  </si>
  <si>
    <t>Avg this round: 88.6</t>
  </si>
  <si>
    <t>Avg of declared Avgs: 88.5</t>
  </si>
  <si>
    <t>Avg this round: 89.8</t>
  </si>
  <si>
    <t>A. Mead</t>
  </si>
  <si>
    <t>M. Caton</t>
  </si>
  <si>
    <t>S. J. King</t>
  </si>
  <si>
    <t>G. Garrett</t>
  </si>
  <si>
    <t>K. B. McCrindle</t>
  </si>
  <si>
    <t>W. Potter</t>
  </si>
  <si>
    <t>Barry Plastics</t>
  </si>
  <si>
    <t>G. A. Smith</t>
  </si>
  <si>
    <t>J. Hankin</t>
  </si>
  <si>
    <t>J. Davies</t>
  </si>
  <si>
    <t>S. Clarke</t>
  </si>
  <si>
    <t>S. Ewence</t>
  </si>
  <si>
    <t>T. Clifton</t>
  </si>
  <si>
    <t>P. G. Barnett</t>
  </si>
  <si>
    <t>A. Jones</t>
  </si>
  <si>
    <t>J. Ambrus</t>
  </si>
  <si>
    <t>A. Law</t>
  </si>
  <si>
    <t>Avg of declared Avgs: 85.9</t>
  </si>
  <si>
    <t>Avg this round: 85.4</t>
  </si>
  <si>
    <t>Avg of declared Avgs: 78.6</t>
  </si>
  <si>
    <t>Avg this round: 82.1</t>
  </si>
  <si>
    <t>A. Mylles</t>
  </si>
  <si>
    <t>A. Campbell</t>
  </si>
  <si>
    <t>B. Fletcher</t>
  </si>
  <si>
    <t>J. du Heaume</t>
  </si>
  <si>
    <t>J. McKernan</t>
  </si>
  <si>
    <t>B. Hubbard</t>
  </si>
  <si>
    <t>C. Short</t>
  </si>
  <si>
    <t>A. Bramwell</t>
  </si>
  <si>
    <t>J. Griffiths</t>
  </si>
  <si>
    <t>P. Besant</t>
  </si>
  <si>
    <t>O. Hubbard</t>
  </si>
  <si>
    <t>A. Ryles</t>
  </si>
  <si>
    <t>N. Bowering</t>
  </si>
  <si>
    <t>A. Bath</t>
  </si>
  <si>
    <t>F. N. Eastwood P5.2.3</t>
  </si>
  <si>
    <t>R. Holmes</t>
  </si>
  <si>
    <t>M. Burges</t>
  </si>
  <si>
    <t>Avg this round: 88.8</t>
  </si>
  <si>
    <t>Avg of declared Avgs: 94.7</t>
  </si>
  <si>
    <t>Avg this round: 91.3</t>
  </si>
  <si>
    <t>Avg of declared Avgs: 92.0</t>
  </si>
  <si>
    <t>Avg this round: 90.4</t>
  </si>
  <si>
    <t>Avg of declared Avgs: 89.6</t>
  </si>
  <si>
    <t>Avg this round: 88.2</t>
  </si>
  <si>
    <t>22 Rifle Short Range - Teams</t>
  </si>
  <si>
    <t>1 Balerno &amp; Currie</t>
  </si>
  <si>
    <t>2 Dumfries A</t>
  </si>
  <si>
    <t>4 Kendal A</t>
  </si>
  <si>
    <t>J. G. Shedden</t>
  </si>
  <si>
    <t>G. Thomas</t>
  </si>
  <si>
    <t>3 Dunfermline A</t>
  </si>
  <si>
    <t>6 Sunderland A</t>
  </si>
  <si>
    <t>Avg of declared Avgs: 581.7</t>
  </si>
  <si>
    <t>Avg this round: 579.7</t>
  </si>
  <si>
    <t>5 Felton</t>
  </si>
  <si>
    <t>2 Bury</t>
  </si>
  <si>
    <t>4 Dunfermline B</t>
  </si>
  <si>
    <t>3 Dumfries B</t>
  </si>
  <si>
    <t>6 Kendal B</t>
  </si>
  <si>
    <t>C. G. De Jonckheere</t>
  </si>
  <si>
    <t>Avg of declared Avgs: 568.5</t>
  </si>
  <si>
    <t>Avg this round: 556.2</t>
  </si>
  <si>
    <t>1 Crewe A</t>
  </si>
  <si>
    <t>5 Sunderland B</t>
  </si>
  <si>
    <t>P. G. Barnett (sub)</t>
  </si>
  <si>
    <t>2 Crewe B</t>
  </si>
  <si>
    <t>4 Penarth B</t>
  </si>
  <si>
    <t>3 Kendal C</t>
  </si>
  <si>
    <t>6 Workington</t>
  </si>
  <si>
    <t>N. L. Morewood</t>
  </si>
  <si>
    <t>Avg of declared Avgs: 536.8</t>
  </si>
  <si>
    <t>Avg this round: 534.0</t>
  </si>
  <si>
    <t>Sport Rifle - Individuals</t>
  </si>
  <si>
    <t>AF</t>
  </si>
  <si>
    <t>Avg of declared Avgs: 96.0</t>
  </si>
  <si>
    <t>Avg this round: 93.8</t>
  </si>
  <si>
    <t>Avg of declared Avgs: 93.2</t>
  </si>
  <si>
    <t>Avg this round: 93.4</t>
  </si>
  <si>
    <t>R. Cornish</t>
  </si>
  <si>
    <t>S. Anderson</t>
  </si>
  <si>
    <t>S. Stafford</t>
  </si>
  <si>
    <t>L. McFarland</t>
  </si>
  <si>
    <t>C. Taylor</t>
  </si>
  <si>
    <t>M. Stafford</t>
  </si>
  <si>
    <t>R. Ellsmore</t>
  </si>
  <si>
    <t>R. Shepherd</t>
  </si>
  <si>
    <t>M. Watkin</t>
  </si>
  <si>
    <t>Avg of declared Avgs: 91.6</t>
  </si>
  <si>
    <t>Avg this round: 90.9</t>
  </si>
  <si>
    <t>Avg of declared Avgs: 90.2</t>
  </si>
  <si>
    <t>Avg this round: 89.5</t>
  </si>
  <si>
    <t>M. Kemp</t>
  </si>
  <si>
    <t>T. Yates</t>
  </si>
  <si>
    <t>J. Jarvis</t>
  </si>
  <si>
    <t>B. Wells</t>
  </si>
  <si>
    <t>D. Nowell</t>
  </si>
  <si>
    <t>D. Bromley</t>
  </si>
  <si>
    <t>E. McManus</t>
  </si>
  <si>
    <t>M. Athersmith</t>
  </si>
  <si>
    <t>J. Jack</t>
  </si>
  <si>
    <t>Redcraig</t>
  </si>
  <si>
    <t>M. Sisson</t>
  </si>
  <si>
    <t>Avg of declared Avgs: 89.2</t>
  </si>
  <si>
    <t>Avg this round: 90.2</t>
  </si>
  <si>
    <t>Avg of declared Avgs: 88.0</t>
  </si>
  <si>
    <t>Avg this round: 87.3</t>
  </si>
  <si>
    <t>R. Shaw</t>
  </si>
  <si>
    <t>K. Osborne</t>
  </si>
  <si>
    <t>G. Johnson</t>
  </si>
  <si>
    <t>D. Cook</t>
  </si>
  <si>
    <t>C. Waters</t>
  </si>
  <si>
    <t>D. Nelson</t>
  </si>
  <si>
    <t>R. Clarke</t>
  </si>
  <si>
    <t>E. Swain</t>
  </si>
  <si>
    <t>J. Bazin</t>
  </si>
  <si>
    <t>Avg of declared Avgs: 87.3</t>
  </si>
  <si>
    <t>Avg this round: 84.1</t>
  </si>
  <si>
    <t>Avg of declared Avgs: 86.3</t>
  </si>
  <si>
    <t>Avg this round: 87.0</t>
  </si>
  <si>
    <t>M. Walker</t>
  </si>
  <si>
    <t>S. Steele</t>
  </si>
  <si>
    <t>T. Thomas</t>
  </si>
  <si>
    <t>M. Gray</t>
  </si>
  <si>
    <t>J. Shaw</t>
  </si>
  <si>
    <t>P. Howarth</t>
  </si>
  <si>
    <t>M. J. Clubley</t>
  </si>
  <si>
    <t>Cottingham</t>
  </si>
  <si>
    <t>J. Bray</t>
  </si>
  <si>
    <t>R. Lacy</t>
  </si>
  <si>
    <t>P. Tumilson</t>
  </si>
  <si>
    <t>H. . Marshall</t>
  </si>
  <si>
    <t>S. Lunn</t>
  </si>
  <si>
    <t>J. Voisey</t>
  </si>
  <si>
    <t>B. Roberts</t>
  </si>
  <si>
    <t>Avg of declared Avgs: 85.3</t>
  </si>
  <si>
    <t>Avg this round: 86.0</t>
  </si>
  <si>
    <t>Avg of declared Avgs: 83.3</t>
  </si>
  <si>
    <t>S. Bury</t>
  </si>
  <si>
    <t>J. McCallun</t>
  </si>
  <si>
    <t>M. Keenan</t>
  </si>
  <si>
    <t>M. Carr</t>
  </si>
  <si>
    <t>S. Curnow</t>
  </si>
  <si>
    <t>G. Smith</t>
  </si>
  <si>
    <t>M. Broom</t>
  </si>
  <si>
    <t>A. Ogle</t>
  </si>
  <si>
    <t>B. Jack</t>
  </si>
  <si>
    <t xml:space="preserve">  Scorer: A Fellerman</t>
  </si>
  <si>
    <t>HB</t>
  </si>
  <si>
    <t>Avg of declared Avgs: 81.6</t>
  </si>
  <si>
    <t>Avg this round: 79.8</t>
  </si>
  <si>
    <t>Avg of declared Avgs: 79.7</t>
  </si>
  <si>
    <t>D. Stafford</t>
  </si>
  <si>
    <t>A. Nixon</t>
  </si>
  <si>
    <t>R. Harcombe</t>
  </si>
  <si>
    <t>L. Whittley</t>
  </si>
  <si>
    <t>R. MacLean</t>
  </si>
  <si>
    <t>N. Kessell</t>
  </si>
  <si>
    <t>I. Bradley</t>
  </si>
  <si>
    <t>T. Morton</t>
  </si>
  <si>
    <t>D. Korwin-Kochanowski</t>
  </si>
  <si>
    <t>H. Dalgleish</t>
  </si>
  <si>
    <t>G. Franks</t>
  </si>
  <si>
    <t>P. Goldthorpe</t>
  </si>
  <si>
    <t>E. Salvoni</t>
  </si>
  <si>
    <t>Avg of declared Avgs: 78.0</t>
  </si>
  <si>
    <t>Avg this round: 74.1</t>
  </si>
  <si>
    <t>Avg of declared Avgs: 73.3</t>
  </si>
  <si>
    <t>Avg this round: 76.9</t>
  </si>
  <si>
    <t>P. Bowles</t>
  </si>
  <si>
    <t>P. Galway</t>
  </si>
  <si>
    <t>C. Leitch</t>
  </si>
  <si>
    <t>D. Thompson</t>
  </si>
  <si>
    <t>K. Taylor</t>
  </si>
  <si>
    <t>A. Crothers</t>
  </si>
  <si>
    <t>S. Hayman</t>
  </si>
  <si>
    <t>G. Crosby</t>
  </si>
  <si>
    <t>R. Wilson</t>
  </si>
  <si>
    <t>B. Tester</t>
  </si>
  <si>
    <t>J. Coutts</t>
  </si>
  <si>
    <t>K. Reilly</t>
  </si>
  <si>
    <t>P. Monaghan</t>
  </si>
  <si>
    <t>Mayfair</t>
  </si>
  <si>
    <t>B. Murphy</t>
  </si>
  <si>
    <t>Avg of declared Avgs: 63.4</t>
  </si>
  <si>
    <t>Avg this round: 66.6</t>
  </si>
  <si>
    <t>W. Coutts</t>
  </si>
  <si>
    <t>A. Napoleon</t>
  </si>
  <si>
    <t>J. Gillon</t>
  </si>
  <si>
    <t>A. McCrory</t>
  </si>
  <si>
    <t>H. Gavrilov</t>
  </si>
  <si>
    <t>D. Rendall</t>
  </si>
  <si>
    <t>S. Gardner</t>
  </si>
  <si>
    <t>C. Gilmore P5.2.3</t>
  </si>
  <si>
    <t>B. Gillatt</t>
  </si>
  <si>
    <t>P. Johnston</t>
  </si>
  <si>
    <t xml:space="preserve">  Scorer: Helen Bramwell</t>
  </si>
  <si>
    <t>AF/HB</t>
  </si>
  <si>
    <t>Avg of declared Avgs: 92.6</t>
  </si>
  <si>
    <t>Avg this round: 92.4</t>
  </si>
  <si>
    <t>Avg of declared Avgs: 85.6</t>
  </si>
  <si>
    <t>Avg this round: 86.6</t>
  </si>
  <si>
    <t>Avg of declared Avgs: 79.2</t>
  </si>
  <si>
    <t>Avg this round: 77.1</t>
  </si>
  <si>
    <t>Avg of declared Avgs: 69.1</t>
  </si>
  <si>
    <t>Avg this round: 66.4</t>
  </si>
  <si>
    <t>Sport Rifle - Teams</t>
  </si>
  <si>
    <t>1 East Antrim A</t>
  </si>
  <si>
    <t>5 Warrington</t>
  </si>
  <si>
    <t>2 Market Drayton A</t>
  </si>
  <si>
    <t>4 Sunderland A</t>
  </si>
  <si>
    <t>3 Penzance A</t>
  </si>
  <si>
    <t>Avg of declared Avgs: 559.2</t>
  </si>
  <si>
    <t>Avg this round: 552.0</t>
  </si>
  <si>
    <t>1 Derby</t>
  </si>
  <si>
    <t>2 Felton</t>
  </si>
  <si>
    <t>4 Sunderland B</t>
  </si>
  <si>
    <t>3 Leek</t>
  </si>
  <si>
    <t>Avg of declared Avgs: 540.6</t>
  </si>
  <si>
    <t>Avg this round: 542.2</t>
  </si>
  <si>
    <t>2 East Antrim C</t>
  </si>
  <si>
    <t>4 Market Drayton C</t>
  </si>
  <si>
    <t>3 Market Drayton B</t>
  </si>
  <si>
    <t>Avg of declared Avgs: 521.8</t>
  </si>
  <si>
    <t>Avg this round: 520.8</t>
  </si>
  <si>
    <t>1 Market Drayton D</t>
  </si>
  <si>
    <t>5 Sunderland C</t>
  </si>
  <si>
    <t>W. Coutts (SUB)</t>
  </si>
  <si>
    <t>2 Market Drayton E</t>
  </si>
  <si>
    <t>4 Penzance B</t>
  </si>
  <si>
    <t>3 Penarth B</t>
  </si>
  <si>
    <t>Avg of declared Avgs: 475.4</t>
  </si>
  <si>
    <t>Avg this round: 478.2</t>
  </si>
  <si>
    <t>Short Range Standard Pistol - Individuals</t>
  </si>
  <si>
    <t>MB</t>
  </si>
  <si>
    <t>Avg of declared Avgs: 241.4</t>
  </si>
  <si>
    <t>Avg this round: 241.8</t>
  </si>
  <si>
    <t>C. Lee</t>
  </si>
  <si>
    <t xml:space="preserve">  Scorer: Marcus Bailey</t>
  </si>
  <si>
    <t>Gallery Rifle Any Sights - Individuals</t>
  </si>
  <si>
    <t>DE</t>
  </si>
  <si>
    <t>Avg of declared Avgs: 197.0</t>
  </si>
  <si>
    <t>Avg of declared Avgs: 192.7</t>
  </si>
  <si>
    <t>D. Roberts</t>
  </si>
  <si>
    <t>V. Parfitt P0.18</t>
  </si>
  <si>
    <t>C. Thompson</t>
  </si>
  <si>
    <t>M. Warriner</t>
  </si>
  <si>
    <t>Avg of declared Avgs: 186.2</t>
  </si>
  <si>
    <t>I. Burton</t>
  </si>
  <si>
    <t>N. De la Haye</t>
  </si>
  <si>
    <t>T. Coggins</t>
  </si>
  <si>
    <t>Carshalton</t>
  </si>
  <si>
    <t>G. Griffiths</t>
  </si>
  <si>
    <t>S. Littlewood</t>
  </si>
  <si>
    <t>A. Tennant</t>
  </si>
  <si>
    <t>H. Marshall</t>
  </si>
  <si>
    <t>R. Plant</t>
  </si>
  <si>
    <t>Avg of declared Avgs: 170.2</t>
  </si>
  <si>
    <t>C. Apostolidis</t>
  </si>
  <si>
    <t>P. Bryan</t>
  </si>
  <si>
    <t>B. Compton</t>
  </si>
  <si>
    <t>I. Foulner</t>
  </si>
  <si>
    <t>K. Hayes P0.13(-19)</t>
  </si>
  <si>
    <t>K. Meek</t>
  </si>
  <si>
    <t>B. Newman</t>
  </si>
  <si>
    <t>S. G. Thomas</t>
  </si>
  <si>
    <t>A. Wyatt</t>
  </si>
  <si>
    <t>S. Sands</t>
  </si>
  <si>
    <t xml:space="preserve">  Scorer: David Erskine</t>
  </si>
  <si>
    <t>Avg of declared Avgs: 193.4</t>
  </si>
  <si>
    <t>Gallery Rifle Iron Sights - Individuals</t>
  </si>
  <si>
    <t>Avg of declared Avgs: 193.9</t>
  </si>
  <si>
    <t>Avg of declared Avgs: 187.7</t>
  </si>
  <si>
    <t>N. Gray</t>
  </si>
  <si>
    <t>J. Chouler P5.2.3</t>
  </si>
  <si>
    <t>D. Coe</t>
  </si>
  <si>
    <t>R. Gascoyne P0.13(-8)</t>
  </si>
  <si>
    <t>A. Holmes</t>
  </si>
  <si>
    <t>J. Mellors</t>
  </si>
  <si>
    <t>E. Swain P0.18</t>
  </si>
  <si>
    <t>Avg of declared Avgs: 179.1</t>
  </si>
  <si>
    <t>J. McCall</t>
  </si>
  <si>
    <t>D. Dunn</t>
  </si>
  <si>
    <t>M. King</t>
  </si>
  <si>
    <t>J. Morris P0.18</t>
  </si>
  <si>
    <t>E. Thurley</t>
  </si>
  <si>
    <t>N. Saggers</t>
  </si>
  <si>
    <t>D. Spenser</t>
  </si>
  <si>
    <t>Avg of declared Avgs: 175.0</t>
  </si>
  <si>
    <t>Avg of declared Avgs: 163.5</t>
  </si>
  <si>
    <t>I. Balshaw</t>
  </si>
  <si>
    <t>G. Cadman</t>
  </si>
  <si>
    <t>B. Knight-Simpson</t>
  </si>
  <si>
    <t>J. Knight-Simpson</t>
  </si>
  <si>
    <t>W. Fordham</t>
  </si>
  <si>
    <t>G. Rees</t>
  </si>
  <si>
    <t>E. Kane</t>
  </si>
  <si>
    <t>J. Lawson P7.6.3.2</t>
  </si>
  <si>
    <t>Avg of declared Avgs: 191.0</t>
  </si>
  <si>
    <t>Avg of declared Avgs: 177.2</t>
  </si>
  <si>
    <t>Avg this round: 192.5</t>
  </si>
  <si>
    <t>Avg this round: 183.9</t>
  </si>
  <si>
    <t>Avg this round: 182.8</t>
  </si>
  <si>
    <t>Avg this round: 179.6</t>
  </si>
  <si>
    <t>Avg this round: 193.1</t>
  </si>
  <si>
    <t>Avg this round: 186.9</t>
  </si>
  <si>
    <t>Avg this round: 193.8</t>
  </si>
  <si>
    <t>Avg this round: 182.1</t>
  </si>
  <si>
    <t>Avg this round: 181.8</t>
  </si>
  <si>
    <t>Avg this round: 170.6</t>
  </si>
  <si>
    <t>Avg this round: 193.4</t>
  </si>
  <si>
    <t>Avg this round: 177.3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</si>
  <si>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</si>
  <si>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</si>
  <si>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</si>
  <si>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</si>
  <si>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</si>
  <si>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</si>
  <si>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</si>
  <si>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</si>
  <si>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</si>
  <si>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</si>
  <si>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</si>
  <si>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</si>
  <si>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</si>
  <si>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</si>
  <si>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</si>
  <si>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</si>
  <si>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</si>
  <si>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</si>
  <si>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</si>
  <si>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</si>
  <si>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</si>
  <si>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</si>
  <si>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</si>
  <si>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</si>
  <si>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</si>
  <si>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</si>
  <si>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</si>
  <si>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</si>
  <si>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</si>
  <si>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</si>
  <si>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Pistol (Supp rest) Sen</t>
  </si>
  <si>
    <t>L-Barrelled Revolver Any</t>
  </si>
  <si>
    <t>6Yd Air Pistol</t>
  </si>
  <si>
    <t>L-Barrelled Revolver Any Sen</t>
  </si>
  <si>
    <t>10m Air Rifle</t>
  </si>
  <si>
    <t>L-Barrelled Revolver Iron</t>
  </si>
  <si>
    <t>10m Air Rifle Jun</t>
  </si>
  <si>
    <t>Long Barrelled Pistol</t>
  </si>
  <si>
    <t>10m Air Rifle Sen</t>
  </si>
  <si>
    <t>Long Barrelled Pistol Sen</t>
  </si>
  <si>
    <t>10m Air Rifle Team</t>
  </si>
  <si>
    <t>LR Rifle 100 Any</t>
  </si>
  <si>
    <t>10m Air Rifle (Supp rest)</t>
  </si>
  <si>
    <t>LR Rifle 100 Any Sen</t>
  </si>
  <si>
    <t>10m Air Rifle (Supp rest) Sen</t>
  </si>
  <si>
    <t>LR Rifle 50 Iron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</si>
  <si>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</si>
  <si>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</si>
  <si>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</si>
  <si>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</si>
  <si>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</si>
  <si>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</si>
  <si>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</si>
  <si>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</si>
  <si>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</si>
  <si>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Rapid Fire Air Pistol</t>
  </si>
  <si>
    <t>Bench 50m</t>
  </si>
  <si>
    <t>Rapid Fire Rifle</t>
  </si>
  <si>
    <t>Bench 50m Sen</t>
  </si>
  <si>
    <t>Short Range Rifle</t>
  </si>
  <si>
    <t>Bench SR (Air)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</si>
  <si>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</si>
  <si>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</si>
  <si>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</si>
  <si>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</si>
  <si>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</si>
  <si>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</si>
  <si>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</si>
  <si>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</si>
  <si>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D18</t>
  </si>
  <si>
    <t>D19</t>
  </si>
  <si>
    <t>D20</t>
  </si>
  <si>
    <t>Sport Rifle Sen</t>
  </si>
  <si>
    <t>D21</t>
  </si>
  <si>
    <t>D22</t>
  </si>
  <si>
    <t>D23</t>
  </si>
  <si>
    <t>Sport Rifle Team</t>
  </si>
  <si>
    <t>Bench SR (Rim) Jun</t>
  </si>
  <si>
    <t>SR Standard Pistol</t>
  </si>
  <si>
    <t>To return to this sheet from any result sheet, hit the little arrow at the top left of the sheet</t>
  </si>
  <si>
    <t>Winter 2024-25 -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</si>
</sst>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6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0"/>
      <color rgb="FF0000FF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3"/>
      <color rgb="FFFFFFFF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70C0"/>
      <name val="Trebuchet MS"/>
      <family val="2"/>
    </font>
    <font>
      <sz val="10"/>
      <color rgb="FFFFFFFF"/>
      <name val="Trebuchet MS"/>
      <family val="2"/>
    </font>
    <font>
      <sz val="10"/>
      <color rgb="FFFF0000"/>
      <name val="Trebuchet MS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FF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b/>
      <sz val="11"/>
      <color rgb="FF0070C0"/>
      <name val="Aptos Narrow"/>
      <family val="2"/>
      <scheme val="minor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7" fillId="0" borderId="0"/>
    <xf numFmtId="0" fontId="29" fillId="0" borderId="0"/>
    <xf numFmtId="0" fontId="33" fillId="0" borderId="0" applyBorder="0" applyProtection="0"/>
    <xf numFmtId="0" fontId="37" fillId="0" borderId="0"/>
    <xf numFmtId="0" fontId="44" fillId="0" borderId="0"/>
    <xf numFmtId="0" fontId="47" fillId="0" borderId="0" applyBorder="0" applyProtection="0">
      <alignment vertical="top" wrapText="1"/>
    </xf>
    <xf numFmtId="0" fontId="48" fillId="0" borderId="0"/>
    <xf numFmtId="0" fontId="49" fillId="0" borderId="0" applyBorder="0" applyProtection="0"/>
    <xf numFmtId="0" fontId="51" fillId="0" borderId="0" applyNumberFormat="0" applyFill="0" applyBorder="0" applyProtection="0">
      <alignment vertical="top" wrapText="1"/>
    </xf>
  </cellStyleXfs>
  <cellXfs count="427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3" fillId="0" borderId="5" xfId="2" applyFont="1" applyBorder="1" applyAlignment="1">
      <alignment horizontal="left"/>
    </xf>
    <xf numFmtId="0" fontId="11" fillId="0" borderId="5" xfId="2" applyFont="1" applyBorder="1" applyAlignment="1">
      <alignment horizontal="left"/>
    </xf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1" fillId="0" borderId="8" xfId="2" applyFont="1" applyBorder="1"/>
    <xf numFmtId="0" fontId="11" fillId="0" borderId="9" xfId="2" applyFont="1" applyBorder="1"/>
    <xf numFmtId="0" fontId="11" fillId="0" borderId="10" xfId="2" applyFont="1" applyBorder="1"/>
    <xf numFmtId="164" fontId="11" fillId="0" borderId="8" xfId="0" applyNumberFormat="1" applyFont="1" applyBorder="1" applyAlignment="1">
      <alignment horizontal="left"/>
    </xf>
    <xf numFmtId="0" fontId="14" fillId="0" borderId="8" xfId="2" applyFont="1" applyBorder="1"/>
    <xf numFmtId="0" fontId="11" fillId="0" borderId="8" xfId="0" applyFont="1" applyBorder="1"/>
    <xf numFmtId="0" fontId="11" fillId="0" borderId="10" xfId="0" applyFont="1" applyBorder="1"/>
    <xf numFmtId="15" fontId="11" fillId="0" borderId="8" xfId="2" applyNumberFormat="1" applyFont="1" applyBorder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1" fillId="0" borderId="12" xfId="2" applyFont="1" applyBorder="1"/>
    <xf numFmtId="0" fontId="11" fillId="0" borderId="13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1" fillId="2" borderId="8" xfId="2" applyFont="1" applyFill="1" applyBorder="1"/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0" borderId="5" xfId="0" applyFont="1" applyBorder="1"/>
    <xf numFmtId="0" fontId="16" fillId="0" borderId="6" xfId="0" applyFont="1" applyBorder="1"/>
    <xf numFmtId="0" fontId="14" fillId="0" borderId="4" xfId="0" applyFont="1" applyBorder="1" applyAlignment="1">
      <alignment horizontal="center"/>
    </xf>
    <xf numFmtId="0" fontId="16" fillId="0" borderId="8" xfId="0" applyFont="1" applyBorder="1" applyAlignment="1">
      <alignment horizontal="left"/>
    </xf>
    <xf numFmtId="0" fontId="16" fillId="0" borderId="8" xfId="0" applyFont="1" applyBorder="1"/>
    <xf numFmtId="0" fontId="16" fillId="0" borderId="10" xfId="0" applyFont="1" applyBorder="1"/>
    <xf numFmtId="0" fontId="16" fillId="0" borderId="7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6" fillId="0" borderId="12" xfId="0" applyFont="1" applyBorder="1"/>
    <xf numFmtId="0" fontId="16" fillId="0" borderId="14" xfId="0" applyFont="1" applyBorder="1"/>
    <xf numFmtId="0" fontId="16" fillId="2" borderId="8" xfId="0" applyFont="1" applyFill="1" applyBorder="1"/>
    <xf numFmtId="0" fontId="17" fillId="0" borderId="0" xfId="0" applyFont="1"/>
    <xf numFmtId="0" fontId="11" fillId="0" borderId="8" xfId="0" applyFont="1" applyBorder="1" applyAlignment="1">
      <alignment horizontal="left"/>
    </xf>
    <xf numFmtId="0" fontId="14" fillId="0" borderId="10" xfId="0" applyFont="1" applyBorder="1"/>
    <xf numFmtId="0" fontId="5" fillId="0" borderId="0" xfId="0" applyFont="1" applyAlignment="1">
      <alignment horizontal="center"/>
    </xf>
    <xf numFmtId="0" fontId="18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4" fillId="0" borderId="16" xfId="2" applyFont="1" applyBorder="1"/>
    <xf numFmtId="0" fontId="13" fillId="0" borderId="7" xfId="2" applyFont="1" applyBorder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1" fillId="0" borderId="9" xfId="0" applyFont="1" applyBorder="1"/>
    <xf numFmtId="0" fontId="11" fillId="0" borderId="19" xfId="0" applyFont="1" applyBorder="1"/>
    <xf numFmtId="0" fontId="19" fillId="0" borderId="0" xfId="2" applyFont="1"/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6" fillId="0" borderId="18" xfId="0" applyFont="1" applyBorder="1"/>
    <xf numFmtId="0" fontId="16" fillId="0" borderId="9" xfId="0" applyFont="1" applyBorder="1"/>
    <xf numFmtId="0" fontId="16" fillId="0" borderId="19" xfId="0" applyFont="1" applyBorder="1"/>
    <xf numFmtId="0" fontId="20" fillId="0" borderId="0" xfId="2" applyFont="1"/>
    <xf numFmtId="0" fontId="16" fillId="0" borderId="7" xfId="0" applyFont="1" applyBorder="1"/>
    <xf numFmtId="0" fontId="16" fillId="0" borderId="11" xfId="0" applyFont="1" applyBorder="1"/>
    <xf numFmtId="15" fontId="11" fillId="0" borderId="0" xfId="2" applyNumberFormat="1" applyFont="1" applyAlignment="1">
      <alignment horizontal="center"/>
    </xf>
    <xf numFmtId="0" fontId="14" fillId="0" borderId="17" xfId="2" applyFont="1" applyBorder="1" applyAlignment="1">
      <alignment horizontal="right"/>
    </xf>
    <xf numFmtId="0" fontId="12" fillId="0" borderId="0" xfId="0" applyFont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13" fillId="0" borderId="8" xfId="2" applyFont="1" applyBorder="1" applyAlignment="1">
      <alignment horizontal="left"/>
    </xf>
    <xf numFmtId="0" fontId="21" fillId="0" borderId="8" xfId="2" applyFont="1" applyBorder="1"/>
    <xf numFmtId="0" fontId="13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22" xfId="2" applyFont="1" applyBorder="1" applyAlignment="1">
      <alignment horizontal="left"/>
    </xf>
    <xf numFmtId="0" fontId="11" fillId="0" borderId="22" xfId="2" applyFont="1" applyBorder="1"/>
    <xf numFmtId="0" fontId="14" fillId="0" borderId="12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4" fillId="0" borderId="0" xfId="2" applyFont="1"/>
    <xf numFmtId="15" fontId="11" fillId="0" borderId="5" xfId="2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14" fillId="0" borderId="2" xfId="2" applyFont="1" applyBorder="1" applyAlignment="1">
      <alignment horizontal="right"/>
    </xf>
    <xf numFmtId="0" fontId="12" fillId="0" borderId="0" xfId="2" applyFont="1"/>
    <xf numFmtId="0" fontId="14" fillId="0" borderId="0" xfId="0" applyFont="1"/>
    <xf numFmtId="0" fontId="8" fillId="0" borderId="0" xfId="0" applyFont="1"/>
    <xf numFmtId="0" fontId="11" fillId="0" borderId="21" xfId="2" applyFont="1" applyBorder="1"/>
    <xf numFmtId="164" fontId="11" fillId="0" borderId="12" xfId="0" applyNumberFormat="1" applyFont="1" applyBorder="1" applyAlignment="1">
      <alignment horizontal="left"/>
    </xf>
    <xf numFmtId="166" fontId="16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1" fillId="0" borderId="5" xfId="0" applyNumberFormat="1" applyFont="1" applyBorder="1" applyAlignment="1">
      <alignment horizontal="right"/>
    </xf>
    <xf numFmtId="166" fontId="16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6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6" fillId="0" borderId="5" xfId="0" applyNumberFormat="1" applyFont="1" applyBorder="1" applyAlignment="1">
      <alignment horizontal="right"/>
    </xf>
    <xf numFmtId="166" fontId="16" fillId="0" borderId="8" xfId="0" applyNumberFormat="1" applyFont="1" applyBorder="1" applyAlignment="1">
      <alignment horizontal="right"/>
    </xf>
    <xf numFmtId="166" fontId="16" fillId="0" borderId="12" xfId="0" applyNumberFormat="1" applyFont="1" applyBorder="1" applyAlignment="1">
      <alignment horizontal="right"/>
    </xf>
    <xf numFmtId="166" fontId="14" fillId="0" borderId="12" xfId="0" applyNumberFormat="1" applyFont="1" applyBorder="1" applyAlignment="1">
      <alignment horizontal="right"/>
    </xf>
    <xf numFmtId="0" fontId="11" fillId="0" borderId="23" xfId="2" applyFont="1" applyBorder="1"/>
    <xf numFmtId="0" fontId="11" fillId="0" borderId="24" xfId="2" applyFont="1" applyBorder="1"/>
    <xf numFmtId="0" fontId="11" fillId="0" borderId="25" xfId="2" applyFont="1" applyBorder="1"/>
    <xf numFmtId="166" fontId="11" fillId="0" borderId="6" xfId="2" applyNumberFormat="1" applyFont="1" applyBorder="1"/>
    <xf numFmtId="0" fontId="11" fillId="0" borderId="26" xfId="2" applyFont="1" applyBorder="1"/>
    <xf numFmtId="0" fontId="11" fillId="0" borderId="27" xfId="2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167" fontId="11" fillId="0" borderId="9" xfId="2" applyNumberFormat="1" applyFont="1" applyBorder="1"/>
    <xf numFmtId="167" fontId="11" fillId="0" borderId="8" xfId="2" applyNumberFormat="1" applyFont="1" applyBorder="1"/>
    <xf numFmtId="165" fontId="11" fillId="0" borderId="7" xfId="2" applyNumberFormat="1" applyFont="1" applyBorder="1"/>
    <xf numFmtId="167" fontId="11" fillId="0" borderId="8" xfId="0" applyNumberFormat="1" applyFont="1" applyBorder="1"/>
    <xf numFmtId="167" fontId="11" fillId="0" borderId="12" xfId="2" applyNumberFormat="1" applyFont="1" applyBorder="1"/>
    <xf numFmtId="165" fontId="11" fillId="0" borderId="0" xfId="2" applyNumberFormat="1" applyFont="1" applyAlignment="1">
      <alignment horizontal="center"/>
    </xf>
    <xf numFmtId="166" fontId="11" fillId="0" borderId="8" xfId="0" applyNumberFormat="1" applyFont="1" applyBorder="1" applyAlignment="1">
      <alignment horizontal="right"/>
    </xf>
    <xf numFmtId="166" fontId="16" fillId="2" borderId="8" xfId="0" applyNumberFormat="1" applyFont="1" applyFill="1" applyBorder="1"/>
    <xf numFmtId="0" fontId="22" fillId="0" borderId="0" xfId="0" applyFont="1"/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167" fontId="16" fillId="0" borderId="9" xfId="0" applyNumberFormat="1" applyFont="1" applyBorder="1"/>
    <xf numFmtId="167" fontId="16" fillId="0" borderId="8" xfId="0" applyNumberFormat="1" applyFont="1" applyBorder="1"/>
    <xf numFmtId="167" fontId="16" fillId="0" borderId="12" xfId="0" applyNumberFormat="1" applyFont="1" applyBorder="1"/>
    <xf numFmtId="0" fontId="14" fillId="0" borderId="5" xfId="2" applyFont="1" applyBorder="1"/>
    <xf numFmtId="0" fontId="14" fillId="0" borderId="9" xfId="2" applyFont="1" applyBorder="1"/>
    <xf numFmtId="0" fontId="14" fillId="0" borderId="13" xfId="2" applyFont="1" applyBorder="1"/>
    <xf numFmtId="166" fontId="16" fillId="0" borderId="8" xfId="0" quotePrefix="1" applyNumberFormat="1" applyFont="1" applyBorder="1"/>
    <xf numFmtId="166" fontId="23" fillId="0" borderId="8" xfId="0" applyNumberFormat="1" applyFont="1" applyBorder="1"/>
    <xf numFmtId="167" fontId="11" fillId="0" borderId="12" xfId="0" applyNumberFormat="1" applyFont="1" applyBorder="1"/>
    <xf numFmtId="166" fontId="14" fillId="0" borderId="19" xfId="2" applyNumberFormat="1" applyFont="1" applyBorder="1"/>
    <xf numFmtId="0" fontId="24" fillId="0" borderId="0" xfId="2" applyFont="1"/>
    <xf numFmtId="0" fontId="25" fillId="0" borderId="0" xfId="0" applyFont="1"/>
    <xf numFmtId="0" fontId="26" fillId="0" borderId="0" xfId="0" applyFont="1"/>
    <xf numFmtId="0" fontId="5" fillId="0" borderId="0" xfId="2" applyFont="1" applyAlignment="1">
      <alignment horizontal="center" vertical="center"/>
    </xf>
    <xf numFmtId="0" fontId="28" fillId="0" borderId="0" xfId="3" applyFont="1" applyAlignment="1">
      <alignment horizontal="center"/>
    </xf>
    <xf numFmtId="0" fontId="28" fillId="0" borderId="0" xfId="3" applyFont="1"/>
    <xf numFmtId="0" fontId="28" fillId="0" borderId="0" xfId="4" applyFont="1"/>
    <xf numFmtId="0" fontId="30" fillId="0" borderId="0" xfId="4" applyFont="1"/>
    <xf numFmtId="0" fontId="31" fillId="0" borderId="0" xfId="4" applyFont="1"/>
    <xf numFmtId="0" fontId="32" fillId="0" borderId="0" xfId="3" applyFont="1" applyAlignment="1">
      <alignment horizontal="center"/>
    </xf>
    <xf numFmtId="0" fontId="7" fillId="0" borderId="0" xfId="5" applyFont="1" applyBorder="1" applyAlignment="1" applyProtection="1">
      <alignment horizontal="left"/>
      <protection locked="0"/>
    </xf>
    <xf numFmtId="0" fontId="34" fillId="0" borderId="0" xfId="4" applyFont="1" applyAlignment="1">
      <alignment vertical="center"/>
    </xf>
    <xf numFmtId="0" fontId="35" fillId="0" borderId="0" xfId="3" applyFont="1" applyAlignment="1">
      <alignment horizontal="right"/>
    </xf>
    <xf numFmtId="0" fontId="32" fillId="0" borderId="0" xfId="3" applyFont="1"/>
    <xf numFmtId="0" fontId="36" fillId="0" borderId="0" xfId="3" applyFont="1"/>
    <xf numFmtId="0" fontId="32" fillId="0" borderId="0" xfId="6" applyFont="1" applyAlignment="1">
      <alignment horizontal="center"/>
    </xf>
    <xf numFmtId="0" fontId="32" fillId="0" borderId="0" xfId="6" applyFont="1"/>
    <xf numFmtId="0" fontId="38" fillId="0" borderId="0" xfId="6" applyFont="1"/>
    <xf numFmtId="0" fontId="10" fillId="0" borderId="0" xfId="6" applyFont="1"/>
    <xf numFmtId="0" fontId="36" fillId="0" borderId="0" xfId="4" applyFont="1"/>
    <xf numFmtId="0" fontId="39" fillId="0" borderId="1" xfId="3" applyFont="1" applyBorder="1" applyAlignment="1">
      <alignment horizontal="center"/>
    </xf>
    <xf numFmtId="0" fontId="36" fillId="0" borderId="2" xfId="3" applyFont="1" applyBorder="1"/>
    <xf numFmtId="0" fontId="36" fillId="0" borderId="20" xfId="3" applyFont="1" applyBorder="1"/>
    <xf numFmtId="0" fontId="36" fillId="0" borderId="16" xfId="3" applyFont="1" applyBorder="1"/>
    <xf numFmtId="0" fontId="36" fillId="0" borderId="21" xfId="3" applyFont="1" applyBorder="1"/>
    <xf numFmtId="0" fontId="36" fillId="0" borderId="2" xfId="3" applyFont="1" applyBorder="1" applyAlignment="1">
      <alignment horizontal="right"/>
    </xf>
    <xf numFmtId="0" fontId="36" fillId="0" borderId="3" xfId="3" applyFont="1" applyBorder="1" applyAlignment="1">
      <alignment horizontal="right"/>
    </xf>
    <xf numFmtId="0" fontId="36" fillId="0" borderId="4" xfId="3" applyFont="1" applyBorder="1" applyAlignment="1">
      <alignment horizontal="center"/>
    </xf>
    <xf numFmtId="0" fontId="36" fillId="0" borderId="5" xfId="3" applyFont="1" applyBorder="1" applyAlignment="1">
      <alignment horizontal="left"/>
    </xf>
    <xf numFmtId="0" fontId="36" fillId="0" borderId="5" xfId="3" applyFont="1" applyBorder="1"/>
    <xf numFmtId="0" fontId="36" fillId="0" borderId="5" xfId="4" applyFont="1" applyBorder="1"/>
    <xf numFmtId="0" fontId="36" fillId="0" borderId="6" xfId="4" applyFont="1" applyBorder="1"/>
    <xf numFmtId="0" fontId="36" fillId="0" borderId="7" xfId="3" applyFont="1" applyBorder="1" applyAlignment="1">
      <alignment horizontal="center"/>
    </xf>
    <xf numFmtId="0" fontId="36" fillId="0" borderId="8" xfId="3" applyFont="1" applyBorder="1" applyAlignment="1">
      <alignment horizontal="left"/>
    </xf>
    <xf numFmtId="0" fontId="36" fillId="0" borderId="8" xfId="3" applyFont="1" applyBorder="1"/>
    <xf numFmtId="0" fontId="36" fillId="0" borderId="9" xfId="3" applyFont="1" applyBorder="1"/>
    <xf numFmtId="0" fontId="36" fillId="0" borderId="10" xfId="3" applyFont="1" applyBorder="1"/>
    <xf numFmtId="15" fontId="36" fillId="0" borderId="0" xfId="3" applyNumberFormat="1" applyFont="1" applyAlignment="1">
      <alignment horizontal="left"/>
    </xf>
    <xf numFmtId="0" fontId="36" fillId="0" borderId="0" xfId="3" applyFont="1" applyAlignment="1">
      <alignment horizontal="center"/>
    </xf>
    <xf numFmtId="0" fontId="36" fillId="0" borderId="11" xfId="3" applyFont="1" applyBorder="1" applyAlignment="1">
      <alignment horizontal="center"/>
    </xf>
    <xf numFmtId="0" fontId="36" fillId="0" borderId="12" xfId="3" applyFont="1" applyBorder="1" applyAlignment="1">
      <alignment horizontal="left"/>
    </xf>
    <xf numFmtId="0" fontId="36" fillId="0" borderId="12" xfId="3" applyFont="1" applyBorder="1"/>
    <xf numFmtId="0" fontId="36" fillId="0" borderId="13" xfId="3" applyFont="1" applyBorder="1"/>
    <xf numFmtId="0" fontId="36" fillId="0" borderId="14" xfId="3" applyFont="1" applyBorder="1"/>
    <xf numFmtId="15" fontId="36" fillId="0" borderId="0" xfId="3" applyNumberFormat="1" applyFont="1" applyAlignment="1">
      <alignment horizontal="right"/>
    </xf>
    <xf numFmtId="0" fontId="40" fillId="0" borderId="0" xfId="3" applyFont="1"/>
    <xf numFmtId="0" fontId="41" fillId="0" borderId="0" xfId="4" applyFont="1"/>
    <xf numFmtId="0" fontId="42" fillId="0" borderId="0" xfId="4" applyFont="1"/>
    <xf numFmtId="0" fontId="35" fillId="0" borderId="0" xfId="4" applyFont="1" applyAlignment="1">
      <alignment horizontal="right"/>
    </xf>
    <xf numFmtId="0" fontId="43" fillId="0" borderId="0" xfId="4" applyFont="1"/>
    <xf numFmtId="0" fontId="43" fillId="0" borderId="7" xfId="4" applyFont="1" applyBorder="1" applyAlignment="1">
      <alignment horizontal="center"/>
    </xf>
    <xf numFmtId="0" fontId="43" fillId="0" borderId="8" xfId="4" applyFont="1" applyBorder="1" applyAlignment="1">
      <alignment horizontal="left"/>
    </xf>
    <xf numFmtId="0" fontId="43" fillId="0" borderId="8" xfId="4" applyFont="1" applyBorder="1"/>
    <xf numFmtId="0" fontId="43" fillId="0" borderId="10" xfId="4" applyFont="1" applyBorder="1"/>
    <xf numFmtId="0" fontId="43" fillId="0" borderId="12" xfId="4" applyFont="1" applyBorder="1" applyAlignment="1">
      <alignment horizontal="left"/>
    </xf>
    <xf numFmtId="0" fontId="43" fillId="0" borderId="12" xfId="4" applyFont="1" applyBorder="1"/>
    <xf numFmtId="0" fontId="43" fillId="0" borderId="14" xfId="4" applyFont="1" applyBorder="1"/>
    <xf numFmtId="0" fontId="38" fillId="0" borderId="0" xfId="3" applyFont="1"/>
    <xf numFmtId="0" fontId="10" fillId="0" borderId="0" xfId="3" applyFont="1"/>
    <xf numFmtId="0" fontId="36" fillId="0" borderId="6" xfId="3" applyFont="1" applyBorder="1"/>
    <xf numFmtId="0" fontId="36" fillId="0" borderId="8" xfId="4" applyFont="1" applyBorder="1"/>
    <xf numFmtId="0" fontId="36" fillId="0" borderId="10" xfId="4" applyFont="1" applyBorder="1"/>
    <xf numFmtId="0" fontId="5" fillId="0" borderId="0" xfId="7" applyFont="1"/>
    <xf numFmtId="0" fontId="11" fillId="0" borderId="0" xfId="7" applyFont="1"/>
    <xf numFmtId="0" fontId="4" fillId="0" borderId="0" xfId="7" applyFont="1"/>
    <xf numFmtId="0" fontId="10" fillId="0" borderId="0" xfId="7" applyFont="1"/>
    <xf numFmtId="0" fontId="11" fillId="0" borderId="2" xfId="7" applyFont="1" applyBorder="1"/>
    <xf numFmtId="0" fontId="11" fillId="0" borderId="2" xfId="7" applyFont="1" applyBorder="1" applyAlignment="1">
      <alignment horizontal="right"/>
    </xf>
    <xf numFmtId="0" fontId="11" fillId="0" borderId="3" xfId="7" applyFont="1" applyBorder="1" applyAlignment="1">
      <alignment horizontal="right"/>
    </xf>
    <xf numFmtId="0" fontId="11" fillId="0" borderId="4" xfId="7" applyFont="1" applyBorder="1" applyAlignment="1">
      <alignment horizontal="center"/>
    </xf>
    <xf numFmtId="0" fontId="11" fillId="0" borderId="5" xfId="7" applyFont="1" applyBorder="1"/>
    <xf numFmtId="0" fontId="11" fillId="0" borderId="7" xfId="7" applyFont="1" applyBorder="1" applyAlignment="1">
      <alignment horizontal="center"/>
    </xf>
    <xf numFmtId="0" fontId="11" fillId="0" borderId="9" xfId="7" applyFont="1" applyBorder="1"/>
    <xf numFmtId="0" fontId="11" fillId="0" borderId="8" xfId="7" applyFont="1" applyBorder="1"/>
    <xf numFmtId="0" fontId="11" fillId="0" borderId="10" xfId="7" applyFont="1" applyBorder="1"/>
    <xf numFmtId="0" fontId="11" fillId="0" borderId="8" xfId="7" applyFont="1" applyBorder="1" applyAlignment="1">
      <alignment horizontal="left"/>
    </xf>
    <xf numFmtId="0" fontId="11" fillId="0" borderId="11" xfId="7" applyFont="1" applyBorder="1" applyAlignment="1">
      <alignment horizontal="center"/>
    </xf>
    <xf numFmtId="0" fontId="11" fillId="0" borderId="13" xfId="7" applyFont="1" applyBorder="1"/>
    <xf numFmtId="0" fontId="11" fillId="0" borderId="12" xfId="7" applyFont="1" applyBorder="1"/>
    <xf numFmtId="0" fontId="11" fillId="0" borderId="14" xfId="7" applyFont="1" applyBorder="1"/>
    <xf numFmtId="0" fontId="24" fillId="0" borderId="0" xfId="7" applyFont="1"/>
    <xf numFmtId="0" fontId="14" fillId="0" borderId="0" xfId="7" applyFont="1"/>
    <xf numFmtId="0" fontId="11" fillId="0" borderId="6" xfId="7" applyFont="1" applyBorder="1"/>
    <xf numFmtId="0" fontId="11" fillId="0" borderId="12" xfId="7" applyFont="1" applyBorder="1" applyAlignment="1">
      <alignment horizontal="left"/>
    </xf>
    <xf numFmtId="0" fontId="11" fillId="0" borderId="5" xfId="7" applyFont="1" applyBorder="1" applyAlignment="1">
      <alignment horizontal="left"/>
    </xf>
    <xf numFmtId="0" fontId="45" fillId="0" borderId="0" xfId="2" applyFont="1" applyAlignment="1">
      <alignment horizontal="right"/>
    </xf>
    <xf numFmtId="0" fontId="11" fillId="2" borderId="12" xfId="2" applyFont="1" applyFill="1" applyBorder="1"/>
    <xf numFmtId="0" fontId="21" fillId="0" borderId="5" xfId="2" applyFont="1" applyBorder="1"/>
    <xf numFmtId="0" fontId="4" fillId="0" borderId="8" xfId="2" applyFont="1" applyBorder="1"/>
    <xf numFmtId="0" fontId="23" fillId="0" borderId="8" xfId="2" applyFont="1" applyBorder="1"/>
    <xf numFmtId="0" fontId="23" fillId="0" borderId="8" xfId="0" applyFont="1" applyBorder="1"/>
    <xf numFmtId="0" fontId="23" fillId="0" borderId="5" xfId="2" applyFont="1" applyBorder="1"/>
    <xf numFmtId="0" fontId="21" fillId="0" borderId="9" xfId="2" applyFont="1" applyBorder="1"/>
    <xf numFmtId="0" fontId="21" fillId="0" borderId="12" xfId="2" applyFont="1" applyBorder="1"/>
    <xf numFmtId="0" fontId="21" fillId="0" borderId="10" xfId="2" applyFont="1" applyBorder="1"/>
    <xf numFmtId="0" fontId="46" fillId="0" borderId="0" xfId="0" applyFont="1"/>
    <xf numFmtId="0" fontId="11" fillId="0" borderId="0" xfId="0" applyFont="1" applyAlignment="1">
      <alignment horizontal="left"/>
    </xf>
    <xf numFmtId="0" fontId="23" fillId="0" borderId="12" xfId="2" applyFont="1" applyBorder="1"/>
    <xf numFmtId="0" fontId="28" fillId="0" borderId="33" xfId="8" applyFont="1" applyBorder="1" applyAlignment="1" applyProtection="1">
      <alignment horizontal="center"/>
    </xf>
    <xf numFmtId="0" fontId="28" fillId="0" borderId="34" xfId="8" applyFont="1" applyBorder="1" applyAlignment="1" applyProtection="1"/>
    <xf numFmtId="1" fontId="28" fillId="0" borderId="34" xfId="8" applyNumberFormat="1" applyFont="1" applyBorder="1" applyAlignment="1" applyProtection="1"/>
    <xf numFmtId="0" fontId="28" fillId="0" borderId="0" xfId="9" applyFont="1"/>
    <xf numFmtId="0" fontId="30" fillId="0" borderId="0" xfId="9" applyFont="1"/>
    <xf numFmtId="0" fontId="31" fillId="0" borderId="0" xfId="9" applyFont="1"/>
    <xf numFmtId="0" fontId="36" fillId="0" borderId="35" xfId="8" applyFont="1" applyBorder="1" applyAlignment="1" applyProtection="1">
      <alignment horizontal="center"/>
    </xf>
    <xf numFmtId="1" fontId="7" fillId="0" borderId="0" xfId="10" applyNumberFormat="1" applyFont="1" applyBorder="1" applyAlignment="1" applyProtection="1">
      <alignment horizontal="left"/>
      <protection locked="0"/>
    </xf>
    <xf numFmtId="0" fontId="34" fillId="0" borderId="0" xfId="9" applyFont="1" applyAlignment="1">
      <alignment vertical="center"/>
    </xf>
    <xf numFmtId="0" fontId="36" fillId="0" borderId="0" xfId="8" applyFont="1" applyBorder="1" applyAlignment="1" applyProtection="1"/>
    <xf numFmtId="1" fontId="36" fillId="0" borderId="0" xfId="8" applyNumberFormat="1" applyFont="1" applyBorder="1" applyAlignment="1" applyProtection="1"/>
    <xf numFmtId="0" fontId="36" fillId="0" borderId="0" xfId="8" applyFont="1" applyBorder="1" applyAlignment="1" applyProtection="1">
      <alignment horizontal="center"/>
    </xf>
    <xf numFmtId="0" fontId="35" fillId="0" borderId="0" xfId="8" applyFont="1" applyBorder="1" applyAlignment="1" applyProtection="1">
      <alignment horizontal="right"/>
    </xf>
    <xf numFmtId="0" fontId="36" fillId="0" borderId="0" xfId="9" applyFont="1"/>
    <xf numFmtId="0" fontId="32" fillId="0" borderId="35" xfId="8" applyFont="1" applyBorder="1" applyAlignment="1" applyProtection="1">
      <alignment horizontal="center"/>
    </xf>
    <xf numFmtId="0" fontId="32" fillId="0" borderId="0" xfId="8" applyFont="1" applyBorder="1" applyAlignment="1" applyProtection="1"/>
    <xf numFmtId="1" fontId="38" fillId="0" borderId="0" xfId="8" applyNumberFormat="1" applyFont="1" applyBorder="1" applyAlignment="1" applyProtection="1"/>
    <xf numFmtId="0" fontId="38" fillId="0" borderId="0" xfId="8" applyFont="1" applyBorder="1" applyAlignment="1" applyProtection="1"/>
    <xf numFmtId="0" fontId="10" fillId="0" borderId="0" xfId="8" applyFont="1" applyBorder="1" applyAlignment="1" applyProtection="1"/>
    <xf numFmtId="0" fontId="50" fillId="0" borderId="1" xfId="3" applyFont="1" applyBorder="1" applyAlignment="1">
      <alignment horizontal="center"/>
    </xf>
    <xf numFmtId="0" fontId="36" fillId="0" borderId="2" xfId="8" applyFont="1" applyBorder="1" applyAlignment="1" applyProtection="1"/>
    <xf numFmtId="0" fontId="36" fillId="0" borderId="2" xfId="8" applyFont="1" applyBorder="1" applyAlignment="1" applyProtection="1">
      <alignment horizontal="right"/>
    </xf>
    <xf numFmtId="0" fontId="36" fillId="0" borderId="3" xfId="8" applyFont="1" applyBorder="1" applyAlignment="1" applyProtection="1">
      <alignment horizontal="right"/>
    </xf>
    <xf numFmtId="0" fontId="36" fillId="0" borderId="4" xfId="8" applyFont="1" applyBorder="1" applyAlignment="1" applyProtection="1">
      <alignment horizontal="center"/>
    </xf>
    <xf numFmtId="0" fontId="36" fillId="0" borderId="5" xfId="8" applyFont="1" applyBorder="1" applyAlignment="1" applyProtection="1"/>
    <xf numFmtId="0" fontId="36" fillId="0" borderId="5" xfId="8" applyFont="1" applyBorder="1" applyAlignment="1" applyProtection="1">
      <alignment horizontal="left"/>
    </xf>
    <xf numFmtId="0" fontId="36" fillId="0" borderId="6" xfId="9" applyFont="1" applyBorder="1"/>
    <xf numFmtId="0" fontId="36" fillId="0" borderId="7" xfId="8" applyFont="1" applyBorder="1" applyAlignment="1" applyProtection="1">
      <alignment horizontal="center"/>
    </xf>
    <xf numFmtId="0" fontId="36" fillId="0" borderId="8" xfId="9" applyFont="1" applyBorder="1" applyAlignment="1">
      <alignment horizontal="left"/>
    </xf>
    <xf numFmtId="0" fontId="36" fillId="0" borderId="8" xfId="9" applyFont="1" applyBorder="1"/>
    <xf numFmtId="0" fontId="36" fillId="0" borderId="9" xfId="8" applyFont="1" applyBorder="1" applyAlignment="1" applyProtection="1"/>
    <xf numFmtId="0" fontId="36" fillId="0" borderId="10" xfId="9" applyFont="1" applyBorder="1"/>
    <xf numFmtId="0" fontId="36" fillId="0" borderId="8" xfId="8" applyFont="1" applyBorder="1" applyAlignment="1" applyProtection="1">
      <alignment horizontal="left"/>
    </xf>
    <xf numFmtId="0" fontId="36" fillId="0" borderId="8" xfId="8" applyFont="1" applyBorder="1" applyAlignment="1" applyProtection="1"/>
    <xf numFmtId="0" fontId="36" fillId="0" borderId="10" xfId="8" applyFont="1" applyBorder="1" applyAlignment="1" applyProtection="1"/>
    <xf numFmtId="15" fontId="36" fillId="0" borderId="8" xfId="3" applyNumberFormat="1" applyFont="1" applyBorder="1" applyAlignment="1">
      <alignment horizontal="left"/>
    </xf>
    <xf numFmtId="0" fontId="36" fillId="0" borderId="11" xfId="8" applyFont="1" applyBorder="1" applyAlignment="1" applyProtection="1">
      <alignment horizontal="center"/>
    </xf>
    <xf numFmtId="0" fontId="36" fillId="0" borderId="12" xfId="9" applyFont="1" applyBorder="1" applyAlignment="1">
      <alignment horizontal="left"/>
    </xf>
    <xf numFmtId="0" fontId="36" fillId="0" borderId="12" xfId="9" applyFont="1" applyBorder="1"/>
    <xf numFmtId="0" fontId="36" fillId="0" borderId="13" xfId="8" applyFont="1" applyBorder="1" applyAlignment="1" applyProtection="1"/>
    <xf numFmtId="0" fontId="36" fillId="0" borderId="14" xfId="9" applyFont="1" applyBorder="1"/>
    <xf numFmtId="0" fontId="36" fillId="0" borderId="5" xfId="9" applyFont="1" applyBorder="1" applyAlignment="1">
      <alignment horizontal="left"/>
    </xf>
    <xf numFmtId="0" fontId="36" fillId="0" borderId="5" xfId="9" applyFont="1" applyBorder="1"/>
    <xf numFmtId="0" fontId="36" fillId="0" borderId="4" xfId="9" applyFont="1" applyBorder="1" applyAlignment="1">
      <alignment horizontal="center"/>
    </xf>
    <xf numFmtId="0" fontId="36" fillId="0" borderId="7" xfId="9" applyFont="1" applyBorder="1" applyAlignment="1">
      <alignment horizontal="center"/>
    </xf>
    <xf numFmtId="0" fontId="36" fillId="0" borderId="11" xfId="9" applyFont="1" applyBorder="1" applyAlignment="1">
      <alignment horizontal="center"/>
    </xf>
    <xf numFmtId="0" fontId="43" fillId="0" borderId="12" xfId="9" applyFont="1" applyBorder="1"/>
    <xf numFmtId="0" fontId="5" fillId="0" borderId="36" xfId="11" applyFont="1" applyFill="1" applyBorder="1" applyAlignment="1">
      <alignment horizontal="center"/>
    </xf>
    <xf numFmtId="0" fontId="5" fillId="0" borderId="37" xfId="11" applyNumberFormat="1" applyFont="1" applyFill="1" applyBorder="1" applyAlignment="1"/>
    <xf numFmtId="1" fontId="5" fillId="0" borderId="37" xfId="11" applyNumberFormat="1" applyFont="1" applyFill="1" applyBorder="1" applyAlignment="1"/>
    <xf numFmtId="0" fontId="52" fillId="0" borderId="0" xfId="0" applyFont="1"/>
    <xf numFmtId="0" fontId="11" fillId="0" borderId="38" xfId="11" applyFont="1" applyFill="1" applyBorder="1" applyAlignment="1">
      <alignment horizontal="center"/>
    </xf>
    <xf numFmtId="0" fontId="4" fillId="0" borderId="38" xfId="11" applyFont="1" applyFill="1" applyBorder="1" applyAlignment="1">
      <alignment horizontal="center"/>
    </xf>
    <xf numFmtId="0" fontId="4" fillId="0" borderId="0" xfId="11" applyNumberFormat="1" applyFont="1" applyFill="1" applyBorder="1" applyAlignment="1"/>
    <xf numFmtId="1" fontId="10" fillId="0" borderId="0" xfId="11" applyNumberFormat="1" applyFont="1" applyFill="1" applyBorder="1" applyAlignment="1"/>
    <xf numFmtId="0" fontId="10" fillId="0" borderId="0" xfId="11" applyFont="1" applyFill="1" applyBorder="1" applyAlignment="1"/>
    <xf numFmtId="0" fontId="4" fillId="0" borderId="0" xfId="11" applyFont="1" applyFill="1" applyBorder="1" applyAlignment="1"/>
    <xf numFmtId="0" fontId="11" fillId="0" borderId="2" xfId="11" applyNumberFormat="1" applyFont="1" applyFill="1" applyBorder="1" applyAlignment="1"/>
    <xf numFmtId="0" fontId="11" fillId="0" borderId="2" xfId="11" applyNumberFormat="1" applyFont="1" applyFill="1" applyBorder="1" applyAlignment="1">
      <alignment horizontal="right"/>
    </xf>
    <xf numFmtId="0" fontId="11" fillId="0" borderId="3" xfId="11" applyNumberFormat="1" applyFont="1" applyFill="1" applyBorder="1" applyAlignment="1">
      <alignment horizontal="right"/>
    </xf>
    <xf numFmtId="0" fontId="16" fillId="0" borderId="39" xfId="0" applyFont="1" applyBorder="1" applyAlignment="1">
      <alignment horizontal="left"/>
    </xf>
    <xf numFmtId="0" fontId="16" fillId="0" borderId="39" xfId="0" applyFont="1" applyBorder="1"/>
    <xf numFmtId="0" fontId="11" fillId="0" borderId="39" xfId="11" applyNumberFormat="1" applyFont="1" applyFill="1" applyBorder="1" applyAlignment="1"/>
    <xf numFmtId="0" fontId="16" fillId="0" borderId="40" xfId="0" applyFont="1" applyBorder="1"/>
    <xf numFmtId="0" fontId="11" fillId="0" borderId="7" xfId="11" applyNumberFormat="1" applyFont="1" applyFill="1" applyBorder="1" applyAlignment="1">
      <alignment horizontal="center"/>
    </xf>
    <xf numFmtId="0" fontId="11" fillId="0" borderId="9" xfId="11" applyNumberFormat="1" applyFont="1" applyFill="1" applyBorder="1" applyAlignment="1"/>
    <xf numFmtId="0" fontId="13" fillId="0" borderId="8" xfId="0" applyFont="1" applyBorder="1" applyAlignment="1">
      <alignment horizontal="left"/>
    </xf>
    <xf numFmtId="0" fontId="11" fillId="0" borderId="8" xfId="11" applyNumberFormat="1" applyFont="1" applyFill="1" applyBorder="1" applyAlignment="1">
      <alignment horizontal="left"/>
    </xf>
    <xf numFmtId="0" fontId="11" fillId="0" borderId="13" xfId="11" applyNumberFormat="1" applyFont="1" applyFill="1" applyBorder="1" applyAlignment="1"/>
    <xf numFmtId="0" fontId="11" fillId="0" borderId="4" xfId="11" applyNumberFormat="1" applyFont="1" applyFill="1" applyBorder="1" applyAlignment="1">
      <alignment horizontal="center"/>
    </xf>
    <xf numFmtId="0" fontId="11" fillId="0" borderId="39" xfId="11" applyNumberFormat="1" applyFont="1" applyFill="1" applyBorder="1" applyAlignment="1">
      <alignment horizontal="left"/>
    </xf>
    <xf numFmtId="0" fontId="11" fillId="0" borderId="39" xfId="0" applyFont="1" applyBorder="1"/>
    <xf numFmtId="0" fontId="11" fillId="0" borderId="40" xfId="0" applyFont="1" applyBorder="1"/>
    <xf numFmtId="0" fontId="11" fillId="0" borderId="11" xfId="11" applyNumberFormat="1" applyFont="1" applyFill="1" applyBorder="1" applyAlignment="1">
      <alignment horizontal="center"/>
    </xf>
    <xf numFmtId="0" fontId="41" fillId="0" borderId="0" xfId="9" applyFont="1"/>
    <xf numFmtId="0" fontId="7" fillId="0" borderId="0" xfId="10" applyFont="1" applyBorder="1" applyAlignment="1" applyProtection="1">
      <alignment horizontal="left"/>
      <protection locked="0"/>
    </xf>
    <xf numFmtId="0" fontId="35" fillId="0" borderId="0" xfId="9" applyFont="1" applyAlignment="1">
      <alignment horizontal="right"/>
    </xf>
    <xf numFmtId="0" fontId="53" fillId="0" borderId="0" xfId="9" applyFont="1"/>
    <xf numFmtId="0" fontId="54" fillId="0" borderId="0" xfId="9" applyFont="1"/>
    <xf numFmtId="0" fontId="11" fillId="0" borderId="5" xfId="11" applyNumberFormat="1" applyFont="1" applyFill="1" applyBorder="1" applyAlignment="1"/>
    <xf numFmtId="0" fontId="11" fillId="0" borderId="8" xfId="11" applyNumberFormat="1" applyFont="1" applyFill="1" applyBorder="1" applyAlignment="1"/>
    <xf numFmtId="0" fontId="11" fillId="0" borderId="12" xfId="11" applyNumberFormat="1" applyFont="1" applyFill="1" applyBorder="1" applyAlignment="1"/>
    <xf numFmtId="0" fontId="28" fillId="0" borderId="33" xfId="8" applyFont="1" applyBorder="1" applyAlignment="1" applyProtection="1"/>
    <xf numFmtId="0" fontId="28" fillId="0" borderId="0" xfId="8" applyFont="1" applyBorder="1" applyAlignment="1" applyProtection="1"/>
    <xf numFmtId="0" fontId="28" fillId="0" borderId="0" xfId="9" applyFont="1" applyAlignment="1">
      <alignment horizontal="center"/>
    </xf>
    <xf numFmtId="0" fontId="55" fillId="0" borderId="0" xfId="9" applyFont="1"/>
    <xf numFmtId="0" fontId="36" fillId="0" borderId="15" xfId="3" applyFont="1" applyBorder="1"/>
    <xf numFmtId="1" fontId="50" fillId="0" borderId="16" xfId="3" applyNumberFormat="1" applyFont="1" applyBorder="1"/>
    <xf numFmtId="0" fontId="36" fillId="0" borderId="16" xfId="3" applyFont="1" applyBorder="1" applyAlignment="1">
      <alignment horizontal="right"/>
    </xf>
    <xf numFmtId="0" fontId="36" fillId="0" borderId="17" xfId="3" applyFont="1" applyBorder="1" applyAlignment="1">
      <alignment horizontal="right"/>
    </xf>
    <xf numFmtId="0" fontId="48" fillId="0" borderId="0" xfId="9" applyAlignment="1">
      <alignment horizontal="center"/>
    </xf>
    <xf numFmtId="0" fontId="36" fillId="0" borderId="32" xfId="3" applyFont="1" applyBorder="1"/>
    <xf numFmtId="0" fontId="36" fillId="0" borderId="24" xfId="3" applyFont="1" applyBorder="1"/>
    <xf numFmtId="0" fontId="36" fillId="0" borderId="25" xfId="3" applyFont="1" applyBorder="1"/>
    <xf numFmtId="0" fontId="36" fillId="0" borderId="19" xfId="3" applyFont="1" applyBorder="1"/>
    <xf numFmtId="0" fontId="36" fillId="0" borderId="26" xfId="3" applyFont="1" applyBorder="1"/>
    <xf numFmtId="0" fontId="36" fillId="0" borderId="27" xfId="3" applyFont="1" applyBorder="1"/>
    <xf numFmtId="0" fontId="36" fillId="0" borderId="22" xfId="3" applyFont="1" applyBorder="1"/>
    <xf numFmtId="0" fontId="36" fillId="0" borderId="28" xfId="3" applyFont="1" applyBorder="1"/>
    <xf numFmtId="0" fontId="36" fillId="0" borderId="29" xfId="3" applyFont="1" applyBorder="1"/>
    <xf numFmtId="0" fontId="36" fillId="0" borderId="30" xfId="3" applyFont="1" applyBorder="1"/>
    <xf numFmtId="165" fontId="36" fillId="0" borderId="0" xfId="3" applyNumberFormat="1" applyFont="1"/>
    <xf numFmtId="0" fontId="36" fillId="0" borderId="1" xfId="3" applyFont="1" applyBorder="1"/>
    <xf numFmtId="0" fontId="36" fillId="0" borderId="18" xfId="3" applyFont="1" applyBorder="1"/>
    <xf numFmtId="0" fontId="43" fillId="0" borderId="0" xfId="3" applyFont="1"/>
    <xf numFmtId="0" fontId="36" fillId="0" borderId="7" xfId="3" applyFont="1" applyBorder="1"/>
    <xf numFmtId="0" fontId="36" fillId="0" borderId="7" xfId="9" applyFont="1" applyBorder="1" applyAlignment="1">
      <alignment horizontal="left"/>
    </xf>
    <xf numFmtId="0" fontId="36" fillId="0" borderId="11" xfId="3" applyFont="1" applyBorder="1"/>
    <xf numFmtId="0" fontId="36" fillId="4" borderId="0" xfId="3" applyFont="1" applyFill="1"/>
    <xf numFmtId="0" fontId="36" fillId="4" borderId="0" xfId="3" applyFont="1" applyFill="1" applyAlignment="1">
      <alignment horizontal="center"/>
    </xf>
    <xf numFmtId="0" fontId="54" fillId="0" borderId="18" xfId="9" applyFont="1" applyBorder="1"/>
    <xf numFmtId="0" fontId="54" fillId="0" borderId="9" xfId="9" applyFont="1" applyBorder="1"/>
    <xf numFmtId="0" fontId="54" fillId="0" borderId="19" xfId="9" applyFont="1" applyBorder="1"/>
    <xf numFmtId="0" fontId="56" fillId="0" borderId="0" xfId="3" applyFont="1"/>
    <xf numFmtId="0" fontId="54" fillId="0" borderId="7" xfId="9" applyFont="1" applyBorder="1"/>
    <xf numFmtId="0" fontId="54" fillId="0" borderId="8" xfId="9" applyFont="1" applyBorder="1"/>
    <xf numFmtId="0" fontId="54" fillId="0" borderId="10" xfId="9" applyFont="1" applyBorder="1"/>
    <xf numFmtId="0" fontId="54" fillId="0" borderId="11" xfId="9" applyFont="1" applyBorder="1"/>
    <xf numFmtId="0" fontId="54" fillId="0" borderId="12" xfId="9" applyFont="1" applyBorder="1"/>
    <xf numFmtId="0" fontId="54" fillId="0" borderId="14" xfId="9" applyFont="1" applyBorder="1"/>
    <xf numFmtId="15" fontId="36" fillId="0" borderId="0" xfId="3" applyNumberFormat="1" applyFont="1" applyAlignment="1">
      <alignment horizontal="center"/>
    </xf>
    <xf numFmtId="0" fontId="5" fillId="0" borderId="41" xfId="11" applyNumberFormat="1" applyFont="1" applyFill="1" applyBorder="1" applyAlignment="1"/>
    <xf numFmtId="0" fontId="5" fillId="0" borderId="0" xfId="11" applyNumberFormat="1" applyFont="1" applyFill="1" applyBorder="1" applyAlignment="1"/>
    <xf numFmtId="0" fontId="23" fillId="0" borderId="12" xfId="0" applyFont="1" applyBorder="1"/>
    <xf numFmtId="0" fontId="5" fillId="0" borderId="0" xfId="7" applyFont="1" applyAlignment="1">
      <alignment horizontal="center"/>
    </xf>
    <xf numFmtId="0" fontId="11" fillId="0" borderId="0" xfId="7" applyFont="1" applyAlignment="1">
      <alignment horizontal="center"/>
    </xf>
    <xf numFmtId="0" fontId="8" fillId="0" borderId="0" xfId="7" applyFont="1" applyAlignment="1">
      <alignment vertical="center"/>
    </xf>
    <xf numFmtId="0" fontId="9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11" fillId="0" borderId="40" xfId="7" applyFont="1" applyBorder="1"/>
    <xf numFmtId="0" fontId="45" fillId="0" borderId="0" xfId="7" applyFont="1" applyAlignment="1">
      <alignment horizontal="right"/>
    </xf>
    <xf numFmtId="0" fontId="11" fillId="5" borderId="8" xfId="2" applyFont="1" applyFill="1" applyBorder="1"/>
    <xf numFmtId="0" fontId="11" fillId="0" borderId="42" xfId="2" applyFont="1" applyBorder="1" applyAlignment="1">
      <alignment horizontal="center"/>
    </xf>
    <xf numFmtId="0" fontId="11" fillId="0" borderId="43" xfId="2" applyFont="1" applyBorder="1" applyAlignment="1">
      <alignment horizontal="left"/>
    </xf>
    <xf numFmtId="0" fontId="11" fillId="0" borderId="43" xfId="2" applyFont="1" applyBorder="1"/>
    <xf numFmtId="0" fontId="11" fillId="0" borderId="44" xfId="2" applyFont="1" applyBorder="1"/>
    <xf numFmtId="0" fontId="11" fillId="0" borderId="45" xfId="2" applyFont="1" applyBorder="1" applyAlignment="1">
      <alignment horizontal="center"/>
    </xf>
    <xf numFmtId="0" fontId="11" fillId="0" borderId="46" xfId="2" applyFont="1" applyBorder="1" applyAlignment="1">
      <alignment horizontal="left"/>
    </xf>
    <xf numFmtId="0" fontId="11" fillId="0" borderId="46" xfId="2" applyFont="1" applyBorder="1"/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left"/>
    </xf>
    <xf numFmtId="0" fontId="16" fillId="0" borderId="48" xfId="0" applyFont="1" applyBorder="1"/>
    <xf numFmtId="0" fontId="11" fillId="0" borderId="48" xfId="2" applyFont="1" applyBorder="1"/>
    <xf numFmtId="0" fontId="11" fillId="0" borderId="47" xfId="2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left"/>
    </xf>
    <xf numFmtId="0" fontId="16" fillId="0" borderId="50" xfId="0" applyFont="1" applyBorder="1"/>
    <xf numFmtId="0" fontId="11" fillId="0" borderId="50" xfId="2" applyFont="1" applyBorder="1"/>
    <xf numFmtId="0" fontId="11" fillId="5" borderId="43" xfId="2" applyFont="1" applyFill="1" applyBorder="1"/>
    <xf numFmtId="0" fontId="11" fillId="0" borderId="40" xfId="2" applyFont="1" applyBorder="1"/>
    <xf numFmtId="0" fontId="16" fillId="0" borderId="45" xfId="0" applyFont="1" applyBorder="1" applyAlignment="1">
      <alignment horizontal="center"/>
    </xf>
    <xf numFmtId="0" fontId="11" fillId="0" borderId="49" xfId="2" applyFont="1" applyBorder="1" applyAlignment="1">
      <alignment horizontal="center"/>
    </xf>
    <xf numFmtId="0" fontId="16" fillId="0" borderId="46" xfId="0" applyFont="1" applyBorder="1" applyAlignment="1">
      <alignment horizontal="left"/>
    </xf>
    <xf numFmtId="0" fontId="11" fillId="0" borderId="48" xfId="2" applyFont="1" applyBorder="1" applyAlignment="1">
      <alignment horizontal="left"/>
    </xf>
    <xf numFmtId="0" fontId="16" fillId="0" borderId="46" xfId="0" applyFont="1" applyBorder="1"/>
    <xf numFmtId="0" fontId="11" fillId="0" borderId="50" xfId="2" applyFont="1" applyBorder="1" applyAlignment="1">
      <alignment horizontal="left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60" fillId="0" borderId="0" xfId="1" applyFont="1"/>
    <xf numFmtId="0" fontId="1" fillId="0" borderId="51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2">
    <cellStyle name="Hyperlink" xfId="1" builtinId="8"/>
    <cellStyle name="Hyperlink 2" xfId="10" xr:uid="{0407051B-03B6-4991-9C5D-B6560C1F0000}"/>
    <cellStyle name="Hyperlink 3" xfId="5" xr:uid="{C6F2FCD2-1595-42B4-9E80-9B179D0A04B6}"/>
    <cellStyle name="Normal" xfId="0" builtinId="0"/>
    <cellStyle name="Normal 2" xfId="8" xr:uid="{5D4F5044-195C-4EB2-A920-13C7EED4ADE0}"/>
    <cellStyle name="Normal 2 2" xfId="3" xr:uid="{FB7F46A0-08C8-4154-A7E4-3AB8B3EA2E54}"/>
    <cellStyle name="Normal 2 2 2" xfId="2" xr:uid="{8CD2B829-8867-4ADB-99B5-15AF322A810A}"/>
    <cellStyle name="Normal 2 3" xfId="11" xr:uid="{A967C799-20DF-44F1-8A08-B5958ED09AF5}"/>
    <cellStyle name="Normal 3" xfId="9" xr:uid="{A332AB9F-99D5-436B-9630-FA26438E6EAD}"/>
    <cellStyle name="Normal 3 2" xfId="6" xr:uid="{A181A6CF-0A97-4328-AB0D-C748682CEEDC}"/>
    <cellStyle name="Normal 3 3" xfId="7" xr:uid="{7735220E-C6FB-4BED-A3DB-255D95BD71CA}"/>
    <cellStyle name="Normal 4" xfId="4" xr:uid="{F83F8975-E4F2-40D4-82F6-6AA1B70F7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B57AA-37DF-4F46-B8A3-ACC89C7FDCE5}">
  <sheetPr>
    <pageSetUpPr fitToPage="1"/>
  </sheetPr>
  <dimension ref="B1:Y37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20" t="s">
        <v>1607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</row>
    <row r="2" spans="2:25" ht="18.75" x14ac:dyDescent="0.3">
      <c r="B2" s="421" t="s">
        <v>1687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</row>
    <row r="3" spans="2:25" ht="15.75" x14ac:dyDescent="0.25">
      <c r="B3" s="422" t="s">
        <v>1608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</row>
    <row r="5" spans="2:25" x14ac:dyDescent="0.25">
      <c r="B5" s="423" t="s">
        <v>1609</v>
      </c>
      <c r="C5" s="423" t="s">
        <v>1610</v>
      </c>
      <c r="D5" s="423" t="s">
        <v>1611</v>
      </c>
      <c r="E5" s="423" t="s">
        <v>1612</v>
      </c>
      <c r="F5" s="423" t="s">
        <v>1613</v>
      </c>
      <c r="G5" s="423" t="s">
        <v>1614</v>
      </c>
      <c r="H5" s="423" t="s">
        <v>1615</v>
      </c>
      <c r="I5" s="423" t="s">
        <v>1616</v>
      </c>
      <c r="J5" s="423" t="s">
        <v>1617</v>
      </c>
      <c r="K5" s="423" t="s">
        <v>1618</v>
      </c>
      <c r="L5" s="423" t="s">
        <v>1619</v>
      </c>
      <c r="M5" s="424"/>
      <c r="N5" s="425"/>
      <c r="O5" s="423" t="s">
        <v>1620</v>
      </c>
      <c r="P5" s="423" t="s">
        <v>1610</v>
      </c>
      <c r="Q5" s="423" t="s">
        <v>1611</v>
      </c>
      <c r="R5" s="423" t="s">
        <v>1612</v>
      </c>
      <c r="S5" s="423" t="s">
        <v>1613</v>
      </c>
      <c r="T5" s="423" t="s">
        <v>1614</v>
      </c>
      <c r="U5" s="423" t="s">
        <v>1615</v>
      </c>
      <c r="V5" s="423" t="s">
        <v>1616</v>
      </c>
      <c r="W5" s="425"/>
      <c r="X5" s="425"/>
      <c r="Y5" s="425"/>
    </row>
    <row r="6" spans="2:25" x14ac:dyDescent="0.25">
      <c r="B6" s="425"/>
      <c r="C6" s="423" t="s">
        <v>1621</v>
      </c>
      <c r="D6" s="423" t="s">
        <v>1622</v>
      </c>
      <c r="E6" s="423" t="s">
        <v>1623</v>
      </c>
      <c r="F6" s="423" t="s">
        <v>1624</v>
      </c>
      <c r="G6" s="423" t="s">
        <v>1625</v>
      </c>
      <c r="H6" s="423" t="s">
        <v>1626</v>
      </c>
      <c r="I6" s="423" t="s">
        <v>1627</v>
      </c>
      <c r="J6" s="425"/>
      <c r="K6" s="425"/>
      <c r="L6" s="425"/>
      <c r="M6" s="424"/>
      <c r="N6" s="425"/>
      <c r="O6" s="423" t="s">
        <v>1628</v>
      </c>
      <c r="P6" s="423" t="s">
        <v>1610</v>
      </c>
      <c r="Q6" s="423" t="s">
        <v>1611</v>
      </c>
      <c r="R6" s="423" t="s">
        <v>1612</v>
      </c>
      <c r="S6" s="423" t="s">
        <v>1613</v>
      </c>
      <c r="T6" s="425"/>
      <c r="U6" s="425"/>
      <c r="V6" s="425"/>
      <c r="W6" s="425"/>
      <c r="X6" s="425"/>
      <c r="Y6" s="425"/>
    </row>
    <row r="7" spans="2:25" x14ac:dyDescent="0.25">
      <c r="B7" s="423" t="s">
        <v>1629</v>
      </c>
      <c r="C7" s="423" t="s">
        <v>1610</v>
      </c>
      <c r="D7" s="425"/>
      <c r="E7" s="425"/>
      <c r="F7" s="425"/>
      <c r="G7" s="425"/>
      <c r="H7" s="425"/>
      <c r="I7" s="425"/>
      <c r="J7" s="425"/>
      <c r="K7" s="425"/>
      <c r="L7" s="425"/>
      <c r="M7" s="424"/>
      <c r="N7" s="425"/>
      <c r="O7" s="423" t="s">
        <v>1630</v>
      </c>
      <c r="P7" s="423" t="s">
        <v>1610</v>
      </c>
      <c r="Q7" s="423" t="s">
        <v>1611</v>
      </c>
      <c r="R7" s="423" t="s">
        <v>1612</v>
      </c>
      <c r="S7" s="423" t="s">
        <v>1613</v>
      </c>
      <c r="T7" s="423" t="s">
        <v>1614</v>
      </c>
      <c r="U7" s="423" t="s">
        <v>1615</v>
      </c>
      <c r="V7" s="425"/>
      <c r="W7" s="425"/>
      <c r="X7" s="425"/>
      <c r="Y7" s="425"/>
    </row>
    <row r="8" spans="2:25" x14ac:dyDescent="0.25">
      <c r="B8" s="423" t="s">
        <v>1631</v>
      </c>
      <c r="C8" s="423" t="s">
        <v>1610</v>
      </c>
      <c r="D8" s="423" t="s">
        <v>1611</v>
      </c>
      <c r="E8" s="423" t="s">
        <v>1612</v>
      </c>
      <c r="F8" s="423" t="s">
        <v>1613</v>
      </c>
      <c r="G8" s="423" t="s">
        <v>1614</v>
      </c>
      <c r="H8" s="425"/>
      <c r="I8" s="425"/>
      <c r="J8" s="425"/>
      <c r="K8" s="425"/>
      <c r="L8" s="425"/>
      <c r="M8" s="424"/>
      <c r="N8" s="425"/>
      <c r="O8" s="423" t="s">
        <v>1632</v>
      </c>
      <c r="P8" s="423" t="s">
        <v>1610</v>
      </c>
      <c r="Q8" s="423" t="s">
        <v>1611</v>
      </c>
      <c r="R8" s="425"/>
      <c r="S8" s="425"/>
      <c r="T8" s="425"/>
      <c r="U8" s="425"/>
      <c r="V8" s="425"/>
      <c r="W8" s="425"/>
      <c r="X8" s="425"/>
      <c r="Y8" s="425"/>
    </row>
    <row r="9" spans="2:25" x14ac:dyDescent="0.25">
      <c r="B9" s="423" t="s">
        <v>1633</v>
      </c>
      <c r="C9" s="423" t="s">
        <v>1610</v>
      </c>
      <c r="D9" s="423" t="s">
        <v>1611</v>
      </c>
      <c r="E9" s="423" t="s">
        <v>1612</v>
      </c>
      <c r="F9" s="423" t="s">
        <v>1613</v>
      </c>
      <c r="G9" s="425"/>
      <c r="H9" s="425"/>
      <c r="I9" s="425"/>
      <c r="J9" s="425"/>
      <c r="K9" s="425"/>
      <c r="L9" s="425"/>
      <c r="M9" s="424"/>
      <c r="N9" s="425"/>
      <c r="O9" s="423" t="s">
        <v>1634</v>
      </c>
      <c r="P9" s="423" t="s">
        <v>1610</v>
      </c>
      <c r="Q9" s="423" t="s">
        <v>1611</v>
      </c>
      <c r="R9" s="423" t="s">
        <v>1612</v>
      </c>
      <c r="S9" s="423" t="s">
        <v>1613</v>
      </c>
      <c r="T9" s="423" t="s">
        <v>1614</v>
      </c>
      <c r="U9" s="423" t="s">
        <v>1615</v>
      </c>
      <c r="V9" s="425"/>
      <c r="W9" s="425"/>
      <c r="X9" s="425"/>
      <c r="Y9" s="425"/>
    </row>
    <row r="10" spans="2:25" x14ac:dyDescent="0.25">
      <c r="B10" s="423" t="s">
        <v>1635</v>
      </c>
      <c r="C10" s="423" t="s">
        <v>1610</v>
      </c>
      <c r="D10" s="423" t="s">
        <v>1611</v>
      </c>
      <c r="E10" s="423" t="s">
        <v>1612</v>
      </c>
      <c r="F10" s="423" t="s">
        <v>1613</v>
      </c>
      <c r="G10" s="423" t="s">
        <v>1614</v>
      </c>
      <c r="H10" s="425"/>
      <c r="I10" s="425"/>
      <c r="J10" s="425"/>
      <c r="K10" s="425"/>
      <c r="L10" s="425"/>
      <c r="M10" s="424"/>
      <c r="N10" s="425"/>
      <c r="O10" s="423" t="s">
        <v>1636</v>
      </c>
      <c r="P10" s="423" t="s">
        <v>1610</v>
      </c>
      <c r="Q10" s="423" t="s">
        <v>1611</v>
      </c>
      <c r="R10" s="425"/>
      <c r="S10" s="425"/>
      <c r="T10" s="425"/>
      <c r="U10" s="425"/>
      <c r="V10" s="425"/>
      <c r="W10" s="425"/>
      <c r="X10" s="425"/>
      <c r="Y10" s="425"/>
    </row>
    <row r="11" spans="2:25" x14ac:dyDescent="0.25">
      <c r="B11" s="423" t="s">
        <v>1637</v>
      </c>
      <c r="C11" s="423" t="s">
        <v>1610</v>
      </c>
      <c r="D11" s="425"/>
      <c r="E11" s="425"/>
      <c r="F11" s="425"/>
      <c r="G11" s="425"/>
      <c r="H11" s="425"/>
      <c r="I11" s="425"/>
      <c r="J11" s="425"/>
      <c r="K11" s="425"/>
      <c r="L11" s="425"/>
      <c r="M11" s="424"/>
      <c r="N11" s="425"/>
      <c r="O11" s="423" t="s">
        <v>1638</v>
      </c>
      <c r="P11" s="423" t="s">
        <v>1610</v>
      </c>
      <c r="Q11" s="423" t="s">
        <v>1611</v>
      </c>
      <c r="R11" s="425"/>
      <c r="S11" s="425"/>
      <c r="T11" s="425"/>
      <c r="U11" s="425"/>
      <c r="V11" s="425"/>
      <c r="W11" s="425"/>
      <c r="X11" s="425"/>
      <c r="Y11" s="425"/>
    </row>
    <row r="12" spans="2:25" x14ac:dyDescent="0.25">
      <c r="B12" s="423" t="s">
        <v>1639</v>
      </c>
      <c r="C12" s="423" t="s">
        <v>1610</v>
      </c>
      <c r="D12" s="423" t="s">
        <v>1611</v>
      </c>
      <c r="E12" s="425"/>
      <c r="F12" s="425"/>
      <c r="G12" s="425"/>
      <c r="H12" s="425"/>
      <c r="I12" s="425"/>
      <c r="J12" s="425"/>
      <c r="K12" s="425"/>
      <c r="L12" s="425"/>
      <c r="M12" s="424"/>
      <c r="N12" s="425"/>
      <c r="O12" s="423" t="s">
        <v>1640</v>
      </c>
      <c r="P12" s="423" t="s">
        <v>1610</v>
      </c>
      <c r="Q12" s="425"/>
      <c r="R12" s="425"/>
      <c r="S12" s="425"/>
      <c r="T12" s="425"/>
      <c r="U12" s="425"/>
      <c r="V12" s="425"/>
      <c r="W12" s="425"/>
      <c r="X12" s="425"/>
      <c r="Y12" s="425"/>
    </row>
    <row r="13" spans="2:25" x14ac:dyDescent="0.25">
      <c r="B13" s="423" t="s">
        <v>1641</v>
      </c>
      <c r="C13" s="423" t="s">
        <v>1610</v>
      </c>
      <c r="D13" s="423" t="s">
        <v>1611</v>
      </c>
      <c r="E13" s="423" t="s">
        <v>1612</v>
      </c>
      <c r="F13" s="423" t="s">
        <v>1613</v>
      </c>
      <c r="G13" s="423" t="s">
        <v>1614</v>
      </c>
      <c r="H13" s="423" t="s">
        <v>1615</v>
      </c>
      <c r="I13" s="423" t="s">
        <v>1616</v>
      </c>
      <c r="J13" s="423" t="s">
        <v>1617</v>
      </c>
      <c r="K13" s="425"/>
      <c r="L13" s="425"/>
      <c r="M13" s="424"/>
      <c r="N13" s="425"/>
      <c r="O13" s="423" t="s">
        <v>1642</v>
      </c>
      <c r="P13" s="423" t="s">
        <v>1610</v>
      </c>
      <c r="Q13" s="425"/>
      <c r="R13" s="425"/>
      <c r="S13" s="425"/>
      <c r="T13" s="425"/>
      <c r="U13" s="425"/>
      <c r="V13" s="425"/>
      <c r="W13" s="425"/>
      <c r="X13" s="425"/>
      <c r="Y13" s="425"/>
    </row>
    <row r="14" spans="2:25" x14ac:dyDescent="0.25">
      <c r="B14" s="423" t="s">
        <v>1643</v>
      </c>
      <c r="C14" s="423" t="s">
        <v>1610</v>
      </c>
      <c r="D14" s="423" t="s">
        <v>1611</v>
      </c>
      <c r="E14" s="423" t="s">
        <v>1612</v>
      </c>
      <c r="F14" s="425"/>
      <c r="G14" s="425"/>
      <c r="H14" s="425"/>
      <c r="I14" s="425"/>
      <c r="J14" s="425"/>
      <c r="K14" s="425"/>
      <c r="L14" s="425"/>
      <c r="M14" s="424"/>
      <c r="N14" s="425"/>
      <c r="O14" s="423" t="s">
        <v>1644</v>
      </c>
      <c r="P14" s="423" t="s">
        <v>1610</v>
      </c>
      <c r="Q14" s="423" t="s">
        <v>1611</v>
      </c>
      <c r="R14" s="423" t="s">
        <v>1612</v>
      </c>
      <c r="S14" s="425"/>
      <c r="T14" s="425"/>
      <c r="U14" s="425"/>
      <c r="V14" s="425"/>
      <c r="W14" s="425"/>
      <c r="X14" s="425"/>
      <c r="Y14" s="425"/>
    </row>
    <row r="15" spans="2:25" x14ac:dyDescent="0.25">
      <c r="B15" s="423" t="s">
        <v>1645</v>
      </c>
      <c r="C15" s="423" t="s">
        <v>1610</v>
      </c>
      <c r="D15" s="423" t="s">
        <v>1611</v>
      </c>
      <c r="E15" s="425"/>
      <c r="F15" s="425"/>
      <c r="G15" s="425"/>
      <c r="H15" s="425"/>
      <c r="I15" s="425"/>
      <c r="J15" s="425"/>
      <c r="K15" s="425"/>
      <c r="L15" s="425"/>
      <c r="M15" s="424"/>
      <c r="N15" s="425"/>
      <c r="O15" s="423" t="s">
        <v>1646</v>
      </c>
      <c r="P15" s="423" t="s">
        <v>1610</v>
      </c>
      <c r="Q15" s="425"/>
      <c r="R15" s="425"/>
      <c r="S15" s="425"/>
      <c r="T15" s="425"/>
      <c r="U15" s="425"/>
      <c r="V15" s="425"/>
      <c r="W15" s="425"/>
      <c r="X15" s="425"/>
      <c r="Y15" s="425"/>
    </row>
    <row r="16" spans="2:25" x14ac:dyDescent="0.25">
      <c r="B16" s="423" t="s">
        <v>1647</v>
      </c>
      <c r="C16" s="423" t="s">
        <v>1610</v>
      </c>
      <c r="D16" s="423" t="s">
        <v>1611</v>
      </c>
      <c r="E16" s="425"/>
      <c r="F16" s="425"/>
      <c r="G16" s="425"/>
      <c r="H16" s="425"/>
      <c r="I16" s="425"/>
      <c r="J16" s="425"/>
      <c r="K16" s="425"/>
      <c r="L16" s="425"/>
      <c r="M16" s="424"/>
      <c r="N16" s="425"/>
      <c r="O16" s="423" t="s">
        <v>1648</v>
      </c>
      <c r="P16" s="423" t="s">
        <v>1610</v>
      </c>
      <c r="Q16" s="425"/>
      <c r="R16" s="425"/>
      <c r="S16" s="425"/>
      <c r="T16" s="425"/>
      <c r="U16" s="425"/>
      <c r="V16" s="425"/>
      <c r="W16" s="425"/>
      <c r="X16" s="425"/>
      <c r="Y16" s="425"/>
    </row>
    <row r="17" spans="2:25" x14ac:dyDescent="0.25">
      <c r="B17" s="423" t="s">
        <v>1649</v>
      </c>
      <c r="C17" s="423" t="s">
        <v>1610</v>
      </c>
      <c r="D17" s="423" t="s">
        <v>1611</v>
      </c>
      <c r="E17" s="423" t="s">
        <v>1612</v>
      </c>
      <c r="F17" s="425"/>
      <c r="G17" s="425"/>
      <c r="H17" s="425"/>
      <c r="I17" s="425"/>
      <c r="J17" s="425"/>
      <c r="K17" s="425"/>
      <c r="L17" s="425"/>
      <c r="M17" s="424"/>
      <c r="N17" s="425"/>
      <c r="O17" s="423" t="s">
        <v>1650</v>
      </c>
      <c r="P17" s="423" t="s">
        <v>1610</v>
      </c>
      <c r="Q17" s="425"/>
      <c r="R17" s="425"/>
      <c r="S17" s="425"/>
      <c r="T17" s="425"/>
      <c r="U17" s="425"/>
      <c r="V17" s="425"/>
      <c r="W17" s="425"/>
      <c r="X17" s="425"/>
      <c r="Y17" s="425"/>
    </row>
    <row r="18" spans="2:25" x14ac:dyDescent="0.25">
      <c r="B18" s="423" t="s">
        <v>1651</v>
      </c>
      <c r="C18" s="423" t="s">
        <v>1610</v>
      </c>
      <c r="D18" s="425"/>
      <c r="E18" s="425"/>
      <c r="F18" s="425"/>
      <c r="G18" s="425"/>
      <c r="H18" s="425"/>
      <c r="I18" s="425"/>
      <c r="J18" s="425"/>
      <c r="K18" s="425"/>
      <c r="L18" s="425"/>
      <c r="M18" s="424"/>
      <c r="N18" s="425"/>
      <c r="O18" s="423" t="s">
        <v>1652</v>
      </c>
      <c r="P18" s="423" t="s">
        <v>1610</v>
      </c>
      <c r="Q18" s="425"/>
      <c r="R18" s="425"/>
      <c r="S18" s="425"/>
      <c r="T18" s="425"/>
      <c r="U18" s="425"/>
      <c r="V18" s="425"/>
      <c r="W18" s="425"/>
      <c r="X18" s="425"/>
      <c r="Y18" s="425"/>
    </row>
    <row r="19" spans="2:25" x14ac:dyDescent="0.25">
      <c r="B19" s="423" t="s">
        <v>1653</v>
      </c>
      <c r="C19" s="423" t="s">
        <v>1610</v>
      </c>
      <c r="D19" s="423" t="s">
        <v>1611</v>
      </c>
      <c r="E19" s="423" t="s">
        <v>1612</v>
      </c>
      <c r="F19" s="423" t="s">
        <v>1613</v>
      </c>
      <c r="G19" s="423" t="s">
        <v>1614</v>
      </c>
      <c r="H19" s="425"/>
      <c r="I19" s="425"/>
      <c r="J19" s="425"/>
      <c r="K19" s="425"/>
      <c r="L19" s="425"/>
      <c r="M19" s="424"/>
      <c r="N19" s="425"/>
      <c r="O19" s="423" t="s">
        <v>1654</v>
      </c>
      <c r="P19" s="423" t="s">
        <v>1610</v>
      </c>
      <c r="Q19" s="425"/>
      <c r="R19" s="425"/>
      <c r="S19" s="425"/>
      <c r="T19" s="425"/>
      <c r="U19" s="425"/>
      <c r="V19" s="425"/>
      <c r="W19" s="425"/>
      <c r="X19" s="425"/>
      <c r="Y19" s="425"/>
    </row>
    <row r="20" spans="2:25" x14ac:dyDescent="0.25">
      <c r="B20" s="423" t="s">
        <v>1655</v>
      </c>
      <c r="C20" s="423" t="s">
        <v>1610</v>
      </c>
      <c r="D20" s="425"/>
      <c r="E20" s="425"/>
      <c r="F20" s="425"/>
      <c r="G20" s="425"/>
      <c r="H20" s="425"/>
      <c r="I20" s="425"/>
      <c r="J20" s="425"/>
      <c r="K20" s="425"/>
      <c r="L20" s="425"/>
      <c r="M20" s="424"/>
      <c r="N20" s="425"/>
      <c r="O20" s="423" t="s">
        <v>1656</v>
      </c>
      <c r="P20" s="423" t="s">
        <v>1610</v>
      </c>
      <c r="Q20" s="425"/>
      <c r="R20" s="425"/>
      <c r="S20" s="425"/>
      <c r="T20" s="425"/>
      <c r="U20" s="425"/>
      <c r="V20" s="425"/>
      <c r="W20" s="425"/>
      <c r="X20" s="425"/>
      <c r="Y20" s="425"/>
    </row>
    <row r="21" spans="2:25" x14ac:dyDescent="0.25">
      <c r="B21" s="423" t="s">
        <v>1657</v>
      </c>
      <c r="C21" s="423" t="s">
        <v>1610</v>
      </c>
      <c r="D21" s="423" t="s">
        <v>1611</v>
      </c>
      <c r="E21" s="423" t="s">
        <v>1612</v>
      </c>
      <c r="F21" s="423" t="s">
        <v>1613</v>
      </c>
      <c r="G21" s="423" t="s">
        <v>1614</v>
      </c>
      <c r="H21" s="425"/>
      <c r="I21" s="425"/>
      <c r="J21" s="425"/>
      <c r="K21" s="425"/>
      <c r="L21" s="425"/>
      <c r="M21" s="424"/>
      <c r="N21" s="425"/>
      <c r="O21" s="423" t="s">
        <v>1658</v>
      </c>
      <c r="P21" s="423" t="s">
        <v>1610</v>
      </c>
      <c r="Q21" s="425"/>
      <c r="R21" s="425"/>
      <c r="S21" s="425"/>
      <c r="T21" s="425"/>
      <c r="U21" s="425"/>
      <c r="V21" s="425"/>
      <c r="W21" s="425"/>
      <c r="X21" s="425"/>
      <c r="Y21" s="425"/>
    </row>
    <row r="22" spans="2:25" x14ac:dyDescent="0.25">
      <c r="B22" s="423" t="s">
        <v>1659</v>
      </c>
      <c r="C22" s="423" t="s">
        <v>1610</v>
      </c>
      <c r="D22" s="423" t="s">
        <v>1611</v>
      </c>
      <c r="E22" s="425"/>
      <c r="F22" s="425"/>
      <c r="G22" s="425"/>
      <c r="H22" s="425"/>
      <c r="I22" s="425"/>
      <c r="J22" s="425"/>
      <c r="K22" s="425"/>
      <c r="L22" s="425"/>
      <c r="M22" s="424"/>
      <c r="N22" s="425"/>
      <c r="O22" s="423" t="s">
        <v>1660</v>
      </c>
      <c r="P22" s="423" t="s">
        <v>1610</v>
      </c>
      <c r="Q22" s="425"/>
      <c r="R22" s="425"/>
      <c r="S22" s="425"/>
      <c r="T22" s="425"/>
      <c r="U22" s="425"/>
      <c r="V22" s="425"/>
      <c r="W22" s="425"/>
      <c r="X22" s="425"/>
      <c r="Y22" s="425"/>
    </row>
    <row r="23" spans="2:25" x14ac:dyDescent="0.25">
      <c r="B23" s="423" t="s">
        <v>1661</v>
      </c>
      <c r="C23" s="423" t="s">
        <v>1610</v>
      </c>
      <c r="D23" s="425"/>
      <c r="E23" s="425"/>
      <c r="F23" s="425"/>
      <c r="G23" s="425"/>
      <c r="H23" s="425"/>
      <c r="I23" s="425"/>
      <c r="J23" s="425"/>
      <c r="K23" s="425"/>
      <c r="L23" s="425"/>
      <c r="M23" s="424"/>
      <c r="N23" s="425"/>
      <c r="O23" s="423" t="s">
        <v>1662</v>
      </c>
      <c r="P23" s="423" t="s">
        <v>1610</v>
      </c>
      <c r="Q23" s="425"/>
      <c r="R23" s="425"/>
      <c r="S23" s="425"/>
      <c r="T23" s="425"/>
      <c r="U23" s="425"/>
      <c r="V23" s="425"/>
      <c r="W23" s="425"/>
      <c r="X23" s="425"/>
      <c r="Y23" s="425"/>
    </row>
    <row r="24" spans="2:25" x14ac:dyDescent="0.25">
      <c r="B24" s="423" t="s">
        <v>1663</v>
      </c>
      <c r="C24" s="423" t="s">
        <v>1610</v>
      </c>
      <c r="D24" s="423" t="s">
        <v>1611</v>
      </c>
      <c r="E24" s="423" t="s">
        <v>1612</v>
      </c>
      <c r="F24" s="423" t="s">
        <v>1613</v>
      </c>
      <c r="G24" s="423" t="s">
        <v>1614</v>
      </c>
      <c r="H24" s="423" t="s">
        <v>1615</v>
      </c>
      <c r="I24" s="423" t="s">
        <v>1616</v>
      </c>
      <c r="J24" s="423" t="s">
        <v>1617</v>
      </c>
      <c r="K24" s="425"/>
      <c r="L24" s="425"/>
      <c r="M24" s="424"/>
      <c r="N24" s="425"/>
      <c r="O24" s="423" t="s">
        <v>1664</v>
      </c>
      <c r="P24" s="423" t="s">
        <v>1610</v>
      </c>
      <c r="Q24" s="423" t="s">
        <v>1611</v>
      </c>
      <c r="R24" s="423" t="s">
        <v>1612</v>
      </c>
      <c r="S24" s="425"/>
      <c r="T24" s="425"/>
      <c r="U24" s="425"/>
      <c r="V24" s="425"/>
      <c r="W24" s="425"/>
      <c r="X24" s="425"/>
      <c r="Y24" s="425"/>
    </row>
    <row r="25" spans="2:25" x14ac:dyDescent="0.25">
      <c r="B25" s="423" t="s">
        <v>1665</v>
      </c>
      <c r="C25" s="423" t="s">
        <v>1610</v>
      </c>
      <c r="D25" s="425"/>
      <c r="E25" s="425"/>
      <c r="F25" s="425"/>
      <c r="G25" s="425"/>
      <c r="H25" s="425"/>
      <c r="I25" s="425"/>
      <c r="J25" s="425"/>
      <c r="K25" s="425"/>
      <c r="L25" s="425"/>
      <c r="M25" s="424"/>
      <c r="N25" s="425"/>
      <c r="O25" s="423" t="s">
        <v>1666</v>
      </c>
      <c r="P25" s="423" t="s">
        <v>1610</v>
      </c>
      <c r="Q25" s="423" t="s">
        <v>1611</v>
      </c>
      <c r="R25" s="423" t="s">
        <v>1612</v>
      </c>
      <c r="S25" s="423" t="s">
        <v>1613</v>
      </c>
      <c r="T25" s="423" t="s">
        <v>1614</v>
      </c>
      <c r="U25" s="423" t="s">
        <v>1615</v>
      </c>
      <c r="V25" s="423" t="s">
        <v>1616</v>
      </c>
      <c r="W25" s="423" t="s">
        <v>1617</v>
      </c>
      <c r="X25" s="423" t="s">
        <v>1618</v>
      </c>
      <c r="Y25" s="423" t="s">
        <v>1619</v>
      </c>
    </row>
    <row r="26" spans="2:25" x14ac:dyDescent="0.25">
      <c r="B26" s="423" t="s">
        <v>1667</v>
      </c>
      <c r="C26" s="423" t="s">
        <v>1610</v>
      </c>
      <c r="D26" s="423" t="s">
        <v>1611</v>
      </c>
      <c r="E26" s="423" t="s">
        <v>1612</v>
      </c>
      <c r="F26" s="423" t="s">
        <v>1613</v>
      </c>
      <c r="G26" s="423" t="s">
        <v>1614</v>
      </c>
      <c r="H26" s="423" t="s">
        <v>1615</v>
      </c>
      <c r="I26" s="423" t="s">
        <v>1616</v>
      </c>
      <c r="J26" s="423" t="s">
        <v>1617</v>
      </c>
      <c r="K26" s="423" t="s">
        <v>1618</v>
      </c>
      <c r="L26" s="423" t="s">
        <v>1619</v>
      </c>
      <c r="M26" s="424"/>
      <c r="N26" s="425"/>
      <c r="O26" s="425"/>
      <c r="P26" s="423" t="s">
        <v>1621</v>
      </c>
      <c r="Q26" s="423" t="s">
        <v>1622</v>
      </c>
      <c r="R26" s="425"/>
      <c r="S26" s="425"/>
      <c r="T26" s="425"/>
      <c r="U26" s="425"/>
      <c r="V26" s="425"/>
      <c r="W26" s="425"/>
      <c r="X26" s="425"/>
      <c r="Y26" s="425"/>
    </row>
    <row r="27" spans="2:25" x14ac:dyDescent="0.25">
      <c r="B27" s="425"/>
      <c r="C27" s="423" t="s">
        <v>1621</v>
      </c>
      <c r="D27" s="423" t="s">
        <v>1622</v>
      </c>
      <c r="E27" s="425"/>
      <c r="F27" s="425"/>
      <c r="G27" s="425"/>
      <c r="H27" s="425"/>
      <c r="I27" s="425"/>
      <c r="J27" s="425"/>
      <c r="K27" s="425"/>
      <c r="L27" s="425"/>
      <c r="M27" s="424"/>
      <c r="N27" s="425"/>
      <c r="O27" s="423" t="s">
        <v>1668</v>
      </c>
      <c r="P27" s="423" t="s">
        <v>1610</v>
      </c>
      <c r="Q27" s="425"/>
      <c r="R27" s="425"/>
      <c r="S27" s="425"/>
      <c r="T27" s="425"/>
      <c r="U27" s="425"/>
      <c r="V27" s="425"/>
      <c r="W27" s="425"/>
      <c r="X27" s="425"/>
      <c r="Y27" s="425"/>
    </row>
    <row r="28" spans="2:25" x14ac:dyDescent="0.25">
      <c r="B28" s="423" t="s">
        <v>1669</v>
      </c>
      <c r="C28" s="423" t="s">
        <v>1610</v>
      </c>
      <c r="D28" s="425"/>
      <c r="E28" s="425"/>
      <c r="F28" s="425"/>
      <c r="G28" s="425"/>
      <c r="H28" s="425"/>
      <c r="I28" s="425"/>
      <c r="J28" s="425"/>
      <c r="K28" s="425"/>
      <c r="L28" s="425"/>
      <c r="M28" s="424"/>
      <c r="N28" s="425"/>
      <c r="O28" s="423" t="s">
        <v>1670</v>
      </c>
      <c r="P28" s="423" t="s">
        <v>1610</v>
      </c>
      <c r="Q28" s="423" t="s">
        <v>1611</v>
      </c>
      <c r="R28" s="423" t="s">
        <v>1612</v>
      </c>
      <c r="S28" s="425"/>
      <c r="T28" s="425"/>
      <c r="U28" s="425"/>
      <c r="V28" s="425"/>
      <c r="W28" s="425"/>
      <c r="X28" s="425"/>
      <c r="Y28" s="425"/>
    </row>
    <row r="29" spans="2:25" x14ac:dyDescent="0.25">
      <c r="B29" s="423" t="s">
        <v>1671</v>
      </c>
      <c r="C29" s="423" t="s">
        <v>1610</v>
      </c>
      <c r="D29" s="423" t="s">
        <v>1611</v>
      </c>
      <c r="E29" s="423" t="s">
        <v>1612</v>
      </c>
      <c r="F29" s="425"/>
      <c r="G29" s="425"/>
      <c r="H29" s="425"/>
      <c r="I29" s="425"/>
      <c r="J29" s="425"/>
      <c r="K29" s="425"/>
      <c r="L29" s="425"/>
      <c r="M29" s="424"/>
      <c r="N29" s="425"/>
      <c r="O29" s="423" t="s">
        <v>1672</v>
      </c>
      <c r="P29" s="423" t="s">
        <v>1610</v>
      </c>
      <c r="Q29" s="423" t="s">
        <v>1611</v>
      </c>
      <c r="R29" s="423" t="s">
        <v>1612</v>
      </c>
      <c r="S29" s="425"/>
      <c r="T29" s="425"/>
      <c r="U29" s="425"/>
      <c r="V29" s="425"/>
      <c r="W29" s="425"/>
      <c r="X29" s="425"/>
      <c r="Y29" s="425"/>
    </row>
    <row r="30" spans="2:25" x14ac:dyDescent="0.25">
      <c r="B30" s="423" t="s">
        <v>1673</v>
      </c>
      <c r="C30" s="423" t="s">
        <v>1610</v>
      </c>
      <c r="D30" s="423" t="s">
        <v>1611</v>
      </c>
      <c r="E30" s="425"/>
      <c r="F30" s="425"/>
      <c r="G30" s="425"/>
      <c r="H30" s="425"/>
      <c r="I30" s="425"/>
      <c r="J30" s="425"/>
      <c r="K30" s="425"/>
      <c r="L30" s="425"/>
      <c r="M30" s="424"/>
      <c r="N30" s="425"/>
      <c r="O30" s="423" t="s">
        <v>1674</v>
      </c>
      <c r="P30" s="423" t="s">
        <v>1610</v>
      </c>
      <c r="Q30" s="423" t="s">
        <v>1611</v>
      </c>
      <c r="R30" s="423" t="s">
        <v>1612</v>
      </c>
      <c r="S30" s="423" t="s">
        <v>1613</v>
      </c>
      <c r="T30" s="423" t="s">
        <v>1614</v>
      </c>
      <c r="U30" s="423" t="s">
        <v>1615</v>
      </c>
      <c r="V30" s="423" t="s">
        <v>1616</v>
      </c>
      <c r="W30" s="423" t="s">
        <v>1617</v>
      </c>
      <c r="X30" s="423" t="s">
        <v>1618</v>
      </c>
      <c r="Y30" s="423" t="s">
        <v>1619</v>
      </c>
    </row>
    <row r="31" spans="2:25" x14ac:dyDescent="0.25">
      <c r="B31" s="423" t="s">
        <v>1675</v>
      </c>
      <c r="C31" s="423" t="s">
        <v>1610</v>
      </c>
      <c r="D31" s="423" t="s">
        <v>1611</v>
      </c>
      <c r="E31" s="423" t="s">
        <v>1612</v>
      </c>
      <c r="F31" s="423" t="s">
        <v>1613</v>
      </c>
      <c r="G31" s="423" t="s">
        <v>1614</v>
      </c>
      <c r="H31" s="423" t="s">
        <v>1615</v>
      </c>
      <c r="I31" s="423" t="s">
        <v>1616</v>
      </c>
      <c r="J31" s="423" t="s">
        <v>1617</v>
      </c>
      <c r="K31" s="423" t="s">
        <v>1618</v>
      </c>
      <c r="L31" s="423" t="s">
        <v>1619</v>
      </c>
      <c r="M31" s="424"/>
      <c r="N31" s="425"/>
      <c r="O31" s="425"/>
      <c r="P31" s="423" t="s">
        <v>1621</v>
      </c>
      <c r="Q31" s="423" t="s">
        <v>1622</v>
      </c>
      <c r="R31" s="423" t="s">
        <v>1623</v>
      </c>
      <c r="S31" s="423" t="s">
        <v>1624</v>
      </c>
      <c r="T31" s="423" t="s">
        <v>1625</v>
      </c>
      <c r="U31" s="425"/>
      <c r="V31" s="425"/>
      <c r="W31" s="425"/>
      <c r="X31" s="425"/>
      <c r="Y31" s="425"/>
    </row>
    <row r="32" spans="2:25" x14ac:dyDescent="0.25">
      <c r="B32" s="425"/>
      <c r="C32" s="423" t="s">
        <v>1621</v>
      </c>
      <c r="D32" s="423" t="s">
        <v>1622</v>
      </c>
      <c r="E32" s="423" t="s">
        <v>1623</v>
      </c>
      <c r="F32" s="423" t="s">
        <v>1624</v>
      </c>
      <c r="G32" s="423" t="s">
        <v>1625</v>
      </c>
      <c r="H32" s="423" t="s">
        <v>1626</v>
      </c>
      <c r="I32" s="423" t="s">
        <v>1627</v>
      </c>
      <c r="J32" s="423" t="s">
        <v>1676</v>
      </c>
      <c r="K32" s="423" t="s">
        <v>1677</v>
      </c>
      <c r="L32" s="423" t="s">
        <v>1678</v>
      </c>
      <c r="M32" s="424"/>
      <c r="N32" s="425"/>
      <c r="O32" s="423" t="s">
        <v>1679</v>
      </c>
      <c r="P32" s="423" t="s">
        <v>1610</v>
      </c>
      <c r="Q32" s="423" t="s">
        <v>1611</v>
      </c>
      <c r="R32" s="423" t="s">
        <v>1612</v>
      </c>
      <c r="S32" s="423" t="s">
        <v>1613</v>
      </c>
      <c r="T32" s="425"/>
      <c r="U32" s="425"/>
      <c r="V32" s="425"/>
      <c r="W32" s="425"/>
      <c r="X32" s="425"/>
      <c r="Y32" s="425"/>
    </row>
    <row r="33" spans="2:25" x14ac:dyDescent="0.25">
      <c r="B33" s="425"/>
      <c r="C33" s="423" t="s">
        <v>1680</v>
      </c>
      <c r="D33" s="423" t="s">
        <v>1681</v>
      </c>
      <c r="E33" s="423" t="s">
        <v>1682</v>
      </c>
      <c r="F33" s="425"/>
      <c r="G33" s="425"/>
      <c r="H33" s="425"/>
      <c r="I33" s="425"/>
      <c r="J33" s="425"/>
      <c r="K33" s="425"/>
      <c r="L33" s="425"/>
      <c r="M33" s="424"/>
      <c r="N33" s="425"/>
      <c r="O33" s="423" t="s">
        <v>1683</v>
      </c>
      <c r="P33" s="423" t="s">
        <v>1610</v>
      </c>
      <c r="Q33" s="423" t="s">
        <v>1611</v>
      </c>
      <c r="R33" s="423" t="s">
        <v>1612</v>
      </c>
      <c r="S33" s="423" t="s">
        <v>1613</v>
      </c>
      <c r="T33" s="425"/>
      <c r="U33" s="425"/>
      <c r="V33" s="425"/>
      <c r="W33" s="425"/>
      <c r="X33" s="425"/>
      <c r="Y33" s="425"/>
    </row>
    <row r="34" spans="2:25" x14ac:dyDescent="0.25">
      <c r="B34" s="423" t="s">
        <v>1684</v>
      </c>
      <c r="C34" s="423" t="s">
        <v>1610</v>
      </c>
      <c r="D34" s="425"/>
      <c r="E34" s="425"/>
      <c r="F34" s="425"/>
      <c r="G34" s="425"/>
      <c r="H34" s="425"/>
      <c r="I34" s="425"/>
      <c r="J34" s="425"/>
      <c r="K34" s="425"/>
      <c r="L34" s="425"/>
      <c r="M34" s="424"/>
      <c r="N34" s="425"/>
      <c r="O34" s="423" t="s">
        <v>1685</v>
      </c>
      <c r="P34" s="423" t="s">
        <v>1610</v>
      </c>
      <c r="Q34" s="425"/>
      <c r="R34" s="425"/>
      <c r="S34" s="425"/>
      <c r="T34" s="425"/>
      <c r="U34" s="425"/>
      <c r="V34" s="425"/>
      <c r="W34" s="425"/>
      <c r="X34" s="425"/>
      <c r="Y34" s="425"/>
    </row>
    <row r="35" spans="2:25" x14ac:dyDescent="0.25">
      <c r="B35" s="425"/>
      <c r="C35" s="425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  <c r="T35" s="425"/>
      <c r="U35" s="425"/>
      <c r="V35" s="425"/>
      <c r="W35" s="425"/>
      <c r="X35" s="425"/>
      <c r="Y35" s="425"/>
    </row>
    <row r="36" spans="2:25" x14ac:dyDescent="0.25">
      <c r="B36" s="425"/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425"/>
      <c r="Y36" s="425"/>
    </row>
    <row r="37" spans="2:25" x14ac:dyDescent="0.25">
      <c r="B37" s="426" t="s">
        <v>1686</v>
      </c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426"/>
      <c r="W37" s="426"/>
      <c r="X37" s="426"/>
      <c r="Y37" s="425"/>
    </row>
  </sheetData>
  <mergeCells count="4">
    <mergeCell ref="B1:Y1"/>
    <mergeCell ref="B2:Y2"/>
    <mergeCell ref="B3:Y3"/>
    <mergeCell ref="B37:X37"/>
  </mergeCells>
  <hyperlinks>
    <hyperlink ref="B5" location="'10m Air Pistol 1'!A2" tooltip="10m Air Pistol" display="10m Air Pistol" xr:uid="{3E4B1C91-5848-4D3E-BBC3-2869A1FA14AC}"/>
    <hyperlink ref="C5" location="'10m Air Pistol 1'!$B$3" tooltip="10m Air Pistol Division 1" display="D1" xr:uid="{4B4B8242-CE29-4729-A952-AB62DAAF219A}"/>
    <hyperlink ref="D5" location="'10m Air Pistol 1'!$J$3" tooltip="10m Air Pistol Division 2" display="D2" xr:uid="{B0CDD6C0-4BB8-47EA-BEEE-CE50C8C6ED8D}"/>
    <hyperlink ref="E5" location="'10m Air Pistol 1'!$B$15" tooltip="10m Air Pistol Division 3" display="D3" xr:uid="{58F5C78F-8BBB-414D-8899-BE2BD40B5C3E}"/>
    <hyperlink ref="F5" location="'10m Air Pistol 1'!$J$15" tooltip="10m Air Pistol Division 4" display="D4" xr:uid="{AD504E37-3622-43C4-B092-DAD58A9A7F54}"/>
    <hyperlink ref="G5" location="'10m Air Pistol 1'!$B$27" tooltip="10m Air Pistol Division 5" display="D5" xr:uid="{0D93EDA5-E482-43D4-A137-7C70DE35E905}"/>
    <hyperlink ref="H5" location="'10m Air Pistol 1'!$J$27" tooltip="10m Air Pistol Division 6" display="D6" xr:uid="{DA3D7E22-C867-4CB4-AC23-277EC4170668}"/>
    <hyperlink ref="I5" location="'10m Air Pistol 1'!$B$39" tooltip="10m Air Pistol Division 7" display="D7" xr:uid="{367EDABF-9B08-4E56-947A-AC4BF41EF578}"/>
    <hyperlink ref="J5" location="'10m Air Pistol 1'!$J$39" tooltip="10m Air Pistol Division 8" display="D8" xr:uid="{D21C9035-C74E-4D6F-92B2-EB1FE63EA9A5}"/>
    <hyperlink ref="K5" location="'10m Air Pistol 1'!$B$51" tooltip="10m Air Pistol Division 9" display="D9" xr:uid="{5429548F-21D8-4F24-800A-03A457687693}"/>
    <hyperlink ref="L5" location="'10m Air Pistol 1'!$J$51" tooltip="10m Air Pistol Division 10" display="D10" xr:uid="{E49FA82F-F41D-4C1E-9CCB-878F771D5978}"/>
    <hyperlink ref="C6" location="'10m Air Pistol 2'!$B$3" tooltip="10m Air Pistol Division 11" display="D11" xr:uid="{6E0E2635-3F1D-49DF-809A-CE98BEDD6D3F}"/>
    <hyperlink ref="D6" location="'10m Air Pistol 2'!$J$3" tooltip="10m Air Pistol Division 12" display="D12" xr:uid="{6D95B01E-3900-48DC-BF16-D4FBE96934D7}"/>
    <hyperlink ref="E6" location="'10m Air Pistol 2'!$B$15" tooltip="10m Air Pistol Division 13" display="D13" xr:uid="{CEC699BA-1988-4C9D-9BB6-C8B9A86B4B28}"/>
    <hyperlink ref="F6" location="'10m Air Pistol 2'!$J$15" tooltip="10m Air Pistol Division 14" display="D14" xr:uid="{F8BF512B-12AD-4724-87AF-5094AE8A6522}"/>
    <hyperlink ref="G6" location="'10m Air Pistol 2'!$B$27" tooltip="10m Air Pistol Division 15" display="D15" xr:uid="{A0CBF6CB-581A-4C8C-BAF1-422510B94BF8}"/>
    <hyperlink ref="H6" location="'10m Air Pistol 2'!$J$27" tooltip="10m Air Pistol Division 16" display="D16" xr:uid="{80012B67-6168-4088-98F5-991A735A6AEE}"/>
    <hyperlink ref="I6" location="'10m Air Pistol 2'!$B$40" tooltip="10m Air Pistol Division 17" display="D17" xr:uid="{14947CBF-BB7C-4630-A95F-CF8EF583F024}"/>
    <hyperlink ref="B7" location="'10m Air Pistol Jun'!A2" tooltip="10m Air Pistol Jun" display="10m Air Pistol Jun" xr:uid="{BE5C52AC-B10F-4DAF-8692-71088DB489E9}"/>
    <hyperlink ref="C7" location="'10m Air Pistol Jun'!$B$3" tooltip="10m Air Pistol Jun Division 1" display="D1" xr:uid="{374D49AB-0BF0-47F4-8DBF-2D594BC432CB}"/>
    <hyperlink ref="B8" location="'10m Air Pistol Sen'!A2" tooltip="10m Air Pistol Sen" display="10m Air Pistol Sen" xr:uid="{F352A927-8ED8-4067-A68A-2E9454B76617}"/>
    <hyperlink ref="C8" location="'10m Air Pistol Sen'!$B$3" tooltip="10m Air Pistol Sen Division 1" display="D1" xr:uid="{0D842292-9770-41C6-975D-DC6DAA04467C}"/>
    <hyperlink ref="D8" location="'10m Air Pistol Sen'!$B$14" tooltip="10m Air Pistol Sen Division 2" display="D2" xr:uid="{01446C9D-C6BB-401D-8D82-E59DE523CDB9}"/>
    <hyperlink ref="E8" location="'10m Air Pistol Sen'!$B$25" tooltip="10m Air Pistol Sen Division 3" display="D3" xr:uid="{9108EF12-FBFE-46B3-90DC-2B3B1A728AB1}"/>
    <hyperlink ref="F8" location="'10m Air Pistol Sen'!$B$36" tooltip="10m Air Pistol Sen Division 4" display="D4" xr:uid="{B95FB892-8F15-418A-BE5C-9BE0320A547D}"/>
    <hyperlink ref="G8" location="'10m Air Pistol Sen'!$B$47" tooltip="10m Air Pistol Sen Division 5" display="D5" xr:uid="{3E5D7800-D12C-4789-AC6E-12A7852A11DD}"/>
    <hyperlink ref="B9" location="'10m Air Pistol Team 1'!A2" tooltip="10m Air Pistol Team" display="10m Air Pistol Team" xr:uid="{2530E795-9EF4-45DA-9CC8-5BFA9ED69593}"/>
    <hyperlink ref="C9" location="'10m Air Pistol Team 1'!$A$3" tooltip="10m Air Pistol Team Division 1" display="D1" xr:uid="{D9C8030E-2CD6-4190-830F-0D02E95A2A8B}"/>
    <hyperlink ref="D9" location="'10m Air Pistol Team 1'!$A$29" tooltip="10m Air Pistol Team Division 2" display="D2" xr:uid="{21ADFADC-E360-4A87-8C15-0B41581E2FE3}"/>
    <hyperlink ref="E9" location="'10m Air Pistol Team 2'!$A$3" tooltip="10m Air Pistol Team Division 3" display="D3" xr:uid="{AF8C9AB7-5CB4-4724-938F-E5CCC27C3A09}"/>
    <hyperlink ref="F9" location="'10m Air Pistol Team 2'!$A$29" tooltip="10m Air Pistol Team Division 4" display="D4" xr:uid="{85552F15-1293-485E-AB0E-E6C8BB1D1C1C}"/>
    <hyperlink ref="B10" location="'10m Air Pistol (Supp rest)'!A2" tooltip="10m Air Pistol (Supp rest)" display="10m Air Pistol (Supp rest)" xr:uid="{FACEE029-2D1F-455D-804E-777EAB756C65}"/>
    <hyperlink ref="C10" location="'10m Air Pistol (Supp rest)'!$B$3" tooltip="10m Air Pistol (Supp rest) Division 1" display="D1" xr:uid="{82571C61-22F5-4F9D-9D9F-0865A6695CF8}"/>
    <hyperlink ref="D10" location="'10m Air Pistol (Supp rest)'!$B$15" tooltip="10m Air Pistol (Supp rest) Division 2" display="D2" xr:uid="{065F3B15-8D99-4B08-A2D8-9DBF1A1A860A}"/>
    <hyperlink ref="E10" location="'10m Air Pistol (Supp rest)'!$B$27" tooltip="10m Air Pistol (Supp rest) Division 3" display="D3" xr:uid="{43C21CC8-18B4-4A20-8C30-397D0197FE77}"/>
    <hyperlink ref="F10" location="'10m Air Pistol (Supp rest)'!$B$38" tooltip="10m Air Pistol (Supp rest) Division 4" display="D4" xr:uid="{9A7FDFF2-BD32-42A0-ABAB-51250A126AD4}"/>
    <hyperlink ref="G10" location="'10m Air Pistol (Supp rest)'!$B$49" tooltip="10m Air Pistol (Supp rest) Division 5" display="D5" xr:uid="{B40E9BA0-6F42-4EC0-92C2-F4257129D6DB}"/>
    <hyperlink ref="B11" location="'10m Air Pistol (Supp rest) Sen'!A2" tooltip="10m Air Pistol (Supp rest) Sen" display="10m Air Pistol (Supp rest) Sen" xr:uid="{EFA2580B-A803-4C8E-9CC1-39CE405D6DDE}"/>
    <hyperlink ref="C11" location="'10m Air Pistol (Supp rest) Sen'!$B$3" tooltip="10m Air Pistol (Supp rest) Sen Division 1" display="D1" xr:uid="{1DE3B1EA-8D3A-4A0D-91D7-A6B71B5A8A9A}"/>
    <hyperlink ref="B12" location="'6Yd Air Pistol'!A2" tooltip="6Yd Air Pistol" display="6Yd Air Pistol" xr:uid="{F6105910-F954-4FE5-8C68-0DCC13E4314F}"/>
    <hyperlink ref="C12" location="'6Yd Air Pistol'!$B$3" tooltip="6Yd Air Pistol Division 1" display="D1" xr:uid="{3E89A24D-FA9B-4D6F-93AE-9E3BB3B5A4AD}"/>
    <hyperlink ref="D12" location="'6Yd Air Pistol'!$B$13" tooltip="6Yd Air Pistol Division 2" display="D2" xr:uid="{8B91FC3B-D197-4E2A-839D-F56F4F6F7871}"/>
    <hyperlink ref="B13" location="'10m Air Rifle'!A2" tooltip="10m Air Rifle" display="10m Air Rifle" xr:uid="{BDA37A6E-B7B5-45DB-B223-D7C3709045D3}"/>
    <hyperlink ref="C13" location="'10m Air Rifle'!$B$3" tooltip="10m Air Rifle Division 1" display="D1" xr:uid="{97F4769C-077E-414D-B365-D87546461CDF}"/>
    <hyperlink ref="D13" location="'10m Air Rifle'!$J$3" tooltip="10m Air Rifle Division 2" display="D2" xr:uid="{57E881A9-8642-40DC-A654-A1BDA49CD1FE}"/>
    <hyperlink ref="E13" location="'10m Air Rifle'!$B$15" tooltip="10m Air Rifle Division 3" display="D3" xr:uid="{3CEDC0D2-E628-4882-BA3E-9DCF7055A153}"/>
    <hyperlink ref="F13" location="'10m Air Rifle'!$J$15" tooltip="10m Air Rifle Division 4" display="D4" xr:uid="{1676D910-0C2D-4937-8FCD-6FED52B043A0}"/>
    <hyperlink ref="G13" location="'10m Air Rifle'!$B$27" tooltip="10m Air Rifle Division 5" display="D5" xr:uid="{EFDB26A7-977E-4F5B-B4B8-15480D943C3E}"/>
    <hyperlink ref="H13" location="'10m Air Rifle'!$J$27" tooltip="10m Air Rifle Division 6" display="D6" xr:uid="{9B3A2829-EA12-447F-89AB-8845836C29EE}"/>
    <hyperlink ref="I13" location="'10m Air Rifle'!$B$39" tooltip="10m Air Rifle Division 7" display="D7" xr:uid="{5BF198CB-9A7A-4878-890D-0BD9AF7F009E}"/>
    <hyperlink ref="J13" location="'10m Air Rifle'!$J$39" tooltip="10m Air Rifle Division 8" display="D8" xr:uid="{8C01F439-AB9D-4EEA-A8DF-884E02B9799E}"/>
    <hyperlink ref="B14" location="'10m Air Rifle Jun'!A2" tooltip="10m Air Rifle Jun" display="10m Air Rifle Jun" xr:uid="{29EAD99F-BDC6-48F8-BDC6-7AEE114B7060}"/>
    <hyperlink ref="C14" location="'10m Air Rifle Jun'!$B$3" tooltip="10m Air Rifle Jun Division 1" display="D1" xr:uid="{ACEC6C9D-E469-44A0-A083-0C37214A44A3}"/>
    <hyperlink ref="D14" location="'10m Air Rifle Jun'!$B$13" tooltip="10m Air Rifle Jun Division 2" display="D2" xr:uid="{8AC0035A-E263-41A0-B15E-A59D9BE60BCF}"/>
    <hyperlink ref="E14" location="'10m Air Rifle Jun'!$B$22" tooltip="10m Air Rifle Jun Division 3" display="D3" xr:uid="{058C8953-8E45-4742-A645-0F5024C80C54}"/>
    <hyperlink ref="B15" location="'10m Air Rifle Sen'!A2" tooltip="10m Air Rifle Sen" display="10m Air Rifle Sen" xr:uid="{F0A95AA5-F38F-4682-A147-06F58EF49E66}"/>
    <hyperlink ref="C15" location="'10m Air Rifle Sen'!$B$3" tooltip="10m Air Rifle Sen Division 1" display="D1" xr:uid="{BC1BBF75-5374-4AFC-8851-7C92FED71F7E}"/>
    <hyperlink ref="D15" location="'10m Air Rifle Sen'!$B$14" tooltip="10m Air Rifle Sen Division 2" display="D2" xr:uid="{592FFA91-80CE-43E1-90BD-51465156CD32}"/>
    <hyperlink ref="B16" location="'10m Air Rifle Team'!A2" tooltip="10m Air Rifle Team" display="10m Air Rifle Team" xr:uid="{EB55143E-2C7E-4DAB-8EFF-601345A8E722}"/>
    <hyperlink ref="C16" location="'10m Air Rifle Team'!$A$3" tooltip="10m Air Rifle Team Division 1" display="D1" xr:uid="{36E8C27E-AD47-4F82-99DF-4E2E5A8E0153}"/>
    <hyperlink ref="D16" location="'10m Air Rifle Team'!$A$29" tooltip="10m Air Rifle Team Division 2" display="D2" xr:uid="{6E6DCDAD-E359-48F4-9A0A-FCF3A1724163}"/>
    <hyperlink ref="B17" location="'10m Air Rifle (Supp rest)'!A2" tooltip="10m Air Rifle (Supp rest)" display="10m Air Rifle (Supp rest)" xr:uid="{990E5F48-0083-46C2-B0E4-A281A5D25657}"/>
    <hyperlink ref="C17" location="'10m Air Rifle (Supp rest)'!$B$3" tooltip="10m Air Rifle (Supp rest) Division 1" display="D1" xr:uid="{171FDE5A-04D4-4A2F-99C2-F4DC5039359D}"/>
    <hyperlink ref="D17" location="'10m Air Rifle (Supp rest)'!$B$14" tooltip="10m Air Rifle (Supp rest) Division 2" display="D2" xr:uid="{FF5E6F0B-6CEC-4412-A52A-DA783C839925}"/>
    <hyperlink ref="E17" location="'10m Air Rifle (Supp rest)'!$B$25" tooltip="10m Air Rifle (Supp rest) Division 3" display="D3" xr:uid="{604722A9-4726-4327-99FC-9723504A52E7}"/>
    <hyperlink ref="B18" location="'10m Air Rifle (Supp rest) Sen'!A2" tooltip="10m Air Rifle (Supp rest) Sen" display="10m Air Rifle (Supp rest) Sen" xr:uid="{B93D7583-7B29-4114-9FFB-260A6C5CFE47}"/>
    <hyperlink ref="C18" location="'10m Air Rifle (Supp rest) Sen'!$B$3" tooltip="10m Air Rifle (Supp rest) Sen Division 1" display="D1" xr:uid="{7708D552-EB9F-4AC5-BFDA-3F92F9B6E054}"/>
    <hyperlink ref="B19" location="'20Yd Pistol'!A2" tooltip="20Yd Pistol" display="20Yd Pistol" xr:uid="{B610E832-0A8A-4A19-BBB5-F53BA923FD31}"/>
    <hyperlink ref="C19" location="'20Yd Pistol'!$B$3" tooltip="20Yd Pistol Division 1" display="D1" xr:uid="{5BA8CB4F-87FE-4E0E-8207-DB928EF9F31C}"/>
    <hyperlink ref="D19" location="'20Yd Pistol'!$B$14" tooltip="20Yd Pistol Division 2" display="D2" xr:uid="{5686EF76-997A-46F6-BDCE-43DE5FBE68F4}"/>
    <hyperlink ref="E19" location="'20Yd Pistol'!$B$25" tooltip="20Yd Pistol Division 3" display="D3" xr:uid="{A0C96E19-2166-4B59-BB97-2C4D89199B82}"/>
    <hyperlink ref="F19" location="'20Yd Pistol'!$B$36" tooltip="20Yd Pistol Division 4" display="D4" xr:uid="{57477C7D-A313-4CA0-801D-70BB5D0CAB23}"/>
    <hyperlink ref="G19" location="'20Yd Pistol'!$B$47" tooltip="20Yd Pistol Division 5" display="D5" xr:uid="{5ADFE3E6-FDF6-45CD-ADFD-E12C29F8C602}"/>
    <hyperlink ref="B20" location="'20Yd Pistol Sen'!A2" tooltip="20Yd Pistol Sen" display="20Yd Pistol Sen" xr:uid="{E5923804-9316-47FA-8790-1975C7749C6F}"/>
    <hyperlink ref="C20" location="'20Yd Pistol Sen'!$B$3" tooltip="20Yd Pistol Sen Division 1" display="D1" xr:uid="{11A1C1BD-E30E-4C82-9E54-EF1BA2914441}"/>
    <hyperlink ref="B21" location="'Bench 100yd'!A2" tooltip="Bench 100yd" display="Bench 100yd" xr:uid="{EAA9FF23-8911-41FD-A9B9-1710EB0D83C1}"/>
    <hyperlink ref="C21" location="'Bench 100yd'!$B$3" tooltip="Bench 100yd Division 1" display="D1" xr:uid="{DE954B46-C54A-4323-A8D2-1EE235B8DD5D}"/>
    <hyperlink ref="D21" location="'Bench 100yd'!$B$16" tooltip="Bench 100yd Division 2" display="D2" xr:uid="{203E5225-5CC5-497C-9AD9-E4D9D620D32F}"/>
    <hyperlink ref="E21" location="'Bench 100yd'!$B$29" tooltip="Bench 100yd Division 3" display="D3" xr:uid="{64A7780F-15E1-48C2-9E4F-F46EAE974254}"/>
    <hyperlink ref="F21" location="'Bench 100yd'!$B$42" tooltip="Bench 100yd Division 4" display="D4" xr:uid="{A0BBA787-FD35-45EA-AD1C-3895DFF82D5A}"/>
    <hyperlink ref="G21" location="'Bench 100yd'!$B$55" tooltip="Bench 100yd Division 5" display="D5" xr:uid="{C551DB95-3655-4367-AC02-664B2547D286}"/>
    <hyperlink ref="B22" location="'Bench 100yd Sen'!A2" tooltip="Bench 100yd Sen" display="Bench 100yd Sen" xr:uid="{4A6D3272-11A5-4DF3-B9E7-C5E4B5B2A905}"/>
    <hyperlink ref="C22" location="'Bench 100yd Sen'!$B$3" tooltip="Bench 100yd Sen Division 1" display="D1" xr:uid="{8A32D056-BF3F-48FC-8C26-9FF6D20A6C55}"/>
    <hyperlink ref="D22" location="'Bench 100yd Sen'!$B$15" tooltip="Bench 100yd Sen Division 2" display="D2" xr:uid="{327D6F1F-4AD2-42AB-A6ED-D6E58EA70222}"/>
    <hyperlink ref="B23" location="'Bench 100yd Team'!A2" tooltip="Bench 100yd Team" display="Bench 100yd Team" xr:uid="{2E197F25-BF22-47FF-A4A7-9757E846F721}"/>
    <hyperlink ref="C23" location="'Bench 100yd Team'!$A$3" tooltip="Bench 100yd Team Division 1" display="D1" xr:uid="{2D80ECBA-1494-459F-93AC-7EC77B04873A}"/>
    <hyperlink ref="B24" location="'Bench 50m 1'!A2" tooltip="Bench 50m" display="Bench 50m" xr:uid="{75C8E34A-BB66-4E3C-A415-5F6AC8490D1A}"/>
    <hyperlink ref="C24" location="'Bench 50m 1'!$B$3" tooltip="Bench 50m Division 1" display="D1" xr:uid="{CDDCFFF5-6C55-4488-86CF-C5B1B9341767}"/>
    <hyperlink ref="D24" location="'Bench 50m 1'!$B$15" tooltip="Bench 50m Division 2" display="D2" xr:uid="{8BA76B33-398B-4E50-A521-269C9F0FAB55}"/>
    <hyperlink ref="E24" location="'Bench 50m 1'!$B$27" tooltip="Bench 50m Division 3" display="D3" xr:uid="{021A46BF-31EB-4156-89D7-0F58986B5E81}"/>
    <hyperlink ref="F24" location="'Bench 50m 1'!$B$39" tooltip="Bench 50m Division 4" display="D4" xr:uid="{08FC639A-399C-4B97-882D-ACE7E9A03245}"/>
    <hyperlink ref="G24" location="'Bench 50m 1'!$B$51" tooltip="Bench 50m Division 5" display="D5" xr:uid="{DDAD919C-8DB6-4CCF-8E16-CE9DF63F7C74}"/>
    <hyperlink ref="H24" location="'Bench 50m 2'!$B$3" tooltip="Bench 50m Division 6" display="D6" xr:uid="{17CAF11B-D716-4592-8A6F-3A274DA846EC}"/>
    <hyperlink ref="I24" location="'Bench 50m 2'!$B$13" tooltip="Bench 50m Division 7" display="D7" xr:uid="{38B480FE-0A9A-43AB-A528-7A6546272C24}"/>
    <hyperlink ref="J24" location="'Bench 50m 2'!$B$23" tooltip="Bench 50m Division 8" display="D8" xr:uid="{5070EE0B-5422-413D-AE50-6021F877E5B5}"/>
    <hyperlink ref="B25" location="'Bench 50m Sen'!A2" tooltip="Bench 50m Sen" display="Bench 50m Sen" xr:uid="{D2A01DEC-669E-433C-99DF-74DC39DBBE29}"/>
    <hyperlink ref="C25" location="'Bench 50m Sen'!$B$3" tooltip="Bench 50m Sen Division 1" display="D1" xr:uid="{DB198960-955E-4CBA-8540-EB19D93BC4EF}"/>
    <hyperlink ref="B26" location="'Bench SR (Air) 1'!A2" tooltip="Bench SR (Air)" display="Bench SR (Air)" xr:uid="{758EFCEE-1200-4A1D-8EDD-7558C5DB2912}"/>
    <hyperlink ref="C26" location="'Bench SR (Air) 1'!$B$3" tooltip="Bench SR (Air) Division 1" display="D1" xr:uid="{8D9E1C3C-E34E-491B-B129-A55725833137}"/>
    <hyperlink ref="D26" location="'Bench SR (Air) 1'!$B$16" tooltip="Bench SR (Air) Division 2" display="D2" xr:uid="{BD5A6755-860E-4B8B-AB32-85B89A40924E}"/>
    <hyperlink ref="E26" location="'Bench SR (Air) 1'!$B$29" tooltip="Bench SR (Air) Division 3" display="D3" xr:uid="{5BF68E91-52B9-4B6B-ACAD-0732F5A3B9EE}"/>
    <hyperlink ref="F26" location="'Bench SR (Air) 1'!$B$42" tooltip="Bench SR (Air) Division 4" display="D4" xr:uid="{85BC76F2-D25B-4D64-A8C0-459605A1334A}"/>
    <hyperlink ref="G26" location="'Bench SR (Air) 1'!$B$55" tooltip="Bench SR (Air) Division 5" display="D5" xr:uid="{364BF3B8-B859-4A7D-8E3D-CFCFA331562D}"/>
    <hyperlink ref="H26" location="'Bench SR (Air) 2'!$B$3" tooltip="Bench SR (Air) Division 6" display="D6" xr:uid="{7510A6F9-5152-4F1F-A4DB-9AC32A2762BF}"/>
    <hyperlink ref="I26" location="'Bench SR (Air) 2'!$B$16" tooltip="Bench SR (Air) Division 7" display="D7" xr:uid="{DCF20573-26D1-4B29-A0CD-D86D28EE1CC0}"/>
    <hyperlink ref="J26" location="'Bench SR (Air) 2'!$B$29" tooltip="Bench SR (Air) Division 8" display="D8" xr:uid="{48529EAC-2304-4CF1-888C-CB37BCC843E7}"/>
    <hyperlink ref="K26" location="'Bench SR (Air) 2'!$B$42" tooltip="Bench SR (Air) Division 9" display="D9" xr:uid="{2D40A82E-6B54-4282-8411-40D66F8254A5}"/>
    <hyperlink ref="L26" location="'Bench SR (Air) 2'!$B$55" tooltip="Bench SR (Air) Division 10" display="D10" xr:uid="{3889EA98-01F3-41E3-9694-2603AA778E33}"/>
    <hyperlink ref="C27" location="'Bench SR (Air) 3'!$B$3" tooltip="Bench SR (Air) Division 11" display="D11" xr:uid="{C0169CF7-28B6-4FEC-A3E3-F117820B56BB}"/>
    <hyperlink ref="D27" location="'Bench SR (Air) 3'!$B$16" tooltip="Bench SR (Air) Division 12" display="D12" xr:uid="{5DD215A9-F357-4C17-A66B-AE5BA0C7CD86}"/>
    <hyperlink ref="B28" location="'Bench SR (Air) Jun'!A2" tooltip="Bench SR (Air) Jun" display="Bench SR (Air) Jun" xr:uid="{785D86E2-FBD1-46CB-A41C-E19869898559}"/>
    <hyperlink ref="C28" location="'Bench SR (Air) Jun'!$B$3" tooltip="Bench SR (Air) Jun Division 1" display="D1" xr:uid="{E9532B04-65C1-4BFE-BBC9-6B51F9088FA5}"/>
    <hyperlink ref="B29" location="'Bench SR (Air) Sen'!A2" tooltip="Bench SR (Air) Sen" display="Bench SR (Air) Sen" xr:uid="{72C32E70-3DEC-4991-BF83-CC4A68C792FF}"/>
    <hyperlink ref="C29" location="'Bench SR (Air) Sen'!$B$3" tooltip="Bench SR (Air) Sen Division 1" display="D1" xr:uid="{762730A2-3151-444F-8896-CF27EBCC1A30}"/>
    <hyperlink ref="D29" location="'Bench SR (Air) Sen'!$B$14" tooltip="Bench SR (Air) Sen Division 2" display="D2" xr:uid="{E91FD022-8E6C-4A58-989B-21B59E065B1B}"/>
    <hyperlink ref="E29" location="'Bench SR (Air) Sen'!$B$25" tooltip="Bench SR (Air) Sen Division 3" display="D3" xr:uid="{A034C1DA-769D-4F2B-86FD-B8420BBBC164}"/>
    <hyperlink ref="B30" location="'Bench SR (Air) Team'!A2" tooltip="Bench SR (Air) Team" display="Bench SR (Air) Team" xr:uid="{C60E5AFD-4E40-44EA-A1F5-CEFD8F3EEC70}"/>
    <hyperlink ref="C30" location="'Bench SR (Air) Team'!$A$3" tooltip="Bench SR (Air) Team Division 1" display="D1" xr:uid="{B42F5A72-90E1-41F8-B710-27F43B47AC65}"/>
    <hyperlink ref="D30" location="'Bench SR (Air) Team'!$A$29" tooltip="Bench SR (Air) Team Division 2" display="D2" xr:uid="{8C419B61-23D0-4AE5-BE2F-A6012125BA2B}"/>
    <hyperlink ref="B31" location="'Bench SR (Rim) 1'!A2" tooltip="Bench SR (Rim)" display="Bench SR (Rim)" xr:uid="{B492BDC2-4386-40D6-BF80-FC4AC7C967F3}"/>
    <hyperlink ref="C31" location="'Bench SR (Rim) 1'!$B$3" tooltip="Bench SR (Rim) Division 1" display="D1" xr:uid="{96CC3A6B-354B-43FD-B627-990DDA505922}"/>
    <hyperlink ref="D31" location="'Bench SR (Rim) 1'!$B$16" tooltip="Bench SR (Rim) Division 2" display="D2" xr:uid="{B0EEECEF-2A51-49C3-9301-06529BBF7C3D}"/>
    <hyperlink ref="E31" location="'Bench SR (Rim) 1'!$B$29" tooltip="Bench SR (Rim) Division 3" display="D3" xr:uid="{48EF4914-DA2C-42E7-A5DF-93505BFFFD36}"/>
    <hyperlink ref="F31" location="'Bench SR (Rim) 1'!$B$42" tooltip="Bench SR (Rim) Division 4" display="D4" xr:uid="{9ABC757F-821A-473C-9CEC-622EF870A6E1}"/>
    <hyperlink ref="G31" location="'Bench SR (Rim) 1'!$B$55" tooltip="Bench SR (Rim) Division 5" display="D5" xr:uid="{CEA0F02C-4DA7-4279-873A-5C64573CA18A}"/>
    <hyperlink ref="H31" location="'Bench SR (Rim) 2'!$B$3" tooltip="Bench SR (Rim) Division 6" display="D6" xr:uid="{03B465E0-518F-4F59-9C1D-05387AFF0144}"/>
    <hyperlink ref="I31" location="'Bench SR (Rim) 2'!$B$16" tooltip="Bench SR (Rim) Division 7" display="D7" xr:uid="{F3A652FD-3645-4075-B264-6648D8BF6992}"/>
    <hyperlink ref="J31" location="'Bench SR (Rim) 2'!$B$29" tooltip="Bench SR (Rim) Division 8" display="D8" xr:uid="{8D15F0A0-04F8-41BA-8E2D-CFCCDD5311C0}"/>
    <hyperlink ref="K31" location="'Bench SR (Rim) 2'!$B$42" tooltip="Bench SR (Rim) Division 9" display="D9" xr:uid="{73599ED8-8ABB-4840-8F47-61D4F85E9B13}"/>
    <hyperlink ref="L31" location="'Bench SR (Rim) 2'!$B$55" tooltip="Bench SR (Rim) Division 10" display="D10" xr:uid="{8437EB29-68B8-491A-A305-36E37CD9C1DB}"/>
    <hyperlink ref="C32" location="'Bench SR (Rim) 3'!$B$3" tooltip="Bench SR (Rim) Division 11" display="D11" xr:uid="{EF6E6C08-46E3-4298-8B43-F218F9009A6E}"/>
    <hyperlink ref="D32" location="'Bench SR (Rim) 3'!$B$16" tooltip="Bench SR (Rim) Division 12" display="D12" xr:uid="{0D11C70B-3CAB-4D04-BC80-283DDE2ACA0E}"/>
    <hyperlink ref="E32" location="'Bench SR (Rim) 3'!$B$29" tooltip="Bench SR (Rim) Division 13" display="D13" xr:uid="{B3B44ABA-A6E0-47BD-B5C4-47663C5436D9}"/>
    <hyperlink ref="F32" location="'Bench SR (Rim) 3'!$B$42" tooltip="Bench SR (Rim) Division 14" display="D14" xr:uid="{5EE87B23-BF1C-4905-ADFE-E3D906224B55}"/>
    <hyperlink ref="G32" location="'Bench SR (Rim) 3'!$B$55" tooltip="Bench SR (Rim) Division 15" display="D15" xr:uid="{F420FB3B-3E84-455D-9F26-BDB05F2377AD}"/>
    <hyperlink ref="H32" location="'Bench SR (Rim) 4'!$B$3" tooltip="Bench SR (Rim) Division 16" display="D16" xr:uid="{A28A3E1B-8E04-4806-A846-D0CE2FC9070E}"/>
    <hyperlink ref="I32" location="'Bench SR (Rim) 4'!$B$16" tooltip="Bench SR (Rim) Division 17" display="D17" xr:uid="{2BBF16DA-7E08-43F6-8739-01EA65645299}"/>
    <hyperlink ref="J32" location="'Bench SR (Rim) 4'!$B$28" tooltip="Bench SR (Rim) Division 18" display="D18" xr:uid="{63318CD2-C320-415F-9DF5-A4755098452B}"/>
    <hyperlink ref="K32" location="'Bench SR (Rim) 4'!$B$40" tooltip="Bench SR (Rim) Division 19" display="D19" xr:uid="{B0619B83-70C5-4631-A20C-CF54667D4369}"/>
    <hyperlink ref="L32" location="'Bench SR (Rim) 4'!$B$52" tooltip="Bench SR (Rim) Division 20" display="D20" xr:uid="{7D3FDDCE-151C-44A7-BB9E-6B1BEDEBA8CA}"/>
    <hyperlink ref="C33" location="'Bench SR (Rim) 5'!$B$3" tooltip="Bench SR (Rim) Division 21" display="D21" xr:uid="{68AD2A6B-3073-4892-B04B-AC9004EE4646}"/>
    <hyperlink ref="D33" location="'Bench SR (Rim) 5'!$B$15" tooltip="Bench SR (Rim) Division 22" display="D22" xr:uid="{F92D5D3C-CE4B-4D32-82A0-B19A4A8E2CD6}"/>
    <hyperlink ref="E33" location="'Bench SR (Rim) 5'!$B$27" tooltip="Bench SR (Rim) Division 23" display="D23" xr:uid="{215C94FF-FB47-456D-8DAF-AA1066DE162B}"/>
    <hyperlink ref="B34" location="'Bench SR (Rim) Jun'!A2" tooltip="Bench SR (Rim) Jun" display="Bench SR (Rim) Jun" xr:uid="{8D6A6D0A-D894-49E8-8785-44D2061D380C}"/>
    <hyperlink ref="C34" location="'Bench SR (Rim) Jun'!$B$3" tooltip="Bench SR (Rim) Jun Division 1" display="D1" xr:uid="{29245683-DCD8-4DFD-A3FB-697EDA26CDCE}"/>
    <hyperlink ref="O5" location="'Bench SR (Rim) Sen 1'!A2" tooltip="Bench SR (Rim) Sen" display="Bench SR (Rim) Sen" xr:uid="{38739AC7-EB6B-44C7-9C24-C231658A86DB}"/>
    <hyperlink ref="P5" location="'Bench SR (Rim) Sen 1'!$B$3" tooltip="Bench SR (Rim) Sen Division 1" display="D1" xr:uid="{C31463B0-D0C5-4D20-9C1A-9BCC84600AA1}"/>
    <hyperlink ref="Q5" location="'Bench SR (Rim) Sen 1'!$B$16" tooltip="Bench SR (Rim) Sen Division 2" display="D2" xr:uid="{46BCAEAC-EC20-401C-9972-7410A3B63532}"/>
    <hyperlink ref="R5" location="'Bench SR (Rim) Sen 1'!$B$29" tooltip="Bench SR (Rim) Sen Division 3" display="D3" xr:uid="{6CDA77D8-A732-42D1-95B7-A10E08BB358E}"/>
    <hyperlink ref="S5" location="'Bench SR (Rim) Sen 1'!$B$41" tooltip="Bench SR (Rim) Sen Division 4" display="D4" xr:uid="{36077704-EB08-4DEE-8B27-F139C2590A97}"/>
    <hyperlink ref="T5" location="'Bench SR (Rim) Sen 1'!$B$53" tooltip="Bench SR (Rim) Sen Division 5" display="D5" xr:uid="{FD85D83A-5443-4377-8D3A-4F067993AFA5}"/>
    <hyperlink ref="U5" location="'Bench SR (Rim) Sen 2'!$B$3" tooltip="Bench SR (Rim) Sen Division 6" display="D6" xr:uid="{6B0A401F-E5E4-4CB1-92B5-27777AB2EDE0}"/>
    <hyperlink ref="V5" location="'Bench SR (Rim) Sen 2'!$B$15" tooltip="Bench SR (Rim) Sen Division 7" display="D7" xr:uid="{C249382E-F071-4076-A3AD-865E1BCFA7DE}"/>
    <hyperlink ref="O6" location="'Bench SR (Rim) Team 1'!A2" tooltip="Bench SR (Rim) Team" display="Bench SR (Rim) Team" xr:uid="{782B3EBB-A366-4334-B421-72F4FA195B3C}"/>
    <hyperlink ref="P6" location="'Bench SR (Rim) Team 1'!$A$3" tooltip="Bench SR (Rim) Team Division 1" display="D1" xr:uid="{5AB6BE73-4062-4752-93AF-55D76CFF957E}"/>
    <hyperlink ref="Q6" location="'Bench SR (Rim) Team 1'!$A$29" tooltip="Bench SR (Rim) Team Division 2" display="D2" xr:uid="{C53EFFC6-33C4-455C-9A6F-DA59A20BADA7}"/>
    <hyperlink ref="R6" location="'Bench SR (Rim) Team 2'!$A$3" tooltip="Bench SR (Rim) Team Division 3" display="D3" xr:uid="{22A393B6-9F57-43B2-8040-8468A7893A4D}"/>
    <hyperlink ref="S6" location="'Bench SR (Rim) Team 2'!$A$29" tooltip="Bench SR (Rim) Team Division 4" display="D4" xr:uid="{7762BF8E-C48F-4CAF-BE77-195FD7EC1145}"/>
    <hyperlink ref="O7" location="'Gallery Rifle Any'!A2" tooltip="Gallery Rifle Any" display="Gallery Rifle Any" xr:uid="{5140C1F1-2A08-4054-B6D3-A4197EF8B0C0}"/>
    <hyperlink ref="P7" location="'Gallery Rifle Any'!$B$3" tooltip="Gallery Rifle Any Division 1" display="D1" xr:uid="{7FB90B2E-B3DF-4A7F-A285-2AD9306CB8D0}"/>
    <hyperlink ref="Q7" location="'Gallery Rifle Any'!$L$3" tooltip="Gallery Rifle Any Division 2" display="D2" xr:uid="{1FF06D9B-58E3-4701-8DD1-CF178A202096}"/>
    <hyperlink ref="R7" location="'Gallery Rifle Any'!$B$16" tooltip="Gallery Rifle Any Division 3" display="D3" xr:uid="{FF74CE71-24B3-4265-A5AA-BE4B97043BE0}"/>
    <hyperlink ref="S7" location="'Gallery Rifle Any'!$L$16" tooltip="Gallery Rifle Any Division 4" display="D4" xr:uid="{3C62CE41-8454-44E2-BB0C-C94325E983EE}"/>
    <hyperlink ref="T7" location="'Gallery Rifle Any'!$B$29" tooltip="Gallery Rifle Any Division 5" display="D5" xr:uid="{288FB139-4492-4DB7-A4DB-D5D7DEA06359}"/>
    <hyperlink ref="U7" location="'Gallery Rifle Any'!$L$29" tooltip="Gallery Rifle Any Division 6" display="D6" xr:uid="{D885F752-C7C5-479D-A27B-0A9BC7BBD8E6}"/>
    <hyperlink ref="O8" location="'Gallery Rifle Any Sen'!A2" tooltip="Gallery Rifle Any Sen" display="Gallery Rifle Any Sen" xr:uid="{6F86CEC9-6C0A-4B6A-8E57-FA4D4E20B5F0}"/>
    <hyperlink ref="P8" location="'Gallery Rifle Any Sen'!$B$3" tooltip="Gallery Rifle Any Sen Division 1" display="D1" xr:uid="{D69C5EBE-384A-4DC3-A2D6-0EADADDEFC67}"/>
    <hyperlink ref="Q8" location="'Gallery Rifle Any Sen'!$B$16" tooltip="Gallery Rifle Any Sen Division 2" display="D2" xr:uid="{D0536F57-A4FA-4CDD-8FDB-68D16535DEE5}"/>
    <hyperlink ref="O9" location="'Gallery Rifle Iron'!A2" tooltip="Gallery Rifle Iron" display="Gallery Rifle Iron" xr:uid="{8C1B1DDA-5F9C-4337-9DC2-90E4D015E044}"/>
    <hyperlink ref="P9" location="'Gallery Rifle Iron'!$B$3" tooltip="Gallery Rifle Iron Division 1" display="D1" xr:uid="{5765E750-CB08-409A-8512-344E0AEE3005}"/>
    <hyperlink ref="Q9" location="'Gallery Rifle Iron'!$L$3" tooltip="Gallery Rifle Iron Division 2" display="D2" xr:uid="{245AADE9-2073-463D-B46A-36F5FC75AB77}"/>
    <hyperlink ref="R9" location="'Gallery Rifle Iron'!$B$16" tooltip="Gallery Rifle Iron Division 3" display="D3" xr:uid="{636B32F1-552A-4887-9720-9C9E1586A8FF}"/>
    <hyperlink ref="S9" location="'Gallery Rifle Iron'!$L$16" tooltip="Gallery Rifle Iron Division 4" display="D4" xr:uid="{6BFF6B23-B436-4089-845D-CC2EC1FA80EC}"/>
    <hyperlink ref="T9" location="'Gallery Rifle Iron'!$B$29" tooltip="Gallery Rifle Iron Division 5" display="D5" xr:uid="{CFD8A723-EA70-4B4F-8A5C-89ED368D364C}"/>
    <hyperlink ref="U9" location="'Gallery Rifle Iron'!$L$29" tooltip="Gallery Rifle Iron Division 6" display="D6" xr:uid="{F8E192C4-3061-4479-8E9F-0CF65ED1109C}"/>
    <hyperlink ref="O10" location="'Gallery Rifle Iron Sen'!A2" tooltip="Gallery Rifle Iron Sen" display="Gallery Rifle Iron Sen" xr:uid="{C5924431-C7A5-4DE5-BFE3-EDCCA4D2653F}"/>
    <hyperlink ref="P10" location="'Gallery Rifle Iron Sen'!$B$3" tooltip="Gallery Rifle Iron Sen Division 1" display="D1" xr:uid="{E467C343-DB25-4A2B-8B9D-2E7A2F22FA50}"/>
    <hyperlink ref="Q10" location="'Gallery Rifle Iron Sen'!$B$14" tooltip="Gallery Rifle Iron Sen Division 2" display="D2" xr:uid="{5E91B664-2F0B-40A2-A554-337E3A4AD269}"/>
    <hyperlink ref="O11" location="'L-Barrelled Revolver Any'!A2" tooltip="L-Barrelled Revolver Any" display="L-Barrelled Revolver Any" xr:uid="{7C6DBD96-2502-4977-BA57-BBDE3B722669}"/>
    <hyperlink ref="P11" location="'L-Barrelled Revolver Any'!$B$3" tooltip="L-Barrelled Revolver Any Division 1" display="D1" xr:uid="{53EDBFEA-0B3E-460C-BEB0-35E2A0488F3B}"/>
    <hyperlink ref="Q11" location="'L-Barrelled Revolver Any'!$B$12" tooltip="L-Barrelled Revolver Any Division 2" display="D2" xr:uid="{3F287335-5E40-4FF7-A72B-6AC7781CA057}"/>
    <hyperlink ref="O12" location="'L-Barrelled Revolver Any Sen'!A2" tooltip="L-Barrelled Revolver Any Sen" display="L-Barrelled Revolver Any Sen" xr:uid="{41BC2507-E415-49A7-AFB9-89F1D4B86EA5}"/>
    <hyperlink ref="P12" location="'L-Barrelled Revolver Any Sen'!$B$3" tooltip="L-Barrelled Revolver Any Sen Division 1" display="D1" xr:uid="{F2FD1AE0-5D58-4C9E-824E-B69DD0A0C709}"/>
    <hyperlink ref="O13" location="'L-Barrelled Revolver Iron'!A2" tooltip="L-Barrelled Revolver Iron" display="L-Barrelled Revolver Iron" xr:uid="{01F1748C-353E-479E-8301-BBCCA7515D5A}"/>
    <hyperlink ref="P13" location="'L-Barrelled Revolver Iron'!$B$3" tooltip="L-Barrelled Revolver Iron Division 1" display="D1" xr:uid="{28D1B053-B8BA-46CE-9FCC-1CCBE90564AF}"/>
    <hyperlink ref="O14" location="'Long Barrelled Pistol'!A2" tooltip="Long Barrelled Pistol" display="Long Barrelled Pistol" xr:uid="{9868A764-E2E4-4082-9500-6BEFBA951348}"/>
    <hyperlink ref="P14" location="'Long Barrelled Pistol'!$B$3" tooltip="Long Barrelled Pistol Division 1" display="D1" xr:uid="{008DE0DC-EB01-4107-B790-5E8B11323809}"/>
    <hyperlink ref="Q14" location="'Long Barrelled Pistol'!$B$16" tooltip="Long Barrelled Pistol Division 2" display="D2" xr:uid="{1CEFF91E-9D28-43E6-A085-FFA8918B8D94}"/>
    <hyperlink ref="R14" location="'Long Barrelled Pistol'!$B$29" tooltip="Long Barrelled Pistol Division 3" display="D3" xr:uid="{78D98695-BE64-46AB-932F-7CBE95DC2385}"/>
    <hyperlink ref="O15" location="'Long Barrelled Pistol Sen'!A2" tooltip="Long Barrelled Pistol Sen" display="Long Barrelled Pistol Sen" xr:uid="{3CDEA8FF-7F21-437B-9B22-7A4FF3597ECB}"/>
    <hyperlink ref="P15" location="'Long Barrelled Pistol Sen'!$B$3" tooltip="Long Barrelled Pistol Sen Division 1" display="D1" xr:uid="{57096413-010E-44F6-8AD8-C8EA2E3958EA}"/>
    <hyperlink ref="O16" location="'LR Rifle 100 Any'!A2" tooltip="LR Rifle 100 Any" display="LR Rifle 100 Any" xr:uid="{47978FCA-7932-404D-B9E0-21FDC3F16384}"/>
    <hyperlink ref="P16" location="'LR Rifle 100 Any'!$B$3" tooltip="LR Rifle 100 Any Division 1" display="D1" xr:uid="{10D402E6-6215-4D65-B0C3-16F1BCDD0541}"/>
    <hyperlink ref="O17" location="'LR Rifle 100 Any Sen'!A2" tooltip="LR Rifle 100 Any Sen" display="LR Rifle 100 Any Sen" xr:uid="{55731E0C-3AF3-4642-82B8-B03B64640312}"/>
    <hyperlink ref="P17" location="'LR Rifle 100 Any Sen'!$B$3" tooltip="LR Rifle 100 Any Sen Division 1" display="D1" xr:uid="{1EE51D0F-2363-446A-92A1-DC650B22A411}"/>
    <hyperlink ref="O18" location="'LR Rifle 50 Iron'!A2" tooltip="LR Rifle 50 Iron" display="LR Rifle 50 Iron" xr:uid="{BC8C8000-BC1F-4F71-B978-A65A73BFBCF4}"/>
    <hyperlink ref="P18" location="'LR Rifle 50 Iron'!$B$3" tooltip="LR Rifle 50 Iron Division 1" display="D1" xr:uid="{BFFC9F8C-FDB8-45D6-AD72-C509C22D2679}"/>
    <hyperlink ref="O19" location="'Muzzle-loading Nitro'!A2" tooltip="Muzzle-loading Nitro" display="Muzzle-loading Nitro" xr:uid="{49F540B3-DBF5-4CB8-AE48-6D7485698EEA}"/>
    <hyperlink ref="P19" location="'Muzzle-loading Nitro'!$B$3" tooltip="Muzzle-loading Nitro Division 1" display="D1" xr:uid="{BB6B770E-6025-49A3-8C4E-7DDF7A141680}"/>
    <hyperlink ref="O20" location="'Muzzle-loading Pistol'!A2" tooltip="Muzzle-loading Pistol" display="Muzzle-loading Pistol" xr:uid="{CE8CBA4E-3384-4CAB-97AE-38824203D689}"/>
    <hyperlink ref="P20" location="'Muzzle-loading Pistol'!$B$3" tooltip="Muzzle-loading Pistol Division 1" display="D1" xr:uid="{EF90EC53-E99B-4F6F-B203-515ACCAEEBCC}"/>
    <hyperlink ref="O21" location="'Muzzle-loading Pistol Sen'!A2" tooltip="Muzzle-loading Pistol Sen" display="Muzzle-loading Pistol Sen" xr:uid="{9F58FC40-CD1F-4039-9313-8AE3358C8AA9}"/>
    <hyperlink ref="P21" location="'Muzzle-loading Pistol Sen'!$B$3" tooltip="Muzzle-loading Pistol Sen Division 1" display="D1" xr:uid="{D3F73DDE-4F78-4D17-ABCA-9FEB586E482B}"/>
    <hyperlink ref="O22" location="'Muzzle-loading Revolver'!A2" tooltip="Muzzle-loading Revolver" display="Muzzle-loading Revolver" xr:uid="{292808FE-D375-4FA6-B505-6AEE5C57AF44}"/>
    <hyperlink ref="P22" location="'Muzzle-loading Revolver'!$B$3" tooltip="Muzzle-loading Revolver Division 1" display="D1" xr:uid="{921EEF81-2F66-48F4-9307-7065B771BBC1}"/>
    <hyperlink ref="O23" location="'Rapid Fire Air Pistol'!A2" tooltip="Rapid Fire Air Pistol" display="Rapid Fire Air Pistol" xr:uid="{52A92EA2-DB7D-4F65-B5A0-A8CCB845B99F}"/>
    <hyperlink ref="P23" location="'Rapid Fire Air Pistol'!$B$3" tooltip="Rapid Fire Air Pistol Division 1" display="D1" xr:uid="{24DF32BF-8170-4A1D-A105-2899DE6118A6}"/>
    <hyperlink ref="O24" location="'Rapid Fire Rifle'!A2" tooltip="Rapid Fire Rifle" display="Rapid Fire Rifle" xr:uid="{942F4C2B-1343-4767-8C1D-64E291CC5C0A}"/>
    <hyperlink ref="P24" location="'Rapid Fire Rifle'!$B$3" tooltip="Rapid Fire Rifle Division 1" display="D1" xr:uid="{DC4D1513-34D7-48E6-95CB-76983AE2FF1D}"/>
    <hyperlink ref="Q24" location="'Rapid Fire Rifle'!$B$14" tooltip="Rapid Fire Rifle Division 2" display="D2" xr:uid="{49FD9D86-6C93-4526-825D-A874CAF27915}"/>
    <hyperlink ref="R24" location="'Rapid Fire Rifle'!$B$25" tooltip="Rapid Fire Rifle Division 3" display="D3" xr:uid="{FE1C4443-0D76-49BD-838F-1D9A1364D4CF}"/>
    <hyperlink ref="O25" location="'Short Range Rifle 1'!A2" tooltip="Short Range Rifle" display="Short Range Rifle" xr:uid="{D9027841-A6C9-4E94-9F6D-17D757A06384}"/>
    <hyperlink ref="P25" location="'Short Range Rifle 1'!$B$3" tooltip="Short Range Rifle Division 1" display="D1" xr:uid="{4E82AF84-6450-4662-8AA7-B862E1A6D839}"/>
    <hyperlink ref="Q25" location="'Short Range Rifle 1'!$J$3" tooltip="Short Range Rifle Division 2" display="D2" xr:uid="{DFD6FD04-8B67-4FBD-96ED-383492B1F073}"/>
    <hyperlink ref="R25" location="'Short Range Rifle 1'!$B$16" tooltip="Short Range Rifle Division 3" display="D3" xr:uid="{1310AD2A-DB13-4553-B0D1-C15521C986ED}"/>
    <hyperlink ref="S25" location="'Short Range Rifle 1'!$J$16" tooltip="Short Range Rifle Division 4" display="D4" xr:uid="{DEE7393A-0D8E-42EB-A4F8-1B536019C52F}"/>
    <hyperlink ref="T25" location="'Short Range Rifle 1'!$B$29" tooltip="Short Range Rifle Division 5" display="D5" xr:uid="{D8F55E30-31A3-4430-AE94-53008590BDCF}"/>
    <hyperlink ref="U25" location="'Short Range Rifle 1'!$J$29" tooltip="Short Range Rifle Division 6" display="D6" xr:uid="{F463A9E8-E22E-4BB9-A90A-E7BE8CF04881}"/>
    <hyperlink ref="V25" location="'Short Range Rifle 1'!$B$42" tooltip="Short Range Rifle Division 7" display="D7" xr:uid="{7AE04BE0-3DFA-4681-9398-951D1E3200EA}"/>
    <hyperlink ref="W25" location="'Short Range Rifle 1'!$J$42" tooltip="Short Range Rifle Division 8" display="D8" xr:uid="{3B28AE0C-2775-4F9F-8F50-AC5E6313EB4C}"/>
    <hyperlink ref="X25" location="'Short Range Rifle 1'!$B$56" tooltip="Short Range Rifle Division 9" display="D9" xr:uid="{152ABD1C-B77A-41A3-B0F9-214BF8628A55}"/>
    <hyperlink ref="Y25" location="'Short Range Rifle 1'!$J$56" tooltip="Short Range Rifle Division 10" display="D10" xr:uid="{2BBB12A2-1085-4AEC-A111-8F337C721628}"/>
    <hyperlink ref="P26" location="'Short Range Rifle 2'!$B$3" tooltip="Short Range Rifle Division 11" display="D11" xr:uid="{E244213B-27A7-4DAD-BB33-5147B920E760}"/>
    <hyperlink ref="Q26" location="'Short Range Rifle 2'!$J$3" tooltip="Short Range Rifle Division 12" display="D12" xr:uid="{F7EB6FB6-8CA5-4D30-AB95-A787157862A0}"/>
    <hyperlink ref="O27" location="'Short Range Rifle Jun'!A2" tooltip="Short Range Rifle Jun" display="Short Range Rifle Jun" xr:uid="{A1AF5C46-2FA2-408B-AF71-C717E853F49B}"/>
    <hyperlink ref="P27" location="'Short Range Rifle Jun'!$B$3" tooltip="Short Range Rifle Jun Division 1" display="D1" xr:uid="{B37DA7F8-F4FF-4414-BA00-591BE2259A47}"/>
    <hyperlink ref="O28" location="'Short Range Rifle Sen'!A2" tooltip="Short Range Rifle Sen" display="Short Range Rifle Sen" xr:uid="{E7468EBD-5C8F-45DA-A78A-0020C19B1073}"/>
    <hyperlink ref="P28" location="'Short Range Rifle Sen'!$B$3" tooltip="Short Range Rifle Sen Division 1" display="D1" xr:uid="{274A3603-4267-44AE-8C4B-4A18606ED185}"/>
    <hyperlink ref="Q28" location="'Short Range Rifle Sen'!$B$12" tooltip="Short Range Rifle Sen Division 2" display="D2" xr:uid="{36C66678-50F5-44E8-A027-EA740A5F03C1}"/>
    <hyperlink ref="R28" location="'Short Range Rifle Sen'!$B$22" tooltip="Short Range Rifle Sen Division 3" display="D3" xr:uid="{5E6984FE-4F4E-403F-A432-D83357BD587E}"/>
    <hyperlink ref="O29" location="'Short Range Rifle Team 1'!A2" tooltip="Short Range Rifle Team" display="Short Range Rifle Team" xr:uid="{DB2575C8-FE5D-4AD9-A764-2B0E10CC9FDE}"/>
    <hyperlink ref="P29" location="'Short Range Rifle Team 1'!$A$3" tooltip="Short Range Rifle Team Division 1" display="D1" xr:uid="{CBB85DA2-A12E-44E9-81F7-B6DF322BBE21}"/>
    <hyperlink ref="Q29" location="'Short Range Rifle Team 1'!$A$29" tooltip="Short Range Rifle Team Division 2" display="D2" xr:uid="{CED827B6-C84E-44B6-ACD6-8847239F6956}"/>
    <hyperlink ref="R29" location="'Short Range Rifle Team 2'!$A$3" tooltip="Short Range Rifle Team Division 3" display="D3" xr:uid="{FE1FD33C-EFEF-4917-9D4C-CED69E37F89A}"/>
    <hyperlink ref="O30" location="'Sport Rifle 1'!A2" tooltip="Sport Rifle" display="Sport Rifle" xr:uid="{B7FEE018-98E6-4668-A0EB-11E630438E90}"/>
    <hyperlink ref="P30" location="'Sport Rifle 1'!$B$3" tooltip="Sport Rifle Division 1" display="D1" xr:uid="{8A565158-6298-4E5E-A6F4-0EEE97E9B72C}"/>
    <hyperlink ref="Q30" location="'Sport Rifle 1'!$J$3" tooltip="Sport Rifle Division 2" display="D2" xr:uid="{5D52B72F-2B07-48A5-9CB8-E051D8BAD221}"/>
    <hyperlink ref="R30" location="'Sport Rifle 1'!$B$16" tooltip="Sport Rifle Division 3" display="D3" xr:uid="{0094D11F-2E7F-48E9-A882-3C8E64E832E0}"/>
    <hyperlink ref="S30" location="'Sport Rifle 1'!$J$16" tooltip="Sport Rifle Division 4" display="D4" xr:uid="{EF8EA7BA-82B2-4CD0-9E33-0B5FB339BC55}"/>
    <hyperlink ref="T30" location="'Sport Rifle 1'!$B$29" tooltip="Sport Rifle Division 5" display="D5" xr:uid="{58A655DC-66AC-4E47-BE88-D3C9574E79A0}"/>
    <hyperlink ref="U30" location="'Sport Rifle 1'!$J$29" tooltip="Sport Rifle Division 6" display="D6" xr:uid="{9E62732E-73E6-4A9C-B52D-D59C560533F1}"/>
    <hyperlink ref="V30" location="'Sport Rifle 1'!$B$42" tooltip="Sport Rifle Division 7" display="D7" xr:uid="{5023D4E4-4287-4CCA-A0AA-FF850FF5823C}"/>
    <hyperlink ref="W30" location="'Sport Rifle 1'!$J$42" tooltip="Sport Rifle Division 8" display="D8" xr:uid="{3444AB77-5281-40C9-8698-E428E04850D7}"/>
    <hyperlink ref="X30" location="'Sport Rifle 1'!$B$55" tooltip="Sport Rifle Division 9" display="D9" xr:uid="{18C8C4CD-AC09-4AE8-B32E-67FC5241694D}"/>
    <hyperlink ref="Y30" location="'Sport Rifle 1'!$J$55" tooltip="Sport Rifle Division 10" display="D10" xr:uid="{54E7409A-5EFD-4525-84DB-4012C1FAA712}"/>
    <hyperlink ref="P31" location="'Sport Rifle 2'!$B$3" tooltip="Sport Rifle Division 11" display="D11" xr:uid="{09F214E1-58B6-43F0-BBB1-295A21EAA28D}"/>
    <hyperlink ref="Q31" location="'Sport Rifle 2'!$J$3" tooltip="Sport Rifle Division 12" display="D12" xr:uid="{099478E8-A2E1-4F9A-8410-4A061A997B84}"/>
    <hyperlink ref="R31" location="'Sport Rifle 2'!$B$16" tooltip="Sport Rifle Division 13" display="D13" xr:uid="{44627CE1-D4F3-4982-8743-B43E67CCB655}"/>
    <hyperlink ref="S31" location="'Sport Rifle 2'!$J$16" tooltip="Sport Rifle Division 14" display="D14" xr:uid="{5C87868A-B37A-4C95-9C8A-02289749F35B}"/>
    <hyperlink ref="T31" location="'Sport Rifle 2'!$B$29" tooltip="Sport Rifle Division 15" display="D15" xr:uid="{88604153-7589-420B-9E66-F2CD601B9846}"/>
    <hyperlink ref="O32" location="'Sport Rifle Sen'!A2" tooltip="Sport Rifle Sen" display="Sport Rifle Sen" xr:uid="{931AE648-BAA3-4C13-A3D2-8DD31D4EED8F}"/>
    <hyperlink ref="P32" location="'Sport Rifle Sen'!$B$3" tooltip="Sport Rifle Sen Division 1" display="D1" xr:uid="{13C17CB9-312F-458A-95E2-5AC91426AECC}"/>
    <hyperlink ref="Q32" location="'Sport Rifle Sen'!$B$16" tooltip="Sport Rifle Sen Division 2" display="D2" xr:uid="{4ED31E44-7767-4360-AAEE-30CE03D323A3}"/>
    <hyperlink ref="R32" location="'Sport Rifle Sen'!$B$29" tooltip="Sport Rifle Sen Division 3" display="D3" xr:uid="{FE59FA1A-04BA-4F56-AAF5-F09D7BD6C661}"/>
    <hyperlink ref="S32" location="'Sport Rifle Sen'!$B$42" tooltip="Sport Rifle Sen Division 4" display="D4" xr:uid="{A6775449-A523-4E81-8B1F-EA6ECE1D1D7B}"/>
    <hyperlink ref="O33" location="'Sport Rifle Team 1'!A2" tooltip="Sport Rifle Team" display="Sport Rifle Team" xr:uid="{9BB4D02E-535A-4274-8E72-AB4DFA72CDAF}"/>
    <hyperlink ref="P33" location="'Sport Rifle Team 1'!$A$3" tooltip="Sport Rifle Team Division 1" display="D1" xr:uid="{D982399F-A2D0-4387-80DE-4E412CC8A898}"/>
    <hyperlink ref="Q33" location="'Sport Rifle Team 1'!$A$29" tooltip="Sport Rifle Team Division 2" display="D2" xr:uid="{65DE44DC-3CB7-4EB8-9844-76C0A11AC983}"/>
    <hyperlink ref="R33" location="'Sport Rifle Team 2'!$A$3" tooltip="Sport Rifle Team Division 3" display="D3" xr:uid="{E7B9572F-9637-4557-AEC6-4085B6131DBF}"/>
    <hyperlink ref="S33" location="'Sport Rifle Team 2'!$A$29" tooltip="Sport Rifle Team Division 4" display="D4" xr:uid="{0C06BF19-347F-4306-B11C-03072A97AEB6}"/>
    <hyperlink ref="O34" location="'SR Standard Pistol'!A2" tooltip="SR Standard Pistol" display="SR Standard Pistol" xr:uid="{F8E5104E-DCB6-400E-96F3-D0BE3C24C20C}"/>
    <hyperlink ref="P34" location="'SR Standard Pistol'!$B$3" tooltip="SR Standard Pistol Division 1" display="D1" xr:uid="{5A43AEE3-3CF4-4C03-A9F7-53D6CFD17DBF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88FA9-6C6A-4362-A8FF-CF3BECFA1124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6"/>
      <c r="B1" s="2" t="s">
        <v>376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106" t="s">
        <v>3</v>
      </c>
      <c r="D2" s="106"/>
      <c r="E2" s="106"/>
      <c r="F2" s="106"/>
      <c r="G2" s="106"/>
    </row>
    <row r="3" spans="1:25" ht="15.75" customHeight="1" x14ac:dyDescent="0.3">
      <c r="A3" s="1"/>
      <c r="B3" s="8" t="s">
        <v>4</v>
      </c>
      <c r="C3" s="9" t="s">
        <v>377</v>
      </c>
      <c r="D3" s="9"/>
      <c r="E3" s="9" t="s">
        <v>378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7" t="s">
        <v>54</v>
      </c>
      <c r="C5" s="17" t="s">
        <v>55</v>
      </c>
      <c r="D5" s="18">
        <v>190</v>
      </c>
      <c r="E5" s="18">
        <v>7</v>
      </c>
      <c r="F5" s="18">
        <v>376</v>
      </c>
      <c r="G5" s="19">
        <v>14</v>
      </c>
    </row>
    <row r="6" spans="1:25" ht="15.75" customHeight="1" x14ac:dyDescent="0.3">
      <c r="A6" s="20">
        <v>3</v>
      </c>
      <c r="B6" s="21" t="s">
        <v>35</v>
      </c>
      <c r="C6" s="21" t="s">
        <v>21</v>
      </c>
      <c r="D6" s="22">
        <v>179</v>
      </c>
      <c r="E6" s="23">
        <v>5</v>
      </c>
      <c r="F6" s="22">
        <v>358</v>
      </c>
      <c r="G6" s="24">
        <v>11</v>
      </c>
    </row>
    <row r="7" spans="1:25" ht="15.75" customHeight="1" x14ac:dyDescent="0.3">
      <c r="A7" s="20">
        <v>2</v>
      </c>
      <c r="B7" s="21" t="s">
        <v>320</v>
      </c>
      <c r="C7" s="21" t="s">
        <v>321</v>
      </c>
      <c r="D7" s="22">
        <v>183</v>
      </c>
      <c r="E7" s="23">
        <v>6</v>
      </c>
      <c r="F7" s="22">
        <v>358</v>
      </c>
      <c r="G7" s="24">
        <v>10</v>
      </c>
      <c r="J7" s="107"/>
    </row>
    <row r="8" spans="1:25" ht="15.75" customHeight="1" x14ac:dyDescent="0.3">
      <c r="A8" s="20">
        <v>4</v>
      </c>
      <c r="B8" s="21" t="s">
        <v>155</v>
      </c>
      <c r="C8" s="21" t="s">
        <v>89</v>
      </c>
      <c r="D8" s="22">
        <v>171</v>
      </c>
      <c r="E8" s="23">
        <v>3</v>
      </c>
      <c r="F8" s="22">
        <v>347</v>
      </c>
      <c r="G8" s="24">
        <v>8</v>
      </c>
    </row>
    <row r="9" spans="1:25" ht="15.75" customHeight="1" x14ac:dyDescent="0.3">
      <c r="A9" s="20">
        <v>5</v>
      </c>
      <c r="B9" s="21" t="s">
        <v>33</v>
      </c>
      <c r="C9" s="21" t="s">
        <v>34</v>
      </c>
      <c r="D9" s="22">
        <v>179</v>
      </c>
      <c r="E9" s="23">
        <v>5</v>
      </c>
      <c r="F9" s="22">
        <v>346</v>
      </c>
      <c r="G9" s="24">
        <v>8</v>
      </c>
    </row>
    <row r="10" spans="1:25" ht="15.75" customHeight="1" x14ac:dyDescent="0.3">
      <c r="A10" s="20">
        <v>1</v>
      </c>
      <c r="B10" s="21" t="s">
        <v>107</v>
      </c>
      <c r="C10" s="21" t="s">
        <v>41</v>
      </c>
      <c r="D10" s="22">
        <v>161</v>
      </c>
      <c r="E10" s="23">
        <v>2</v>
      </c>
      <c r="F10" s="27">
        <v>328</v>
      </c>
      <c r="G10" s="28">
        <v>5</v>
      </c>
    </row>
    <row r="11" spans="1:25" ht="15.75" customHeight="1" x14ac:dyDescent="0.3">
      <c r="A11" s="30">
        <v>7</v>
      </c>
      <c r="B11" s="31" t="s">
        <v>331</v>
      </c>
      <c r="C11" s="31" t="s">
        <v>321</v>
      </c>
      <c r="D11" s="32">
        <v>145</v>
      </c>
      <c r="E11" s="33">
        <v>1</v>
      </c>
      <c r="F11" s="32">
        <v>277</v>
      </c>
      <c r="G11" s="34">
        <v>2</v>
      </c>
    </row>
    <row r="12" spans="1:25" ht="15.75" customHeight="1" x14ac:dyDescent="0.3">
      <c r="D12" s="108"/>
    </row>
    <row r="13" spans="1:25" ht="15.75" customHeight="1" x14ac:dyDescent="0.3">
      <c r="A13" s="1"/>
      <c r="B13" s="8" t="s">
        <v>7</v>
      </c>
      <c r="C13" s="9" t="s">
        <v>379</v>
      </c>
      <c r="D13" s="9"/>
      <c r="E13" s="9" t="s">
        <v>380</v>
      </c>
      <c r="F13" s="8"/>
      <c r="G13" s="8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25" ht="15.75" customHeight="1" x14ac:dyDescent="0.3">
      <c r="A15" s="15">
        <v>2</v>
      </c>
      <c r="B15" s="17" t="s">
        <v>186</v>
      </c>
      <c r="C15" s="17" t="s">
        <v>240</v>
      </c>
      <c r="D15" s="18">
        <v>167</v>
      </c>
      <c r="E15" s="18">
        <v>5</v>
      </c>
      <c r="F15" s="18">
        <v>334</v>
      </c>
      <c r="G15" s="19">
        <v>11</v>
      </c>
    </row>
    <row r="16" spans="1:25" ht="15.75" customHeight="1" x14ac:dyDescent="0.3">
      <c r="A16" s="20">
        <v>5</v>
      </c>
      <c r="B16" s="21" t="s">
        <v>206</v>
      </c>
      <c r="C16" s="21" t="s">
        <v>135</v>
      </c>
      <c r="D16" s="22">
        <v>168</v>
      </c>
      <c r="E16" s="23">
        <v>6</v>
      </c>
      <c r="F16" s="22">
        <v>326</v>
      </c>
      <c r="G16" s="24">
        <v>11</v>
      </c>
    </row>
    <row r="17" spans="1:25" ht="15.75" customHeight="1" x14ac:dyDescent="0.3">
      <c r="A17" s="20">
        <v>3</v>
      </c>
      <c r="B17" s="21" t="s">
        <v>119</v>
      </c>
      <c r="C17" s="21" t="s">
        <v>55</v>
      </c>
      <c r="D17" s="22">
        <v>157</v>
      </c>
      <c r="E17" s="23">
        <v>4</v>
      </c>
      <c r="F17" s="22">
        <v>313</v>
      </c>
      <c r="G17" s="24">
        <v>8</v>
      </c>
    </row>
    <row r="18" spans="1:25" ht="15.75" customHeight="1" x14ac:dyDescent="0.3">
      <c r="A18" s="20">
        <v>1</v>
      </c>
      <c r="B18" s="21" t="s">
        <v>242</v>
      </c>
      <c r="C18" s="21" t="s">
        <v>21</v>
      </c>
      <c r="D18" s="22">
        <v>154</v>
      </c>
      <c r="E18" s="23">
        <v>3</v>
      </c>
      <c r="F18" s="27">
        <v>302</v>
      </c>
      <c r="G18" s="28">
        <v>6</v>
      </c>
    </row>
    <row r="19" spans="1:25" ht="15.75" customHeight="1" x14ac:dyDescent="0.3">
      <c r="A19" s="20">
        <v>6</v>
      </c>
      <c r="B19" s="21" t="s">
        <v>344</v>
      </c>
      <c r="C19" s="21" t="s">
        <v>321</v>
      </c>
      <c r="D19" s="22">
        <v>151</v>
      </c>
      <c r="E19" s="23">
        <v>2</v>
      </c>
      <c r="F19" s="22">
        <v>264</v>
      </c>
      <c r="G19" s="24">
        <v>4</v>
      </c>
    </row>
    <row r="20" spans="1:25" ht="15.75" customHeight="1" x14ac:dyDescent="0.3">
      <c r="A20" s="30">
        <v>4</v>
      </c>
      <c r="B20" s="31" t="s">
        <v>239</v>
      </c>
      <c r="C20" s="31" t="s">
        <v>240</v>
      </c>
      <c r="D20" s="32">
        <v>136</v>
      </c>
      <c r="E20" s="33">
        <v>1</v>
      </c>
      <c r="F20" s="32">
        <v>136</v>
      </c>
      <c r="G20" s="34">
        <v>1</v>
      </c>
    </row>
    <row r="21" spans="1:25" ht="15.75" customHeight="1" x14ac:dyDescent="0.3"/>
    <row r="22" spans="1:25" ht="15.75" customHeight="1" x14ac:dyDescent="0.3">
      <c r="B22" s="10" t="s">
        <v>168</v>
      </c>
      <c r="F22" s="40" t="s">
        <v>169</v>
      </c>
    </row>
    <row r="23" spans="1:25" ht="15.75" customHeight="1" x14ac:dyDescent="0.3">
      <c r="B23" s="10" t="s">
        <v>170</v>
      </c>
    </row>
    <row r="24" spans="1:25" ht="15.75" customHeight="1" x14ac:dyDescent="0.3"/>
    <row r="25" spans="1:25" ht="15.75" customHeight="1" x14ac:dyDescent="0.3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ht="15.75" customHeight="1" x14ac:dyDescent="0.3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ht="15.75" customHeight="1" x14ac:dyDescent="0.3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ht="15.75" customHeight="1" x14ac:dyDescent="0.3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ht="15.75" customHeight="1" x14ac:dyDescent="0.3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ht="15.75" customHeight="1" x14ac:dyDescent="0.3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ht="15.75" customHeight="1" x14ac:dyDescent="0.3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25" ht="15.75" customHeight="1" x14ac:dyDescent="0.3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2:25" ht="15.75" customHeight="1" x14ac:dyDescent="0.3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2:25" ht="15.75" customHeight="1" x14ac:dyDescent="0.3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2:25" ht="15.75" customHeight="1" x14ac:dyDescent="0.3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2:25" ht="15.75" customHeight="1" x14ac:dyDescent="0.3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2:25" ht="15.75" customHeight="1" x14ac:dyDescent="0.3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2:25" ht="15.75" customHeight="1" x14ac:dyDescent="0.3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2:25" ht="15.75" customHeight="1" x14ac:dyDescent="0.3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2:25" ht="15.75" customHeight="1" x14ac:dyDescent="0.3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2:25" ht="15.75" customHeight="1" x14ac:dyDescent="0.3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2:25" ht="15.75" customHeight="1" x14ac:dyDescent="0.3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2:25" ht="15.75" customHeight="1" x14ac:dyDescent="0.3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2:25" ht="15.75" customHeight="1" x14ac:dyDescent="0.3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spans="2:25" ht="15.75" customHeight="1" x14ac:dyDescent="0.3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spans="2:25" ht="15.75" customHeight="1" x14ac:dyDescent="0.3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2:25" ht="15.75" customHeight="1" x14ac:dyDescent="0.3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2:25" ht="15.75" customHeight="1" x14ac:dyDescent="0.3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2:25" ht="15.75" customHeight="1" x14ac:dyDescent="0.3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2:25" ht="15.75" customHeight="1" x14ac:dyDescent="0.3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2:25" ht="15.75" customHeight="1" x14ac:dyDescent="0.3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2:25" ht="15.75" customHeight="1" x14ac:dyDescent="0.3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2:25" ht="15.75" customHeight="1" x14ac:dyDescent="0.3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2:25" ht="15.75" customHeight="1" x14ac:dyDescent="0.3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2:25" ht="15.75" customHeight="1" x14ac:dyDescent="0.3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2:25" ht="15.75" customHeight="1" x14ac:dyDescent="0.3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2:25" ht="15.75" customHeight="1" x14ac:dyDescent="0.3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spans="2:25" ht="15.75" customHeight="1" x14ac:dyDescent="0.3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2:25" ht="15.75" customHeight="1" x14ac:dyDescent="0.3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spans="2:25" ht="15.75" customHeight="1" x14ac:dyDescent="0.3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2:25" ht="15.75" customHeight="1" x14ac:dyDescent="0.3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2:25" ht="15.75" customHeight="1" x14ac:dyDescent="0.3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2:25" ht="15.75" customHeight="1" x14ac:dyDescent="0.3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2:25" ht="15.75" customHeight="1" x14ac:dyDescent="0.3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2:25" ht="15.75" customHeight="1" x14ac:dyDescent="0.3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spans="2:25" ht="15.75" customHeight="1" x14ac:dyDescent="0.3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2:25" ht="15.75" customHeight="1" x14ac:dyDescent="0.3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</sheetData>
  <mergeCells count="1">
    <mergeCell ref="C2:G2"/>
  </mergeCells>
  <hyperlinks>
    <hyperlink ref="B2" location="'Index'!A3" tooltip="Go to the Index sheet" display="á" xr:uid="{AD7C1175-3BA6-43E0-90BD-6EEC12905B0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168-9062-40C1-80EB-531B3BE07874}">
  <sheetPr>
    <tabColor rgb="FFCC0000"/>
    <pageSetUpPr fitToPage="1"/>
  </sheetPr>
  <dimension ref="A1:Y60"/>
  <sheetViews>
    <sheetView showGridLines="0" zoomScaleNormal="100" workbookViewId="0">
      <selection sqref="A1:XFD1"/>
    </sheetView>
  </sheetViews>
  <sheetFormatPr defaultColWidth="8.425781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381</v>
      </c>
      <c r="C1" s="2"/>
      <c r="D1" s="3"/>
      <c r="E1" s="3"/>
      <c r="F1" s="3"/>
      <c r="G1" s="3"/>
      <c r="H1" s="3"/>
      <c r="I1" s="4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J2" s="7" t="s">
        <v>317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383</v>
      </c>
      <c r="D3" s="9"/>
      <c r="E3" s="9" t="s">
        <v>384</v>
      </c>
      <c r="F3" s="8"/>
      <c r="G3" s="8"/>
      <c r="I3" s="1"/>
      <c r="J3" s="8" t="s">
        <v>7</v>
      </c>
      <c r="K3" s="9" t="s">
        <v>385</v>
      </c>
      <c r="L3" s="9"/>
      <c r="M3" s="9" t="s">
        <v>386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7" t="s">
        <v>387</v>
      </c>
      <c r="C5" s="17" t="s">
        <v>163</v>
      </c>
      <c r="D5" s="18">
        <v>196</v>
      </c>
      <c r="E5" s="18">
        <v>9</v>
      </c>
      <c r="F5" s="18">
        <v>392</v>
      </c>
      <c r="G5" s="19">
        <v>18</v>
      </c>
      <c r="I5" s="15">
        <v>3</v>
      </c>
      <c r="J5" s="109" t="s">
        <v>388</v>
      </c>
      <c r="K5" s="17" t="s">
        <v>44</v>
      </c>
      <c r="L5" s="18">
        <v>194</v>
      </c>
      <c r="M5" s="18">
        <v>9</v>
      </c>
      <c r="N5" s="18">
        <v>383</v>
      </c>
      <c r="O5" s="19">
        <v>16</v>
      </c>
    </row>
    <row r="6" spans="1:25" ht="15.75" customHeight="1" x14ac:dyDescent="0.3">
      <c r="A6" s="20">
        <v>9</v>
      </c>
      <c r="B6" s="21" t="s">
        <v>71</v>
      </c>
      <c r="C6" s="21" t="s">
        <v>91</v>
      </c>
      <c r="D6" s="22">
        <v>189</v>
      </c>
      <c r="E6" s="23">
        <v>7</v>
      </c>
      <c r="F6" s="22">
        <v>381</v>
      </c>
      <c r="G6" s="24">
        <v>15</v>
      </c>
      <c r="I6" s="20">
        <v>4</v>
      </c>
      <c r="J6" s="21" t="s">
        <v>389</v>
      </c>
      <c r="K6" s="21" t="s">
        <v>44</v>
      </c>
      <c r="L6" s="22">
        <v>187</v>
      </c>
      <c r="M6" s="23">
        <v>8</v>
      </c>
      <c r="N6" s="22">
        <v>377</v>
      </c>
      <c r="O6" s="24">
        <v>16</v>
      </c>
    </row>
    <row r="7" spans="1:25" ht="15.75" customHeight="1" x14ac:dyDescent="0.3">
      <c r="A7" s="20">
        <v>5</v>
      </c>
      <c r="B7" s="21" t="s">
        <v>390</v>
      </c>
      <c r="C7" s="21" t="s">
        <v>97</v>
      </c>
      <c r="D7" s="22">
        <v>189</v>
      </c>
      <c r="E7" s="23">
        <v>7</v>
      </c>
      <c r="F7" s="22">
        <v>380</v>
      </c>
      <c r="G7" s="24">
        <v>14</v>
      </c>
      <c r="I7" s="20">
        <v>7</v>
      </c>
      <c r="J7" s="21" t="s">
        <v>391</v>
      </c>
      <c r="K7" s="21" t="s">
        <v>39</v>
      </c>
      <c r="L7" s="22">
        <v>186</v>
      </c>
      <c r="M7" s="23">
        <v>5</v>
      </c>
      <c r="N7" s="22">
        <v>380</v>
      </c>
      <c r="O7" s="24">
        <v>14</v>
      </c>
    </row>
    <row r="8" spans="1:25" ht="15.75" customHeight="1" x14ac:dyDescent="0.3">
      <c r="A8" s="20">
        <v>6</v>
      </c>
      <c r="B8" s="21" t="s">
        <v>392</v>
      </c>
      <c r="C8" s="21" t="s">
        <v>37</v>
      </c>
      <c r="D8" s="22">
        <v>190</v>
      </c>
      <c r="E8" s="23">
        <v>8</v>
      </c>
      <c r="F8" s="22">
        <v>380</v>
      </c>
      <c r="G8" s="24">
        <v>14</v>
      </c>
      <c r="I8" s="20">
        <v>8</v>
      </c>
      <c r="J8" s="21" t="s">
        <v>393</v>
      </c>
      <c r="K8" s="21" t="s">
        <v>91</v>
      </c>
      <c r="L8" s="22">
        <v>187</v>
      </c>
      <c r="M8" s="23">
        <v>8</v>
      </c>
      <c r="N8" s="22">
        <v>374</v>
      </c>
      <c r="O8" s="24">
        <v>14</v>
      </c>
    </row>
    <row r="9" spans="1:25" ht="15.75" customHeight="1" x14ac:dyDescent="0.3">
      <c r="A9" s="20">
        <v>8</v>
      </c>
      <c r="B9" s="21" t="s">
        <v>394</v>
      </c>
      <c r="C9" s="21" t="s">
        <v>17</v>
      </c>
      <c r="D9" s="22">
        <v>189</v>
      </c>
      <c r="E9" s="23">
        <v>7</v>
      </c>
      <c r="F9" s="22">
        <v>378</v>
      </c>
      <c r="G9" s="24">
        <v>11</v>
      </c>
      <c r="I9" s="20">
        <v>9</v>
      </c>
      <c r="J9" s="21" t="s">
        <v>395</v>
      </c>
      <c r="K9" s="21" t="s">
        <v>163</v>
      </c>
      <c r="L9" s="22">
        <v>187</v>
      </c>
      <c r="M9" s="23">
        <v>8</v>
      </c>
      <c r="N9" s="22">
        <v>371</v>
      </c>
      <c r="O9" s="24">
        <v>12</v>
      </c>
    </row>
    <row r="10" spans="1:25" ht="15.75" customHeight="1" x14ac:dyDescent="0.3">
      <c r="A10" s="20">
        <v>1</v>
      </c>
      <c r="B10" s="21" t="s">
        <v>396</v>
      </c>
      <c r="C10" s="21" t="s">
        <v>39</v>
      </c>
      <c r="D10" s="22">
        <v>184</v>
      </c>
      <c r="E10" s="23">
        <v>3</v>
      </c>
      <c r="F10" s="27">
        <v>374</v>
      </c>
      <c r="G10" s="28">
        <v>9</v>
      </c>
      <c r="I10" s="20">
        <v>5</v>
      </c>
      <c r="J10" s="21" t="s">
        <v>253</v>
      </c>
      <c r="K10" s="21" t="s">
        <v>27</v>
      </c>
      <c r="L10" s="22">
        <v>182</v>
      </c>
      <c r="M10" s="23">
        <v>3</v>
      </c>
      <c r="N10" s="22">
        <v>369</v>
      </c>
      <c r="O10" s="24">
        <v>9</v>
      </c>
    </row>
    <row r="11" spans="1:25" ht="15.75" customHeight="1" x14ac:dyDescent="0.3">
      <c r="A11" s="20">
        <v>7</v>
      </c>
      <c r="B11" s="21" t="s">
        <v>397</v>
      </c>
      <c r="C11" s="21" t="s">
        <v>39</v>
      </c>
      <c r="D11" s="22">
        <v>186</v>
      </c>
      <c r="E11" s="23">
        <v>4</v>
      </c>
      <c r="F11" s="22">
        <v>372</v>
      </c>
      <c r="G11" s="24">
        <v>7</v>
      </c>
      <c r="I11" s="20">
        <v>1</v>
      </c>
      <c r="J11" s="21" t="s">
        <v>398</v>
      </c>
      <c r="K11" s="21" t="s">
        <v>44</v>
      </c>
      <c r="L11" s="22">
        <v>184</v>
      </c>
      <c r="M11" s="23">
        <v>4</v>
      </c>
      <c r="N11" s="27">
        <v>360</v>
      </c>
      <c r="O11" s="28">
        <v>6</v>
      </c>
    </row>
    <row r="12" spans="1:25" ht="15.75" customHeight="1" x14ac:dyDescent="0.3">
      <c r="A12" s="20">
        <v>3</v>
      </c>
      <c r="B12" s="21" t="s">
        <v>399</v>
      </c>
      <c r="C12" s="21" t="s">
        <v>34</v>
      </c>
      <c r="D12" s="22" t="s">
        <v>139</v>
      </c>
      <c r="E12" s="23">
        <v>0</v>
      </c>
      <c r="F12" s="22">
        <v>0</v>
      </c>
      <c r="G12" s="24">
        <v>0</v>
      </c>
      <c r="I12" s="20">
        <v>6</v>
      </c>
      <c r="J12" s="21" t="s">
        <v>354</v>
      </c>
      <c r="K12" s="21" t="s">
        <v>59</v>
      </c>
      <c r="L12" s="22">
        <v>178</v>
      </c>
      <c r="M12" s="23">
        <v>2</v>
      </c>
      <c r="N12" s="22">
        <v>357</v>
      </c>
      <c r="O12" s="24">
        <v>5</v>
      </c>
    </row>
    <row r="13" spans="1:25" ht="15.75" customHeight="1" x14ac:dyDescent="0.3">
      <c r="A13" s="30">
        <v>4</v>
      </c>
      <c r="B13" s="31" t="s">
        <v>400</v>
      </c>
      <c r="C13" s="31" t="s">
        <v>97</v>
      </c>
      <c r="D13" s="32" t="s">
        <v>139</v>
      </c>
      <c r="E13" s="33">
        <v>0</v>
      </c>
      <c r="F13" s="32">
        <v>0</v>
      </c>
      <c r="G13" s="34">
        <v>0</v>
      </c>
      <c r="I13" s="30">
        <v>2</v>
      </c>
      <c r="J13" s="31" t="s">
        <v>401</v>
      </c>
      <c r="K13" s="31" t="s">
        <v>135</v>
      </c>
      <c r="L13" s="32">
        <v>176</v>
      </c>
      <c r="M13" s="33">
        <v>1</v>
      </c>
      <c r="N13" s="32">
        <v>344</v>
      </c>
      <c r="O13" s="34">
        <v>2</v>
      </c>
    </row>
    <row r="14" spans="1:25" ht="15.75" customHeight="1" x14ac:dyDescent="0.3"/>
    <row r="15" spans="1:25" ht="15.75" customHeight="1" x14ac:dyDescent="0.3">
      <c r="A15" s="1"/>
      <c r="B15" s="8" t="s">
        <v>47</v>
      </c>
      <c r="C15" s="9" t="s">
        <v>402</v>
      </c>
      <c r="D15" s="9"/>
      <c r="E15" s="9" t="s">
        <v>403</v>
      </c>
      <c r="F15" s="8"/>
      <c r="G15" s="8"/>
      <c r="I15" s="1"/>
      <c r="J15" s="8" t="s">
        <v>50</v>
      </c>
      <c r="K15" s="9" t="s">
        <v>404</v>
      </c>
      <c r="L15" s="9"/>
      <c r="M15" s="9" t="s">
        <v>405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3</v>
      </c>
      <c r="B17" s="17" t="s">
        <v>406</v>
      </c>
      <c r="C17" s="17" t="s">
        <v>59</v>
      </c>
      <c r="D17" s="18">
        <v>177</v>
      </c>
      <c r="E17" s="18">
        <v>8</v>
      </c>
      <c r="F17" s="18">
        <v>347</v>
      </c>
      <c r="G17" s="19">
        <v>16</v>
      </c>
      <c r="I17" s="15">
        <v>9</v>
      </c>
      <c r="J17" s="17" t="s">
        <v>407</v>
      </c>
      <c r="K17" s="17" t="s">
        <v>89</v>
      </c>
      <c r="L17" s="18">
        <v>175</v>
      </c>
      <c r="M17" s="18">
        <v>9</v>
      </c>
      <c r="N17" s="18">
        <v>336</v>
      </c>
      <c r="O17" s="19">
        <v>15</v>
      </c>
    </row>
    <row r="18" spans="1:15" ht="15.75" customHeight="1" x14ac:dyDescent="0.3">
      <c r="A18" s="20">
        <v>9</v>
      </c>
      <c r="B18" s="21" t="s">
        <v>58</v>
      </c>
      <c r="C18" s="21" t="s">
        <v>59</v>
      </c>
      <c r="D18" s="22">
        <v>178</v>
      </c>
      <c r="E18" s="23">
        <v>9</v>
      </c>
      <c r="F18" s="22">
        <v>341</v>
      </c>
      <c r="G18" s="24">
        <v>15</v>
      </c>
      <c r="I18" s="20">
        <v>1</v>
      </c>
      <c r="J18" s="21" t="s">
        <v>408</v>
      </c>
      <c r="K18" s="21" t="s">
        <v>129</v>
      </c>
      <c r="L18" s="22">
        <v>160</v>
      </c>
      <c r="M18" s="23">
        <v>7</v>
      </c>
      <c r="N18" s="27">
        <v>330</v>
      </c>
      <c r="O18" s="28">
        <v>15</v>
      </c>
    </row>
    <row r="19" spans="1:15" ht="15.75" customHeight="1" x14ac:dyDescent="0.3">
      <c r="A19" s="20">
        <v>7</v>
      </c>
      <c r="B19" s="21" t="s">
        <v>409</v>
      </c>
      <c r="C19" s="21" t="s">
        <v>163</v>
      </c>
      <c r="D19" s="22">
        <v>167</v>
      </c>
      <c r="E19" s="23">
        <v>5</v>
      </c>
      <c r="F19" s="22">
        <v>349</v>
      </c>
      <c r="G19" s="24">
        <v>14</v>
      </c>
      <c r="I19" s="20">
        <v>6</v>
      </c>
      <c r="J19" s="21" t="s">
        <v>410</v>
      </c>
      <c r="K19" s="21" t="s">
        <v>91</v>
      </c>
      <c r="L19" s="22">
        <v>156</v>
      </c>
      <c r="M19" s="23">
        <v>5</v>
      </c>
      <c r="N19" s="22">
        <v>327</v>
      </c>
      <c r="O19" s="24">
        <v>14</v>
      </c>
    </row>
    <row r="20" spans="1:15" ht="15.75" customHeight="1" x14ac:dyDescent="0.3">
      <c r="A20" s="20">
        <v>6</v>
      </c>
      <c r="B20" s="21" t="s">
        <v>411</v>
      </c>
      <c r="C20" s="21" t="s">
        <v>17</v>
      </c>
      <c r="D20" s="22">
        <v>173</v>
      </c>
      <c r="E20" s="23">
        <v>6</v>
      </c>
      <c r="F20" s="22">
        <v>337</v>
      </c>
      <c r="G20" s="24">
        <v>13</v>
      </c>
      <c r="I20" s="20">
        <v>2</v>
      </c>
      <c r="J20" s="21" t="s">
        <v>412</v>
      </c>
      <c r="K20" s="21" t="s">
        <v>57</v>
      </c>
      <c r="L20" s="22">
        <v>156</v>
      </c>
      <c r="M20" s="23">
        <v>5</v>
      </c>
      <c r="N20" s="22">
        <v>323</v>
      </c>
      <c r="O20" s="24">
        <v>12</v>
      </c>
    </row>
    <row r="21" spans="1:15" ht="15.75" customHeight="1" x14ac:dyDescent="0.3">
      <c r="A21" s="20">
        <v>5</v>
      </c>
      <c r="B21" s="21" t="s">
        <v>413</v>
      </c>
      <c r="C21" s="21" t="s">
        <v>91</v>
      </c>
      <c r="D21" s="22">
        <v>175</v>
      </c>
      <c r="E21" s="23">
        <v>7</v>
      </c>
      <c r="F21" s="22">
        <v>332</v>
      </c>
      <c r="G21" s="24">
        <v>10</v>
      </c>
      <c r="I21" s="20">
        <v>7</v>
      </c>
      <c r="J21" s="21" t="s">
        <v>414</v>
      </c>
      <c r="K21" s="21" t="s">
        <v>415</v>
      </c>
      <c r="L21" s="22">
        <v>170</v>
      </c>
      <c r="M21" s="23">
        <v>8</v>
      </c>
      <c r="N21" s="22">
        <v>318</v>
      </c>
      <c r="O21" s="24">
        <v>12</v>
      </c>
    </row>
    <row r="22" spans="1:15" ht="15.75" customHeight="1" x14ac:dyDescent="0.3">
      <c r="A22" s="20">
        <v>2</v>
      </c>
      <c r="B22" s="21" t="s">
        <v>416</v>
      </c>
      <c r="C22" s="21" t="s">
        <v>59</v>
      </c>
      <c r="D22" s="22">
        <v>163</v>
      </c>
      <c r="E22" s="23">
        <v>4</v>
      </c>
      <c r="F22" s="22">
        <v>324</v>
      </c>
      <c r="G22" s="24">
        <v>9</v>
      </c>
      <c r="I22" s="20">
        <v>8</v>
      </c>
      <c r="J22" s="21" t="s">
        <v>417</v>
      </c>
      <c r="K22" s="21" t="s">
        <v>41</v>
      </c>
      <c r="L22" s="22">
        <v>158</v>
      </c>
      <c r="M22" s="23">
        <v>6</v>
      </c>
      <c r="N22" s="22">
        <v>318</v>
      </c>
      <c r="O22" s="24">
        <v>11</v>
      </c>
    </row>
    <row r="23" spans="1:15" ht="15.75" customHeight="1" x14ac:dyDescent="0.3">
      <c r="A23" s="20">
        <v>4</v>
      </c>
      <c r="B23" s="21" t="s">
        <v>418</v>
      </c>
      <c r="C23" s="21" t="s">
        <v>59</v>
      </c>
      <c r="D23" s="22">
        <v>160</v>
      </c>
      <c r="E23" s="23">
        <v>3</v>
      </c>
      <c r="F23" s="22">
        <v>318</v>
      </c>
      <c r="G23" s="24">
        <v>7</v>
      </c>
      <c r="I23" s="20">
        <v>4</v>
      </c>
      <c r="J23" s="21" t="s">
        <v>419</v>
      </c>
      <c r="K23" s="21" t="s">
        <v>39</v>
      </c>
      <c r="L23" s="22">
        <v>151</v>
      </c>
      <c r="M23" s="23">
        <v>3</v>
      </c>
      <c r="N23" s="22">
        <v>299</v>
      </c>
      <c r="O23" s="24">
        <v>7</v>
      </c>
    </row>
    <row r="24" spans="1:15" ht="15.75" customHeight="1" x14ac:dyDescent="0.3">
      <c r="A24" s="20">
        <v>8</v>
      </c>
      <c r="B24" s="21" t="s">
        <v>420</v>
      </c>
      <c r="C24" s="21" t="s">
        <v>59</v>
      </c>
      <c r="D24" s="22">
        <v>159</v>
      </c>
      <c r="E24" s="23">
        <v>2</v>
      </c>
      <c r="F24" s="22">
        <v>312</v>
      </c>
      <c r="G24" s="24">
        <v>4</v>
      </c>
      <c r="I24" s="20">
        <v>3</v>
      </c>
      <c r="J24" s="21" t="s">
        <v>421</v>
      </c>
      <c r="K24" s="21" t="s">
        <v>41</v>
      </c>
      <c r="L24" s="22">
        <v>146</v>
      </c>
      <c r="M24" s="23">
        <v>2</v>
      </c>
      <c r="N24" s="22">
        <v>290</v>
      </c>
      <c r="O24" s="24">
        <v>3</v>
      </c>
    </row>
    <row r="25" spans="1:15" ht="15.75" customHeight="1" x14ac:dyDescent="0.3">
      <c r="A25" s="30">
        <v>1</v>
      </c>
      <c r="B25" s="31" t="s">
        <v>422</v>
      </c>
      <c r="C25" s="31" t="s">
        <v>41</v>
      </c>
      <c r="D25" s="32" t="s">
        <v>139</v>
      </c>
      <c r="E25" s="33">
        <v>0</v>
      </c>
      <c r="F25" s="110">
        <v>0</v>
      </c>
      <c r="G25" s="111">
        <v>0</v>
      </c>
      <c r="I25" s="30">
        <v>5</v>
      </c>
      <c r="J25" s="31" t="s">
        <v>185</v>
      </c>
      <c r="K25" s="31" t="s">
        <v>41</v>
      </c>
      <c r="L25" s="32">
        <v>133</v>
      </c>
      <c r="M25" s="33">
        <v>1</v>
      </c>
      <c r="N25" s="32">
        <v>279</v>
      </c>
      <c r="O25" s="34">
        <v>3</v>
      </c>
    </row>
    <row r="26" spans="1:15" ht="15.75" customHeight="1" x14ac:dyDescent="0.3"/>
    <row r="27" spans="1:15" ht="15.75" customHeight="1" x14ac:dyDescent="0.3">
      <c r="A27" s="1"/>
      <c r="B27" s="8" t="s">
        <v>80</v>
      </c>
      <c r="C27" s="9" t="s">
        <v>423</v>
      </c>
      <c r="D27" s="9"/>
      <c r="E27" s="9" t="s">
        <v>424</v>
      </c>
      <c r="F27" s="8"/>
      <c r="G27" s="8"/>
      <c r="I27" s="1"/>
      <c r="J27" s="8" t="s">
        <v>83</v>
      </c>
      <c r="K27" s="9" t="s">
        <v>425</v>
      </c>
      <c r="L27" s="9"/>
      <c r="M27" s="9" t="s">
        <v>426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7</v>
      </c>
      <c r="B29" s="17" t="s">
        <v>427</v>
      </c>
      <c r="C29" s="17" t="s">
        <v>59</v>
      </c>
      <c r="D29" s="18">
        <v>171</v>
      </c>
      <c r="E29" s="18">
        <v>9</v>
      </c>
      <c r="F29" s="18">
        <v>331</v>
      </c>
      <c r="G29" s="19">
        <v>17</v>
      </c>
      <c r="I29" s="15">
        <v>5</v>
      </c>
      <c r="J29" s="17" t="s">
        <v>258</v>
      </c>
      <c r="K29" s="17" t="s">
        <v>41</v>
      </c>
      <c r="L29" s="18">
        <v>163</v>
      </c>
      <c r="M29" s="18">
        <v>9</v>
      </c>
      <c r="N29" s="18">
        <v>314</v>
      </c>
      <c r="O29" s="19">
        <v>17</v>
      </c>
    </row>
    <row r="30" spans="1:15" ht="15.75" customHeight="1" x14ac:dyDescent="0.3">
      <c r="A30" s="20">
        <v>2</v>
      </c>
      <c r="B30" s="21" t="s">
        <v>428</v>
      </c>
      <c r="C30" s="21" t="s">
        <v>91</v>
      </c>
      <c r="D30" s="22">
        <v>158</v>
      </c>
      <c r="E30" s="23">
        <v>8</v>
      </c>
      <c r="F30" s="22">
        <v>320</v>
      </c>
      <c r="G30" s="24">
        <v>17</v>
      </c>
      <c r="I30" s="20">
        <v>4</v>
      </c>
      <c r="J30" s="21" t="s">
        <v>429</v>
      </c>
      <c r="K30" s="21" t="s">
        <v>329</v>
      </c>
      <c r="L30" s="22">
        <v>141</v>
      </c>
      <c r="M30" s="23">
        <v>7</v>
      </c>
      <c r="N30" s="22">
        <v>283</v>
      </c>
      <c r="O30" s="24">
        <v>13</v>
      </c>
    </row>
    <row r="31" spans="1:15" ht="15.75" customHeight="1" x14ac:dyDescent="0.3">
      <c r="A31" s="20">
        <v>3</v>
      </c>
      <c r="B31" s="21" t="s">
        <v>430</v>
      </c>
      <c r="C31" s="21" t="s">
        <v>37</v>
      </c>
      <c r="D31" s="22">
        <v>153</v>
      </c>
      <c r="E31" s="23">
        <v>7</v>
      </c>
      <c r="F31" s="22">
        <v>311</v>
      </c>
      <c r="G31" s="24">
        <v>14</v>
      </c>
      <c r="I31" s="20">
        <v>9</v>
      </c>
      <c r="J31" s="21" t="s">
        <v>206</v>
      </c>
      <c r="K31" s="21" t="s">
        <v>135</v>
      </c>
      <c r="L31" s="22">
        <v>144</v>
      </c>
      <c r="M31" s="23">
        <v>8</v>
      </c>
      <c r="N31" s="22">
        <v>279</v>
      </c>
      <c r="O31" s="24">
        <v>12</v>
      </c>
    </row>
    <row r="32" spans="1:15" ht="15.75" customHeight="1" x14ac:dyDescent="0.3">
      <c r="A32" s="20">
        <v>8</v>
      </c>
      <c r="B32" s="21" t="s">
        <v>431</v>
      </c>
      <c r="C32" s="21" t="s">
        <v>31</v>
      </c>
      <c r="D32" s="22">
        <v>142</v>
      </c>
      <c r="E32" s="23">
        <v>4</v>
      </c>
      <c r="F32" s="22">
        <v>300</v>
      </c>
      <c r="G32" s="24">
        <v>11</v>
      </c>
      <c r="I32" s="20">
        <v>7</v>
      </c>
      <c r="J32" s="21" t="s">
        <v>432</v>
      </c>
      <c r="K32" s="21" t="s">
        <v>97</v>
      </c>
      <c r="L32" s="22">
        <v>134</v>
      </c>
      <c r="M32" s="23">
        <v>5</v>
      </c>
      <c r="N32" s="22">
        <v>277</v>
      </c>
      <c r="O32" s="24">
        <v>12</v>
      </c>
    </row>
    <row r="33" spans="1:15" ht="15.75" customHeight="1" x14ac:dyDescent="0.3">
      <c r="A33" s="20">
        <v>5</v>
      </c>
      <c r="B33" s="21" t="s">
        <v>96</v>
      </c>
      <c r="C33" s="21" t="s">
        <v>97</v>
      </c>
      <c r="D33" s="22">
        <v>150</v>
      </c>
      <c r="E33" s="23">
        <v>5</v>
      </c>
      <c r="F33" s="22">
        <v>307</v>
      </c>
      <c r="G33" s="24">
        <v>10</v>
      </c>
      <c r="I33" s="20">
        <v>8</v>
      </c>
      <c r="J33" s="21" t="s">
        <v>156</v>
      </c>
      <c r="K33" s="21" t="s">
        <v>97</v>
      </c>
      <c r="L33" s="22">
        <v>141</v>
      </c>
      <c r="M33" s="23">
        <v>7</v>
      </c>
      <c r="N33" s="22">
        <v>261</v>
      </c>
      <c r="O33" s="24">
        <v>10</v>
      </c>
    </row>
    <row r="34" spans="1:15" ht="15.75" customHeight="1" x14ac:dyDescent="0.3">
      <c r="A34" s="20">
        <v>6</v>
      </c>
      <c r="B34" s="21" t="s">
        <v>433</v>
      </c>
      <c r="C34" s="21" t="s">
        <v>17</v>
      </c>
      <c r="D34" s="22">
        <v>151</v>
      </c>
      <c r="E34" s="23">
        <v>6</v>
      </c>
      <c r="F34" s="22">
        <v>303</v>
      </c>
      <c r="G34" s="24">
        <v>10</v>
      </c>
      <c r="I34" s="20">
        <v>6</v>
      </c>
      <c r="J34" s="21" t="s">
        <v>237</v>
      </c>
      <c r="K34" s="21" t="s">
        <v>41</v>
      </c>
      <c r="L34" s="22">
        <v>119</v>
      </c>
      <c r="M34" s="23">
        <v>4</v>
      </c>
      <c r="N34" s="22">
        <v>255</v>
      </c>
      <c r="O34" s="24">
        <v>9</v>
      </c>
    </row>
    <row r="35" spans="1:15" ht="15.75" customHeight="1" x14ac:dyDescent="0.3">
      <c r="A35" s="20">
        <v>9</v>
      </c>
      <c r="B35" s="21" t="s">
        <v>434</v>
      </c>
      <c r="C35" s="21" t="s">
        <v>178</v>
      </c>
      <c r="D35" s="22">
        <v>142</v>
      </c>
      <c r="E35" s="23">
        <v>4</v>
      </c>
      <c r="F35" s="22">
        <v>290</v>
      </c>
      <c r="G35" s="24">
        <v>7</v>
      </c>
      <c r="I35" s="20">
        <v>1</v>
      </c>
      <c r="J35" s="21" t="s">
        <v>435</v>
      </c>
      <c r="K35" s="21" t="s">
        <v>329</v>
      </c>
      <c r="L35" s="22">
        <v>0</v>
      </c>
      <c r="M35" s="23">
        <v>0</v>
      </c>
      <c r="N35" s="27">
        <v>178</v>
      </c>
      <c r="O35" s="28">
        <v>9</v>
      </c>
    </row>
    <row r="36" spans="1:15" ht="15.75" customHeight="1" x14ac:dyDescent="0.3">
      <c r="A36" s="20">
        <v>4</v>
      </c>
      <c r="B36" s="21" t="s">
        <v>436</v>
      </c>
      <c r="C36" s="21" t="s">
        <v>41</v>
      </c>
      <c r="D36" s="22">
        <v>142</v>
      </c>
      <c r="E36" s="23">
        <v>4</v>
      </c>
      <c r="F36" s="22">
        <v>259</v>
      </c>
      <c r="G36" s="24">
        <v>6</v>
      </c>
      <c r="I36" s="20">
        <v>2</v>
      </c>
      <c r="J36" s="21" t="s">
        <v>437</v>
      </c>
      <c r="K36" s="21" t="s">
        <v>44</v>
      </c>
      <c r="L36" s="22" t="s">
        <v>139</v>
      </c>
      <c r="M36" s="23">
        <v>0</v>
      </c>
      <c r="N36" s="22">
        <v>0</v>
      </c>
      <c r="O36" s="24">
        <v>0</v>
      </c>
    </row>
    <row r="37" spans="1:15" ht="15.75" customHeight="1" x14ac:dyDescent="0.3">
      <c r="A37" s="30">
        <v>1</v>
      </c>
      <c r="B37" s="31" t="s">
        <v>438</v>
      </c>
      <c r="C37" s="31" t="s">
        <v>138</v>
      </c>
      <c r="D37" s="32">
        <v>96</v>
      </c>
      <c r="E37" s="33">
        <v>1</v>
      </c>
      <c r="F37" s="110">
        <v>195</v>
      </c>
      <c r="G37" s="111">
        <v>2</v>
      </c>
      <c r="I37" s="30">
        <v>3</v>
      </c>
      <c r="J37" s="31" t="s">
        <v>439</v>
      </c>
      <c r="K37" s="31" t="s">
        <v>17</v>
      </c>
      <c r="L37" s="32" t="s">
        <v>440</v>
      </c>
      <c r="M37" s="33">
        <v>0</v>
      </c>
      <c r="N37" s="32">
        <v>0</v>
      </c>
      <c r="O37" s="34">
        <v>0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441</v>
      </c>
      <c r="D39" s="9"/>
      <c r="E39" s="9" t="s">
        <v>442</v>
      </c>
      <c r="F39" s="8"/>
      <c r="G39" s="8"/>
      <c r="I39" s="1"/>
      <c r="J39" s="8" t="s">
        <v>114</v>
      </c>
      <c r="K39" s="9" t="s">
        <v>443</v>
      </c>
      <c r="L39" s="9"/>
      <c r="M39" s="9" t="s">
        <v>444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2</v>
      </c>
      <c r="B41" s="17" t="s">
        <v>445</v>
      </c>
      <c r="C41" s="17" t="s">
        <v>91</v>
      </c>
      <c r="D41" s="18">
        <v>155</v>
      </c>
      <c r="E41" s="18">
        <v>9</v>
      </c>
      <c r="F41" s="18">
        <v>322</v>
      </c>
      <c r="G41" s="19">
        <v>18</v>
      </c>
      <c r="I41" s="15">
        <v>3</v>
      </c>
      <c r="J41" s="17" t="s">
        <v>446</v>
      </c>
      <c r="K41" s="17" t="s">
        <v>91</v>
      </c>
      <c r="L41" s="18">
        <v>150</v>
      </c>
      <c r="M41" s="18">
        <v>8</v>
      </c>
      <c r="N41" s="18">
        <v>311</v>
      </c>
      <c r="O41" s="19">
        <v>16</v>
      </c>
    </row>
    <row r="42" spans="1:15" ht="15.75" customHeight="1" x14ac:dyDescent="0.3">
      <c r="A42" s="20">
        <v>7</v>
      </c>
      <c r="B42" s="21" t="s">
        <v>447</v>
      </c>
      <c r="C42" s="21" t="s">
        <v>163</v>
      </c>
      <c r="D42" s="22">
        <v>140</v>
      </c>
      <c r="E42" s="23">
        <v>8</v>
      </c>
      <c r="F42" s="22">
        <v>280</v>
      </c>
      <c r="G42" s="24">
        <v>15</v>
      </c>
      <c r="I42" s="20">
        <v>1</v>
      </c>
      <c r="J42" s="21" t="s">
        <v>448</v>
      </c>
      <c r="K42" s="21" t="s">
        <v>91</v>
      </c>
      <c r="L42" s="22">
        <v>139</v>
      </c>
      <c r="M42" s="23">
        <v>5</v>
      </c>
      <c r="N42" s="27">
        <v>285</v>
      </c>
      <c r="O42" s="28">
        <v>12</v>
      </c>
    </row>
    <row r="43" spans="1:15" ht="15.75" customHeight="1" x14ac:dyDescent="0.3">
      <c r="A43" s="20">
        <v>8</v>
      </c>
      <c r="B43" s="21" t="s">
        <v>449</v>
      </c>
      <c r="C43" s="21" t="s">
        <v>138</v>
      </c>
      <c r="D43" s="22">
        <v>133</v>
      </c>
      <c r="E43" s="23">
        <v>6</v>
      </c>
      <c r="F43" s="22">
        <v>282</v>
      </c>
      <c r="G43" s="24">
        <v>14</v>
      </c>
      <c r="I43" s="20">
        <v>4</v>
      </c>
      <c r="J43" s="21" t="s">
        <v>450</v>
      </c>
      <c r="K43" s="21" t="s">
        <v>91</v>
      </c>
      <c r="L43" s="22">
        <v>140</v>
      </c>
      <c r="M43" s="23">
        <v>6</v>
      </c>
      <c r="N43" s="22">
        <v>276</v>
      </c>
      <c r="O43" s="24">
        <v>11</v>
      </c>
    </row>
    <row r="44" spans="1:15" ht="15.75" customHeight="1" x14ac:dyDescent="0.3">
      <c r="A44" s="20">
        <v>9</v>
      </c>
      <c r="B44" s="21" t="s">
        <v>101</v>
      </c>
      <c r="C44" s="21" t="s">
        <v>59</v>
      </c>
      <c r="D44" s="22">
        <v>128</v>
      </c>
      <c r="E44" s="23">
        <v>4</v>
      </c>
      <c r="F44" s="22">
        <v>267</v>
      </c>
      <c r="G44" s="24">
        <v>10</v>
      </c>
      <c r="I44" s="20">
        <v>6</v>
      </c>
      <c r="J44" s="21" t="s">
        <v>451</v>
      </c>
      <c r="K44" s="21" t="s">
        <v>91</v>
      </c>
      <c r="L44" s="22">
        <v>143</v>
      </c>
      <c r="M44" s="23">
        <v>7</v>
      </c>
      <c r="N44" s="22">
        <v>272</v>
      </c>
      <c r="O44" s="24">
        <v>10</v>
      </c>
    </row>
    <row r="45" spans="1:15" ht="15.75" customHeight="1" x14ac:dyDescent="0.3">
      <c r="A45" s="20">
        <v>5</v>
      </c>
      <c r="B45" s="21" t="s">
        <v>452</v>
      </c>
      <c r="C45" s="21" t="s">
        <v>41</v>
      </c>
      <c r="D45" s="22">
        <v>129</v>
      </c>
      <c r="E45" s="23">
        <v>5</v>
      </c>
      <c r="F45" s="22">
        <v>261</v>
      </c>
      <c r="G45" s="24">
        <v>10</v>
      </c>
      <c r="I45" s="20">
        <v>5</v>
      </c>
      <c r="J45" s="21" t="s">
        <v>453</v>
      </c>
      <c r="K45" s="21" t="s">
        <v>41</v>
      </c>
      <c r="L45" s="22">
        <v>117</v>
      </c>
      <c r="M45" s="23">
        <v>3</v>
      </c>
      <c r="N45" s="22">
        <v>259</v>
      </c>
      <c r="O45" s="24">
        <v>9</v>
      </c>
    </row>
    <row r="46" spans="1:15" ht="15.75" customHeight="1" x14ac:dyDescent="0.3">
      <c r="A46" s="20">
        <v>3</v>
      </c>
      <c r="B46" s="21" t="s">
        <v>218</v>
      </c>
      <c r="C46" s="21" t="s">
        <v>178</v>
      </c>
      <c r="D46" s="22">
        <v>136</v>
      </c>
      <c r="E46" s="23">
        <v>7</v>
      </c>
      <c r="F46" s="22">
        <v>251</v>
      </c>
      <c r="G46" s="24">
        <v>10</v>
      </c>
      <c r="I46" s="20">
        <v>8</v>
      </c>
      <c r="J46" s="21" t="s">
        <v>40</v>
      </c>
      <c r="K46" s="21" t="s">
        <v>17</v>
      </c>
      <c r="L46" s="22">
        <v>119</v>
      </c>
      <c r="M46" s="23">
        <v>4</v>
      </c>
      <c r="N46" s="22">
        <v>251</v>
      </c>
      <c r="O46" s="24">
        <v>8</v>
      </c>
    </row>
    <row r="47" spans="1:15" ht="15.75" customHeight="1" x14ac:dyDescent="0.3">
      <c r="A47" s="20">
        <v>1</v>
      </c>
      <c r="B47" s="21" t="s">
        <v>454</v>
      </c>
      <c r="C47" s="21" t="s">
        <v>91</v>
      </c>
      <c r="D47" s="22">
        <v>124</v>
      </c>
      <c r="E47" s="23">
        <v>3</v>
      </c>
      <c r="F47" s="27">
        <v>249</v>
      </c>
      <c r="G47" s="28">
        <v>7</v>
      </c>
      <c r="I47" s="20">
        <v>7</v>
      </c>
      <c r="J47" s="21" t="s">
        <v>455</v>
      </c>
      <c r="K47" s="21" t="s">
        <v>31</v>
      </c>
      <c r="L47" s="22">
        <v>105</v>
      </c>
      <c r="M47" s="23">
        <v>2</v>
      </c>
      <c r="N47" s="22">
        <v>214</v>
      </c>
      <c r="O47" s="24">
        <v>4</v>
      </c>
    </row>
    <row r="48" spans="1:15" ht="15.75" customHeight="1" x14ac:dyDescent="0.3">
      <c r="A48" s="20">
        <v>4</v>
      </c>
      <c r="B48" s="21" t="s">
        <v>88</v>
      </c>
      <c r="C48" s="21" t="s">
        <v>89</v>
      </c>
      <c r="D48" s="22">
        <v>105</v>
      </c>
      <c r="E48" s="23">
        <v>2</v>
      </c>
      <c r="F48" s="22">
        <v>203</v>
      </c>
      <c r="G48" s="24">
        <v>4</v>
      </c>
      <c r="I48" s="30">
        <v>2</v>
      </c>
      <c r="J48" s="31" t="s">
        <v>456</v>
      </c>
      <c r="K48" s="31" t="s">
        <v>97</v>
      </c>
      <c r="L48" s="32" t="s">
        <v>139</v>
      </c>
      <c r="M48" s="33">
        <v>0</v>
      </c>
      <c r="N48" s="32">
        <v>0</v>
      </c>
      <c r="O48" s="34">
        <v>0</v>
      </c>
    </row>
    <row r="49" spans="1:7" ht="15.75" customHeight="1" x14ac:dyDescent="0.3">
      <c r="A49" s="30">
        <v>6</v>
      </c>
      <c r="B49" s="31" t="s">
        <v>457</v>
      </c>
      <c r="C49" s="31" t="s">
        <v>97</v>
      </c>
      <c r="D49" s="32" t="s">
        <v>139</v>
      </c>
      <c r="E49" s="33">
        <v>0</v>
      </c>
      <c r="F49" s="32">
        <v>0</v>
      </c>
      <c r="G49" s="34">
        <v>0</v>
      </c>
    </row>
    <row r="50" spans="1:7" ht="15.75" customHeight="1" x14ac:dyDescent="0.3"/>
    <row r="51" spans="1:7" ht="15.75" customHeight="1" x14ac:dyDescent="0.3">
      <c r="B51" s="10" t="s">
        <v>458</v>
      </c>
      <c r="F51" s="40" t="s">
        <v>372</v>
      </c>
    </row>
    <row r="52" spans="1:7" ht="15.75" customHeight="1" x14ac:dyDescent="0.3">
      <c r="B52" s="10" t="s">
        <v>373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00AAA5CB-DD29-4C03-9214-C4BE28000CE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D1A41-2557-44B5-ADFA-B1E7D94330C9}">
  <sheetPr>
    <tabColor rgb="FFCC0000"/>
    <pageSetUpPr fitToPage="1"/>
  </sheetPr>
  <dimension ref="A1:Y60"/>
  <sheetViews>
    <sheetView showGridLines="0" zoomScaleNormal="100" workbookViewId="0">
      <selection activeCell="B2" sqref="B2"/>
    </sheetView>
  </sheetViews>
  <sheetFormatPr defaultColWidth="8.425781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381</v>
      </c>
      <c r="C1" s="2"/>
      <c r="D1" s="3"/>
      <c r="E1" s="3"/>
      <c r="F1" s="3" t="s">
        <v>261</v>
      </c>
      <c r="G1" s="3"/>
      <c r="H1" s="3"/>
      <c r="I1" s="58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317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459</v>
      </c>
      <c r="D3" s="9"/>
      <c r="E3" s="9" t="s">
        <v>460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5</v>
      </c>
      <c r="B5" s="45" t="s">
        <v>387</v>
      </c>
      <c r="C5" s="45" t="s">
        <v>163</v>
      </c>
      <c r="D5" s="46">
        <v>196</v>
      </c>
      <c r="E5" s="18">
        <v>7</v>
      </c>
      <c r="F5" s="46">
        <v>392</v>
      </c>
      <c r="G5" s="47">
        <v>14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6</v>
      </c>
      <c r="B6" s="49" t="s">
        <v>389</v>
      </c>
      <c r="C6" s="49" t="s">
        <v>44</v>
      </c>
      <c r="D6" s="50">
        <v>187</v>
      </c>
      <c r="E6" s="22">
        <v>5</v>
      </c>
      <c r="F6" s="50">
        <v>377</v>
      </c>
      <c r="G6" s="51">
        <v>11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4</v>
      </c>
      <c r="B7" s="49" t="s">
        <v>388</v>
      </c>
      <c r="C7" s="49" t="s">
        <v>44</v>
      </c>
      <c r="D7" s="50">
        <v>194</v>
      </c>
      <c r="E7" s="22">
        <v>6</v>
      </c>
      <c r="F7" s="50">
        <v>383</v>
      </c>
      <c r="G7" s="51">
        <v>10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2</v>
      </c>
      <c r="B8" s="49" t="s">
        <v>396</v>
      </c>
      <c r="C8" s="49" t="s">
        <v>39</v>
      </c>
      <c r="D8" s="50">
        <v>184</v>
      </c>
      <c r="E8" s="22">
        <v>3</v>
      </c>
      <c r="F8" s="50">
        <v>374</v>
      </c>
      <c r="G8" s="51">
        <v>9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9" t="s">
        <v>393</v>
      </c>
      <c r="C9" s="49" t="s">
        <v>91</v>
      </c>
      <c r="D9" s="50">
        <v>187</v>
      </c>
      <c r="E9" s="22">
        <v>5</v>
      </c>
      <c r="F9" s="50">
        <v>374</v>
      </c>
      <c r="G9" s="51">
        <v>8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1</v>
      </c>
      <c r="B10" s="21" t="s">
        <v>398</v>
      </c>
      <c r="C10" s="21" t="s">
        <v>44</v>
      </c>
      <c r="D10" s="22">
        <v>184</v>
      </c>
      <c r="E10" s="22">
        <v>3</v>
      </c>
      <c r="F10" s="27">
        <v>360</v>
      </c>
      <c r="G10" s="28">
        <v>5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30">
        <v>3</v>
      </c>
      <c r="B11" s="54" t="s">
        <v>412</v>
      </c>
      <c r="C11" s="54" t="s">
        <v>57</v>
      </c>
      <c r="D11" s="55">
        <v>156</v>
      </c>
      <c r="E11" s="32">
        <v>1</v>
      </c>
      <c r="F11" s="55">
        <v>323</v>
      </c>
      <c r="G11" s="56">
        <v>2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1"/>
      <c r="B13" s="8" t="s">
        <v>7</v>
      </c>
      <c r="C13" s="9" t="s">
        <v>461</v>
      </c>
      <c r="D13" s="9"/>
      <c r="E13" s="9" t="s">
        <v>462</v>
      </c>
      <c r="F13" s="8"/>
      <c r="G13" s="8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12" t="s">
        <v>13</v>
      </c>
      <c r="F14" s="13" t="s">
        <v>14</v>
      </c>
      <c r="G14" s="14" t="s">
        <v>15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4">
        <v>6</v>
      </c>
      <c r="B15" s="45" t="s">
        <v>410</v>
      </c>
      <c r="C15" s="45" t="s">
        <v>91</v>
      </c>
      <c r="D15" s="46">
        <v>156</v>
      </c>
      <c r="E15" s="18">
        <v>4</v>
      </c>
      <c r="F15" s="46">
        <v>327</v>
      </c>
      <c r="G15" s="47">
        <v>10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20">
        <v>1</v>
      </c>
      <c r="B16" s="21" t="s">
        <v>428</v>
      </c>
      <c r="C16" s="21" t="s">
        <v>91</v>
      </c>
      <c r="D16" s="22">
        <v>158</v>
      </c>
      <c r="E16" s="22">
        <v>5</v>
      </c>
      <c r="F16" s="27">
        <v>320</v>
      </c>
      <c r="G16" s="28">
        <v>10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0">
        <v>5</v>
      </c>
      <c r="B17" s="49" t="s">
        <v>258</v>
      </c>
      <c r="C17" s="49" t="s">
        <v>41</v>
      </c>
      <c r="D17" s="50">
        <v>163</v>
      </c>
      <c r="E17" s="22">
        <v>6</v>
      </c>
      <c r="F17" s="50">
        <v>314</v>
      </c>
      <c r="G17" s="51">
        <v>10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2">
        <v>2</v>
      </c>
      <c r="B18" s="49" t="s">
        <v>421</v>
      </c>
      <c r="C18" s="49" t="s">
        <v>41</v>
      </c>
      <c r="D18" s="50">
        <v>146</v>
      </c>
      <c r="E18" s="22">
        <v>3</v>
      </c>
      <c r="F18" s="50">
        <v>290</v>
      </c>
      <c r="G18" s="51">
        <v>6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3</v>
      </c>
      <c r="B19" s="49" t="s">
        <v>452</v>
      </c>
      <c r="C19" s="49" t="s">
        <v>41</v>
      </c>
      <c r="D19" s="50">
        <v>129</v>
      </c>
      <c r="E19" s="22">
        <v>2</v>
      </c>
      <c r="F19" s="50">
        <v>261</v>
      </c>
      <c r="G19" s="51">
        <v>4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3">
        <v>4</v>
      </c>
      <c r="B20" s="54" t="s">
        <v>457</v>
      </c>
      <c r="C20" s="54" t="s">
        <v>97</v>
      </c>
      <c r="D20" s="55" t="s">
        <v>139</v>
      </c>
      <c r="E20" s="32">
        <v>0</v>
      </c>
      <c r="F20" s="55">
        <v>0</v>
      </c>
      <c r="G20" s="56">
        <v>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1"/>
      <c r="B22" s="8" t="s">
        <v>47</v>
      </c>
      <c r="C22" s="9" t="s">
        <v>463</v>
      </c>
      <c r="D22" s="9"/>
      <c r="E22" s="9" t="s">
        <v>464</v>
      </c>
      <c r="F22" s="8"/>
      <c r="G22" s="8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4">
        <v>2</v>
      </c>
      <c r="B24" s="45" t="s">
        <v>445</v>
      </c>
      <c r="C24" s="45" t="s">
        <v>91</v>
      </c>
      <c r="D24" s="46">
        <v>155</v>
      </c>
      <c r="E24" s="18">
        <v>6</v>
      </c>
      <c r="F24" s="46">
        <v>322</v>
      </c>
      <c r="G24" s="47">
        <v>12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2">
        <v>4</v>
      </c>
      <c r="B25" s="49" t="s">
        <v>446</v>
      </c>
      <c r="C25" s="49" t="s">
        <v>91</v>
      </c>
      <c r="D25" s="50">
        <v>150</v>
      </c>
      <c r="E25" s="22">
        <v>5</v>
      </c>
      <c r="F25" s="50">
        <v>311</v>
      </c>
      <c r="G25" s="51">
        <v>10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0">
        <v>1</v>
      </c>
      <c r="B26" s="21" t="s">
        <v>448</v>
      </c>
      <c r="C26" s="21" t="s">
        <v>91</v>
      </c>
      <c r="D26" s="22">
        <v>139</v>
      </c>
      <c r="E26" s="22">
        <v>2</v>
      </c>
      <c r="F26" s="27">
        <v>285</v>
      </c>
      <c r="G26" s="28">
        <v>6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20">
        <v>5</v>
      </c>
      <c r="B27" s="49" t="s">
        <v>450</v>
      </c>
      <c r="C27" s="49" t="s">
        <v>91</v>
      </c>
      <c r="D27" s="50">
        <v>140</v>
      </c>
      <c r="E27" s="22">
        <v>3</v>
      </c>
      <c r="F27" s="50">
        <v>276</v>
      </c>
      <c r="G27" s="51">
        <v>6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52">
        <v>6</v>
      </c>
      <c r="B28" s="49" t="s">
        <v>451</v>
      </c>
      <c r="C28" s="49" t="s">
        <v>91</v>
      </c>
      <c r="D28" s="50">
        <v>143</v>
      </c>
      <c r="E28" s="22">
        <v>4</v>
      </c>
      <c r="F28" s="50">
        <v>272</v>
      </c>
      <c r="G28" s="51">
        <v>6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30">
        <v>3</v>
      </c>
      <c r="B29" s="54" t="s">
        <v>456</v>
      </c>
      <c r="C29" s="54" t="s">
        <v>97</v>
      </c>
      <c r="D29" s="55" t="s">
        <v>139</v>
      </c>
      <c r="E29" s="32">
        <v>0</v>
      </c>
      <c r="F29" s="55">
        <v>0</v>
      </c>
      <c r="G29" s="56">
        <v>0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10" t="s">
        <v>264</v>
      </c>
      <c r="F31" s="40" t="s">
        <v>372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10" t="s">
        <v>373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F654247-36CF-4BE6-8489-11C08B67028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4D87-1373-412F-B53C-DE7F39061E95}">
  <sheetPr>
    <tabColor rgb="FFCC0000"/>
    <pageSetUpPr fitToPage="1"/>
  </sheetPr>
  <dimension ref="A1:Y60"/>
  <sheetViews>
    <sheetView showGridLines="0" zoomScaleNormal="100" workbookViewId="0">
      <selection activeCell="B2" sqref="B2"/>
    </sheetView>
  </sheetViews>
  <sheetFormatPr defaultColWidth="8.425781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381</v>
      </c>
      <c r="C1" s="2"/>
      <c r="D1" s="3"/>
      <c r="E1" s="3"/>
      <c r="F1" s="3" t="s">
        <v>265</v>
      </c>
      <c r="G1" s="3"/>
      <c r="H1" s="3"/>
      <c r="I1" s="58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317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465</v>
      </c>
      <c r="D3" s="9"/>
      <c r="E3" s="9" t="s">
        <v>466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45" t="s">
        <v>394</v>
      </c>
      <c r="C5" s="45" t="s">
        <v>17</v>
      </c>
      <c r="D5" s="46">
        <v>189</v>
      </c>
      <c r="E5" s="18">
        <v>8</v>
      </c>
      <c r="F5" s="46">
        <v>378</v>
      </c>
      <c r="G5" s="47">
        <v>16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4</v>
      </c>
      <c r="B6" s="49" t="s">
        <v>397</v>
      </c>
      <c r="C6" s="49" t="s">
        <v>39</v>
      </c>
      <c r="D6" s="50">
        <v>186</v>
      </c>
      <c r="E6" s="22">
        <v>7</v>
      </c>
      <c r="F6" s="50">
        <v>372</v>
      </c>
      <c r="G6" s="51">
        <v>13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49" t="s">
        <v>253</v>
      </c>
      <c r="C7" s="49" t="s">
        <v>27</v>
      </c>
      <c r="D7" s="50">
        <v>182</v>
      </c>
      <c r="E7" s="22">
        <v>6</v>
      </c>
      <c r="F7" s="50">
        <v>369</v>
      </c>
      <c r="G7" s="51">
        <v>13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3</v>
      </c>
      <c r="B8" s="49" t="s">
        <v>354</v>
      </c>
      <c r="C8" s="49" t="s">
        <v>59</v>
      </c>
      <c r="D8" s="50">
        <v>178</v>
      </c>
      <c r="E8" s="22">
        <v>5</v>
      </c>
      <c r="F8" s="50">
        <v>357</v>
      </c>
      <c r="G8" s="51">
        <v>10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9" t="s">
        <v>58</v>
      </c>
      <c r="C9" s="49" t="s">
        <v>59</v>
      </c>
      <c r="D9" s="50">
        <v>178</v>
      </c>
      <c r="E9" s="22">
        <v>5</v>
      </c>
      <c r="F9" s="50">
        <v>341</v>
      </c>
      <c r="G9" s="51">
        <v>8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1</v>
      </c>
      <c r="B10" s="21" t="s">
        <v>401</v>
      </c>
      <c r="C10" s="21" t="s">
        <v>135</v>
      </c>
      <c r="D10" s="22">
        <v>176</v>
      </c>
      <c r="E10" s="22">
        <v>3</v>
      </c>
      <c r="F10" s="27">
        <v>344</v>
      </c>
      <c r="G10" s="28">
        <v>7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6</v>
      </c>
      <c r="B11" s="49" t="s">
        <v>414</v>
      </c>
      <c r="C11" s="49" t="s">
        <v>415</v>
      </c>
      <c r="D11" s="50">
        <v>170</v>
      </c>
      <c r="E11" s="22">
        <v>2</v>
      </c>
      <c r="F11" s="50">
        <v>318</v>
      </c>
      <c r="G11" s="51">
        <v>4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0">
        <v>5</v>
      </c>
      <c r="B12" s="54" t="s">
        <v>185</v>
      </c>
      <c r="C12" s="54" t="s">
        <v>41</v>
      </c>
      <c r="D12" s="55">
        <v>133</v>
      </c>
      <c r="E12" s="32">
        <v>1</v>
      </c>
      <c r="F12" s="55">
        <v>279</v>
      </c>
      <c r="G12" s="56">
        <v>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7</v>
      </c>
      <c r="C14" s="9" t="s">
        <v>467</v>
      </c>
      <c r="D14" s="9"/>
      <c r="E14" s="9" t="s">
        <v>468</v>
      </c>
      <c r="F14" s="8"/>
      <c r="G14" s="8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12" t="s">
        <v>12</v>
      </c>
      <c r="E15" s="13" t="s">
        <v>13</v>
      </c>
      <c r="F15" s="13" t="s">
        <v>14</v>
      </c>
      <c r="G15" s="14" t="s">
        <v>15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5">
        <v>7</v>
      </c>
      <c r="B16" s="45" t="s">
        <v>427</v>
      </c>
      <c r="C16" s="45" t="s">
        <v>59</v>
      </c>
      <c r="D16" s="46">
        <v>171</v>
      </c>
      <c r="E16" s="18">
        <v>8</v>
      </c>
      <c r="F16" s="46">
        <v>331</v>
      </c>
      <c r="G16" s="47">
        <v>16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52">
        <v>2</v>
      </c>
      <c r="B17" s="49" t="s">
        <v>96</v>
      </c>
      <c r="C17" s="49" t="s">
        <v>97</v>
      </c>
      <c r="D17" s="50">
        <v>150</v>
      </c>
      <c r="E17" s="22">
        <v>7</v>
      </c>
      <c r="F17" s="50">
        <v>307</v>
      </c>
      <c r="G17" s="51">
        <v>14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3</v>
      </c>
      <c r="B18" s="49" t="s">
        <v>447</v>
      </c>
      <c r="C18" s="49" t="s">
        <v>163</v>
      </c>
      <c r="D18" s="50">
        <v>140</v>
      </c>
      <c r="E18" s="22">
        <v>4</v>
      </c>
      <c r="F18" s="50">
        <v>280</v>
      </c>
      <c r="G18" s="51">
        <v>10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6</v>
      </c>
      <c r="B19" s="49" t="s">
        <v>206</v>
      </c>
      <c r="C19" s="49" t="s">
        <v>135</v>
      </c>
      <c r="D19" s="50">
        <v>144</v>
      </c>
      <c r="E19" s="22">
        <v>6</v>
      </c>
      <c r="F19" s="50">
        <v>279</v>
      </c>
      <c r="G19" s="51">
        <v>9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2">
        <v>8</v>
      </c>
      <c r="B20" s="49" t="s">
        <v>101</v>
      </c>
      <c r="C20" s="49" t="s">
        <v>59</v>
      </c>
      <c r="D20" s="50">
        <v>128</v>
      </c>
      <c r="E20" s="22">
        <v>3</v>
      </c>
      <c r="F20" s="50">
        <v>267</v>
      </c>
      <c r="G20" s="51">
        <v>8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5</v>
      </c>
      <c r="B21" s="49" t="s">
        <v>156</v>
      </c>
      <c r="C21" s="49" t="s">
        <v>97</v>
      </c>
      <c r="D21" s="50">
        <v>141</v>
      </c>
      <c r="E21" s="22">
        <v>5</v>
      </c>
      <c r="F21" s="50">
        <v>261</v>
      </c>
      <c r="G21" s="51">
        <v>7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4</v>
      </c>
      <c r="B22" s="49" t="s">
        <v>237</v>
      </c>
      <c r="C22" s="49" t="s">
        <v>41</v>
      </c>
      <c r="D22" s="50">
        <v>119</v>
      </c>
      <c r="E22" s="22">
        <v>2</v>
      </c>
      <c r="F22" s="50">
        <v>255</v>
      </c>
      <c r="G22" s="51">
        <v>6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30">
        <v>1</v>
      </c>
      <c r="B23" s="31" t="s">
        <v>88</v>
      </c>
      <c r="C23" s="31" t="s">
        <v>89</v>
      </c>
      <c r="D23" s="32">
        <v>105</v>
      </c>
      <c r="E23" s="32">
        <v>1</v>
      </c>
      <c r="F23" s="110">
        <v>203</v>
      </c>
      <c r="G23" s="111">
        <v>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10" t="s">
        <v>264</v>
      </c>
      <c r="F25" s="40" t="s">
        <v>372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10" t="s">
        <v>373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D65C47B5-8664-4178-981F-F49163C2580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30D2-5363-450F-AA2F-16C47734C394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5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469</v>
      </c>
      <c r="B1" s="2"/>
      <c r="C1" s="2"/>
      <c r="D1" s="3"/>
      <c r="E1" s="3"/>
      <c r="F1" s="3"/>
      <c r="G1" s="61"/>
      <c r="H1" s="3"/>
      <c r="I1" s="4" t="s">
        <v>382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317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277</v>
      </c>
      <c r="B4" s="66"/>
      <c r="C4" s="67">
        <v>567</v>
      </c>
      <c r="D4" s="66"/>
      <c r="E4" s="68" t="s">
        <v>15</v>
      </c>
      <c r="F4" s="69">
        <f>SUM(F5:F7)</f>
        <v>556</v>
      </c>
      <c r="G4" s="70" t="s">
        <v>278</v>
      </c>
      <c r="H4" s="10" t="s">
        <v>470</v>
      </c>
      <c r="J4" s="113">
        <v>515</v>
      </c>
      <c r="M4" s="10">
        <v>515</v>
      </c>
      <c r="N4"/>
    </row>
    <row r="5" spans="1:25" ht="15.75" customHeight="1" x14ac:dyDescent="0.3">
      <c r="A5" s="71" t="s">
        <v>396</v>
      </c>
      <c r="B5" s="23">
        <v>50</v>
      </c>
      <c r="C5" s="23">
        <v>47</v>
      </c>
      <c r="D5" s="23">
        <v>45</v>
      </c>
      <c r="E5" s="23">
        <v>42</v>
      </c>
      <c r="F5" s="72">
        <f>SUM(B5:E5)</f>
        <v>184</v>
      </c>
      <c r="G5"/>
      <c r="N5"/>
    </row>
    <row r="6" spans="1:25" ht="15.75" customHeight="1" x14ac:dyDescent="0.3">
      <c r="A6" s="73" t="s">
        <v>397</v>
      </c>
      <c r="B6" s="22">
        <v>48</v>
      </c>
      <c r="C6" s="22">
        <v>47</v>
      </c>
      <c r="D6" s="22">
        <v>44</v>
      </c>
      <c r="E6" s="22">
        <v>47</v>
      </c>
      <c r="F6" s="24">
        <f>SUM(B6:E6)</f>
        <v>186</v>
      </c>
      <c r="G6"/>
      <c r="N6"/>
    </row>
    <row r="7" spans="1:25" ht="15.75" customHeight="1" x14ac:dyDescent="0.3">
      <c r="A7" s="74" t="s">
        <v>391</v>
      </c>
      <c r="B7" s="32">
        <v>47</v>
      </c>
      <c r="C7" s="32">
        <v>48</v>
      </c>
      <c r="D7" s="32">
        <v>44</v>
      </c>
      <c r="E7" s="32">
        <v>47</v>
      </c>
      <c r="F7" s="34">
        <f>SUM(B7:E7)</f>
        <v>186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5"/>
    </row>
    <row r="9" spans="1:25" ht="15.75" customHeight="1" x14ac:dyDescent="0.3">
      <c r="A9" s="65" t="s">
        <v>471</v>
      </c>
      <c r="B9" s="66"/>
      <c r="C9" s="67">
        <v>527</v>
      </c>
      <c r="D9" s="66"/>
      <c r="E9" s="68" t="s">
        <v>15</v>
      </c>
      <c r="F9" s="69">
        <f>SUM(F10:F12)</f>
        <v>536</v>
      </c>
      <c r="G9" s="70" t="s">
        <v>278</v>
      </c>
      <c r="H9" s="65" t="s">
        <v>472</v>
      </c>
      <c r="I9" s="66"/>
      <c r="J9" s="67">
        <v>552</v>
      </c>
      <c r="K9" s="66"/>
      <c r="L9" s="68" t="s">
        <v>15</v>
      </c>
      <c r="M9" s="69">
        <f>SUM(M10:M12)</f>
        <v>565</v>
      </c>
      <c r="N9"/>
    </row>
    <row r="10" spans="1:25" ht="15.75" customHeight="1" x14ac:dyDescent="0.3">
      <c r="A10" s="71" t="s">
        <v>473</v>
      </c>
      <c r="B10" s="23">
        <v>42</v>
      </c>
      <c r="C10" s="23">
        <v>44</v>
      </c>
      <c r="D10" s="23">
        <v>41</v>
      </c>
      <c r="E10" s="23">
        <v>47</v>
      </c>
      <c r="F10" s="72">
        <f>SUM(B10:E10)</f>
        <v>174</v>
      </c>
      <c r="G10"/>
      <c r="H10" s="71" t="s">
        <v>398</v>
      </c>
      <c r="I10" s="23">
        <v>45</v>
      </c>
      <c r="J10" s="23">
        <v>45</v>
      </c>
      <c r="K10" s="23">
        <v>47</v>
      </c>
      <c r="L10" s="23">
        <v>47</v>
      </c>
      <c r="M10" s="72">
        <f>SUM(I10:L10)</f>
        <v>184</v>
      </c>
      <c r="N10"/>
    </row>
    <row r="11" spans="1:25" ht="15.75" customHeight="1" x14ac:dyDescent="0.3">
      <c r="A11" s="73" t="s">
        <v>411</v>
      </c>
      <c r="B11" s="22">
        <v>43</v>
      </c>
      <c r="C11" s="22">
        <v>41</v>
      </c>
      <c r="D11" s="22">
        <v>43</v>
      </c>
      <c r="E11" s="22">
        <v>46</v>
      </c>
      <c r="F11" s="24">
        <f>SUM(B11:E11)</f>
        <v>173</v>
      </c>
      <c r="G11"/>
      <c r="H11" s="73" t="s">
        <v>388</v>
      </c>
      <c r="I11" s="22">
        <v>47</v>
      </c>
      <c r="J11" s="22">
        <v>50</v>
      </c>
      <c r="K11" s="22">
        <v>48</v>
      </c>
      <c r="L11" s="22">
        <v>49</v>
      </c>
      <c r="M11" s="24">
        <f>SUM(I11:L11)</f>
        <v>194</v>
      </c>
      <c r="N11"/>
    </row>
    <row r="12" spans="1:25" ht="15.75" customHeight="1" x14ac:dyDescent="0.3">
      <c r="A12" s="74" t="s">
        <v>394</v>
      </c>
      <c r="B12" s="32">
        <v>48</v>
      </c>
      <c r="C12" s="32">
        <v>48</v>
      </c>
      <c r="D12" s="32">
        <v>46</v>
      </c>
      <c r="E12" s="32">
        <v>47</v>
      </c>
      <c r="F12" s="34">
        <f>SUM(B12:E12)</f>
        <v>189</v>
      </c>
      <c r="G12"/>
      <c r="H12" s="74" t="s">
        <v>389</v>
      </c>
      <c r="I12" s="32">
        <v>48</v>
      </c>
      <c r="J12" s="32">
        <v>48</v>
      </c>
      <c r="K12" s="32">
        <v>46</v>
      </c>
      <c r="L12" s="32">
        <v>45</v>
      </c>
      <c r="M12" s="34">
        <f>SUM(I12:L12)</f>
        <v>187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474</v>
      </c>
      <c r="B14" s="66"/>
      <c r="C14" s="67">
        <v>510</v>
      </c>
      <c r="D14" s="66"/>
      <c r="E14" s="68" t="s">
        <v>15</v>
      </c>
      <c r="F14" s="69">
        <f>SUM(F15:F17)</f>
        <v>326</v>
      </c>
      <c r="G14" s="70" t="s">
        <v>278</v>
      </c>
      <c r="H14" s="10" t="s">
        <v>475</v>
      </c>
      <c r="J14" s="113">
        <v>530</v>
      </c>
      <c r="M14" s="10">
        <v>530</v>
      </c>
      <c r="N14"/>
    </row>
    <row r="15" spans="1:25" ht="15.75" customHeight="1" x14ac:dyDescent="0.3">
      <c r="A15" s="71" t="s">
        <v>387</v>
      </c>
      <c r="B15" s="23" t="s">
        <v>139</v>
      </c>
      <c r="C15" s="23"/>
      <c r="D15" s="23"/>
      <c r="E15" s="23"/>
      <c r="F15" s="72">
        <f>SUM(B15:E15)</f>
        <v>0</v>
      </c>
      <c r="G15"/>
      <c r="N15"/>
    </row>
    <row r="16" spans="1:25" ht="15.75" customHeight="1" x14ac:dyDescent="0.3">
      <c r="A16" s="73" t="s">
        <v>447</v>
      </c>
      <c r="B16" s="22">
        <v>39</v>
      </c>
      <c r="C16" s="22">
        <v>31</v>
      </c>
      <c r="D16" s="22">
        <v>40</v>
      </c>
      <c r="E16" s="22">
        <v>30</v>
      </c>
      <c r="F16" s="24">
        <f>SUM(B16:E16)</f>
        <v>140</v>
      </c>
      <c r="G16"/>
      <c r="N16"/>
    </row>
    <row r="17" spans="1:20" ht="15.75" customHeight="1" x14ac:dyDescent="0.3">
      <c r="A17" s="74" t="s">
        <v>395</v>
      </c>
      <c r="B17" s="32">
        <v>47</v>
      </c>
      <c r="C17" s="32">
        <v>47</v>
      </c>
      <c r="D17" s="32">
        <v>46</v>
      </c>
      <c r="E17" s="32">
        <v>46</v>
      </c>
      <c r="F17" s="34">
        <f>SUM(B17:E17)</f>
        <v>186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8" t="s">
        <v>4</v>
      </c>
      <c r="I19" s="13" t="s">
        <v>284</v>
      </c>
      <c r="J19" s="13" t="s">
        <v>285</v>
      </c>
      <c r="K19" s="13" t="s">
        <v>286</v>
      </c>
      <c r="L19" s="13" t="s">
        <v>287</v>
      </c>
      <c r="M19" s="13" t="s">
        <v>14</v>
      </c>
      <c r="N19" s="14" t="s">
        <v>288</v>
      </c>
    </row>
    <row r="20" spans="1:20" ht="15.75" customHeight="1" x14ac:dyDescent="0.3">
      <c r="B20" s="10" t="s">
        <v>476</v>
      </c>
      <c r="H20" s="79" t="s">
        <v>277</v>
      </c>
      <c r="I20" s="80">
        <v>2</v>
      </c>
      <c r="J20" s="80">
        <v>2</v>
      </c>
      <c r="K20" s="80"/>
      <c r="L20" s="80"/>
      <c r="M20" s="80">
        <v>1126</v>
      </c>
      <c r="N20" s="81">
        <v>4</v>
      </c>
    </row>
    <row r="21" spans="1:20" ht="15.75" customHeight="1" x14ac:dyDescent="0.3">
      <c r="B21" s="82" t="s">
        <v>477</v>
      </c>
      <c r="H21" s="73" t="s">
        <v>472</v>
      </c>
      <c r="I21" s="22">
        <v>2</v>
      </c>
      <c r="J21" s="22">
        <v>2</v>
      </c>
      <c r="K21" s="22"/>
      <c r="L21" s="22"/>
      <c r="M21" s="22">
        <v>1120</v>
      </c>
      <c r="N21" s="24">
        <v>4</v>
      </c>
    </row>
    <row r="22" spans="1:20" ht="15.75" customHeight="1" x14ac:dyDescent="0.3">
      <c r="B22" s="9" t="s">
        <v>291</v>
      </c>
      <c r="H22" s="73" t="s">
        <v>475</v>
      </c>
      <c r="I22" s="22">
        <v>2</v>
      </c>
      <c r="J22" s="22">
        <v>1</v>
      </c>
      <c r="K22" s="22"/>
      <c r="L22" s="22">
        <v>1</v>
      </c>
      <c r="M22" s="22">
        <v>1060</v>
      </c>
      <c r="N22" s="24">
        <v>2</v>
      </c>
    </row>
    <row r="23" spans="1:20" ht="15.75" customHeight="1" x14ac:dyDescent="0.3">
      <c r="H23" s="73" t="s">
        <v>471</v>
      </c>
      <c r="I23" s="22">
        <v>2</v>
      </c>
      <c r="J23" s="22">
        <v>1</v>
      </c>
      <c r="K23" s="22"/>
      <c r="L23" s="22">
        <v>1</v>
      </c>
      <c r="M23" s="22">
        <v>1056</v>
      </c>
      <c r="N23" s="24">
        <v>2</v>
      </c>
    </row>
    <row r="24" spans="1:20" ht="15.75" customHeight="1" x14ac:dyDescent="0.3">
      <c r="H24" s="73" t="s">
        <v>470</v>
      </c>
      <c r="I24" s="22">
        <v>2</v>
      </c>
      <c r="J24" s="22"/>
      <c r="K24" s="22"/>
      <c r="L24" s="22">
        <v>2</v>
      </c>
      <c r="M24" s="22">
        <v>1030</v>
      </c>
      <c r="N24" s="24">
        <v>0</v>
      </c>
    </row>
    <row r="25" spans="1:20" ht="15.75" customHeight="1" x14ac:dyDescent="0.3">
      <c r="H25" s="74" t="s">
        <v>474</v>
      </c>
      <c r="I25" s="32">
        <v>2</v>
      </c>
      <c r="J25" s="32"/>
      <c r="K25" s="32"/>
      <c r="L25" s="32">
        <v>2</v>
      </c>
      <c r="M25" s="32">
        <v>846</v>
      </c>
      <c r="N25" s="34">
        <v>0</v>
      </c>
    </row>
    <row r="26" spans="1:20" ht="15.75" customHeight="1" x14ac:dyDescent="0.3">
      <c r="H26" s="83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478</v>
      </c>
      <c r="B30" s="66"/>
      <c r="C30" s="67">
        <v>427</v>
      </c>
      <c r="D30" s="66"/>
      <c r="E30" s="68" t="s">
        <v>15</v>
      </c>
      <c r="F30" s="69">
        <f>SUM(F31:F33)</f>
        <v>438</v>
      </c>
      <c r="G30" s="70" t="s">
        <v>278</v>
      </c>
      <c r="H30" s="43" t="s">
        <v>479</v>
      </c>
      <c r="I30" s="43"/>
      <c r="J30" s="95">
        <v>480</v>
      </c>
      <c r="K30" s="43"/>
      <c r="L30" s="43"/>
      <c r="M30" s="43">
        <v>480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71" t="s">
        <v>421</v>
      </c>
      <c r="B31" s="23">
        <v>33</v>
      </c>
      <c r="C31" s="23">
        <v>35</v>
      </c>
      <c r="D31" s="23">
        <v>40</v>
      </c>
      <c r="E31" s="23">
        <v>38</v>
      </c>
      <c r="F31" s="72">
        <f>SUM(B31:E31)</f>
        <v>146</v>
      </c>
      <c r="G31"/>
      <c r="H31" s="43"/>
      <c r="I31" s="43"/>
      <c r="J31" s="43"/>
      <c r="K31" s="43"/>
      <c r="L31" s="43"/>
      <c r="M31" s="43"/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73" t="s">
        <v>480</v>
      </c>
      <c r="B32" s="22">
        <v>38</v>
      </c>
      <c r="C32" s="22">
        <v>30</v>
      </c>
      <c r="D32" s="22">
        <v>29</v>
      </c>
      <c r="E32" s="22">
        <v>32</v>
      </c>
      <c r="F32" s="24">
        <f>SUM(B32:E32)</f>
        <v>129</v>
      </c>
      <c r="G32"/>
      <c r="H32" s="43"/>
      <c r="I32" s="43"/>
      <c r="J32" s="43"/>
      <c r="K32" s="43"/>
      <c r="L32" s="43"/>
      <c r="M32" s="43"/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74" t="s">
        <v>258</v>
      </c>
      <c r="B33" s="32">
        <v>37</v>
      </c>
      <c r="C33" s="32">
        <v>39</v>
      </c>
      <c r="D33" s="32">
        <v>44</v>
      </c>
      <c r="E33" s="32">
        <v>43</v>
      </c>
      <c r="F33" s="34">
        <f>SUM(B33:E33)</f>
        <v>163</v>
      </c>
      <c r="G33"/>
      <c r="H33" s="43"/>
      <c r="I33" s="43"/>
      <c r="J33" s="43"/>
      <c r="K33" s="43"/>
      <c r="L33" s="43"/>
      <c r="M33" s="43"/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5" t="s">
        <v>481</v>
      </c>
      <c r="B35" s="66"/>
      <c r="C35" s="67">
        <v>495</v>
      </c>
      <c r="D35" s="66"/>
      <c r="E35" s="68" t="s">
        <v>15</v>
      </c>
      <c r="F35" s="69">
        <f>SUM(F36:F38)</f>
        <v>515</v>
      </c>
      <c r="G35" s="70" t="s">
        <v>278</v>
      </c>
      <c r="H35" s="43" t="s">
        <v>482</v>
      </c>
      <c r="I35" s="43"/>
      <c r="J35" s="95">
        <v>427</v>
      </c>
      <c r="K35" s="43"/>
      <c r="L35" s="43"/>
      <c r="M35" s="43">
        <v>427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71" t="s">
        <v>406</v>
      </c>
      <c r="B36" s="23">
        <v>45</v>
      </c>
      <c r="C36" s="23">
        <v>46</v>
      </c>
      <c r="D36" s="23">
        <v>41</v>
      </c>
      <c r="E36" s="23">
        <v>45</v>
      </c>
      <c r="F36" s="72">
        <f>SUM(B36:E36)</f>
        <v>177</v>
      </c>
      <c r="G36"/>
      <c r="H36" s="43"/>
      <c r="I36" s="43"/>
      <c r="J36" s="43"/>
      <c r="K36" s="43"/>
      <c r="L36" s="43"/>
      <c r="M36" s="43"/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73" t="s">
        <v>418</v>
      </c>
      <c r="B37" s="22">
        <v>38</v>
      </c>
      <c r="C37" s="22">
        <v>43</v>
      </c>
      <c r="D37" s="22">
        <v>38</v>
      </c>
      <c r="E37" s="22">
        <v>41</v>
      </c>
      <c r="F37" s="24">
        <f>SUM(B37:E37)</f>
        <v>160</v>
      </c>
      <c r="G37"/>
      <c r="H37" s="43"/>
      <c r="I37" s="43"/>
      <c r="J37" s="43"/>
      <c r="K37" s="43"/>
      <c r="L37" s="43"/>
      <c r="M37" s="43"/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74" t="s">
        <v>58</v>
      </c>
      <c r="B38" s="32">
        <v>44</v>
      </c>
      <c r="C38" s="32">
        <v>42</v>
      </c>
      <c r="D38" s="32">
        <v>47</v>
      </c>
      <c r="E38" s="32">
        <v>45</v>
      </c>
      <c r="F38" s="34">
        <f>SUM(B38:E38)</f>
        <v>178</v>
      </c>
      <c r="G38"/>
      <c r="H38" s="43"/>
      <c r="I38" s="43"/>
      <c r="J38" s="43"/>
      <c r="K38" s="43"/>
      <c r="L38" s="43"/>
      <c r="M38" s="43"/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5" t="s">
        <v>483</v>
      </c>
      <c r="B40" s="66"/>
      <c r="C40" s="67">
        <v>474</v>
      </c>
      <c r="D40" s="66"/>
      <c r="E40" s="68" t="s">
        <v>15</v>
      </c>
      <c r="F40" s="69">
        <f>SUM(F41:F43)</f>
        <v>493</v>
      </c>
      <c r="G40" s="70" t="s">
        <v>278</v>
      </c>
      <c r="H40" t="s">
        <v>484</v>
      </c>
      <c r="I40"/>
      <c r="J40"/>
      <c r="K40"/>
      <c r="L40"/>
      <c r="M40">
        <v>474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71" t="s">
        <v>416</v>
      </c>
      <c r="B41" s="23">
        <v>38</v>
      </c>
      <c r="C41" s="23">
        <v>41</v>
      </c>
      <c r="D41" s="23">
        <v>43</v>
      </c>
      <c r="E41" s="23">
        <v>41</v>
      </c>
      <c r="F41" s="72">
        <f>SUM(B41:E41)</f>
        <v>163</v>
      </c>
      <c r="G41"/>
      <c r="H41"/>
      <c r="I41"/>
      <c r="J41"/>
      <c r="K41"/>
      <c r="L41"/>
      <c r="M41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73" t="s">
        <v>420</v>
      </c>
      <c r="B42" s="22">
        <v>45</v>
      </c>
      <c r="C42" s="22">
        <v>38</v>
      </c>
      <c r="D42" s="22">
        <v>42</v>
      </c>
      <c r="E42" s="22">
        <v>34</v>
      </c>
      <c r="F42" s="24">
        <f>SUM(B42:E42)</f>
        <v>159</v>
      </c>
      <c r="G42"/>
      <c r="H42"/>
      <c r="I42"/>
      <c r="J42"/>
      <c r="K42"/>
      <c r="L42"/>
      <c r="M42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74" t="s">
        <v>427</v>
      </c>
      <c r="B43" s="32">
        <v>43</v>
      </c>
      <c r="C43" s="32">
        <v>40</v>
      </c>
      <c r="D43" s="32">
        <v>45</v>
      </c>
      <c r="E43" s="32">
        <v>43</v>
      </c>
      <c r="F43" s="34">
        <f>SUM(B43:E43)</f>
        <v>171</v>
      </c>
      <c r="G43"/>
      <c r="H43"/>
      <c r="I43"/>
      <c r="J43"/>
      <c r="K43"/>
      <c r="L43"/>
      <c r="M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8" t="s">
        <v>7</v>
      </c>
      <c r="I45" s="13" t="s">
        <v>284</v>
      </c>
      <c r="J45" s="13" t="s">
        <v>285</v>
      </c>
      <c r="K45" s="13" t="s">
        <v>286</v>
      </c>
      <c r="L45" s="13" t="s">
        <v>287</v>
      </c>
      <c r="M45" s="13" t="s">
        <v>14</v>
      </c>
      <c r="N45" s="14" t="s">
        <v>288</v>
      </c>
    </row>
    <row r="46" spans="1:20" ht="15.75" customHeight="1" x14ac:dyDescent="0.3">
      <c r="B46" s="9" t="s">
        <v>485</v>
      </c>
      <c r="H46" s="87" t="s">
        <v>481</v>
      </c>
      <c r="I46" s="88">
        <v>2</v>
      </c>
      <c r="J46" s="88">
        <v>2</v>
      </c>
      <c r="K46" s="88"/>
      <c r="L46" s="88"/>
      <c r="M46" s="88">
        <v>1006</v>
      </c>
      <c r="N46" s="89">
        <v>4</v>
      </c>
      <c r="O46" s="43"/>
      <c r="P46" s="43"/>
    </row>
    <row r="47" spans="1:20" ht="15.75" customHeight="1" x14ac:dyDescent="0.3">
      <c r="B47" s="90" t="s">
        <v>486</v>
      </c>
      <c r="H47" s="91" t="s">
        <v>483</v>
      </c>
      <c r="I47" s="50">
        <v>2</v>
      </c>
      <c r="J47" s="50">
        <v>2</v>
      </c>
      <c r="K47" s="50"/>
      <c r="L47" s="50"/>
      <c r="M47" s="50">
        <v>967</v>
      </c>
      <c r="N47" s="51">
        <v>4</v>
      </c>
      <c r="O47" s="43"/>
      <c r="P47" s="43"/>
    </row>
    <row r="48" spans="1:20" ht="15.75" customHeight="1" x14ac:dyDescent="0.3">
      <c r="B48" s="9" t="s">
        <v>291</v>
      </c>
      <c r="H48" s="91" t="s">
        <v>479</v>
      </c>
      <c r="I48" s="50">
        <v>2</v>
      </c>
      <c r="J48" s="50">
        <v>1</v>
      </c>
      <c r="K48" s="50"/>
      <c r="L48" s="50">
        <v>1</v>
      </c>
      <c r="M48" s="50">
        <v>960</v>
      </c>
      <c r="N48" s="51">
        <v>2</v>
      </c>
      <c r="O48" s="43"/>
      <c r="P48" s="43"/>
    </row>
    <row r="49" spans="1:16" ht="15.75" customHeight="1" x14ac:dyDescent="0.3">
      <c r="H49" s="91" t="s">
        <v>478</v>
      </c>
      <c r="I49" s="50">
        <v>2</v>
      </c>
      <c r="J49" s="50"/>
      <c r="K49" s="50">
        <v>1</v>
      </c>
      <c r="L49" s="50">
        <v>1</v>
      </c>
      <c r="M49" s="50">
        <v>865</v>
      </c>
      <c r="N49" s="51">
        <v>1</v>
      </c>
      <c r="O49" s="43"/>
      <c r="P49" s="43"/>
    </row>
    <row r="50" spans="1:16" ht="15.75" customHeight="1" x14ac:dyDescent="0.3">
      <c r="H50" s="92" t="s">
        <v>482</v>
      </c>
      <c r="I50" s="55">
        <v>2</v>
      </c>
      <c r="J50" s="55"/>
      <c r="K50" s="55"/>
      <c r="L50" s="55">
        <v>2</v>
      </c>
      <c r="M50" s="55">
        <v>854</v>
      </c>
      <c r="N50" s="56">
        <v>0</v>
      </c>
      <c r="O50" s="43"/>
      <c r="P50" s="43"/>
    </row>
    <row r="51" spans="1:16" ht="15.75" customHeight="1" x14ac:dyDescent="0.3">
      <c r="H51" s="43"/>
      <c r="I51" s="43"/>
      <c r="J51" s="43"/>
      <c r="K51" s="43"/>
      <c r="L51" s="43"/>
      <c r="M51" s="43"/>
      <c r="N51" s="43"/>
      <c r="O51" s="43"/>
      <c r="P51" s="43"/>
    </row>
    <row r="52" spans="1:16" ht="15.75" customHeight="1" x14ac:dyDescent="0.3">
      <c r="A52" s="10" t="s">
        <v>458</v>
      </c>
      <c r="E52" s="35"/>
      <c r="G52" s="93" t="s">
        <v>372</v>
      </c>
    </row>
    <row r="53" spans="1:16" ht="15.75" customHeight="1" x14ac:dyDescent="0.3">
      <c r="A53" s="10" t="s">
        <v>373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6EFD79FC-34A6-46D0-9DF2-BB7252D3B8E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E4B2-F77F-42FE-982F-30722806DD0A}">
  <sheetPr>
    <tabColor rgb="FFFF5050"/>
    <pageSetUpPr fitToPage="1"/>
  </sheetPr>
  <dimension ref="A1:Y60"/>
  <sheetViews>
    <sheetView showGridLines="0" zoomScaleNormal="100" workbookViewId="0"/>
  </sheetViews>
  <sheetFormatPr defaultColWidth="8.425781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487</v>
      </c>
      <c r="C1" s="2"/>
      <c r="D1" s="3"/>
      <c r="E1" s="3"/>
      <c r="F1" s="3"/>
      <c r="G1" s="3"/>
      <c r="H1" s="3"/>
      <c r="I1" s="4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317</v>
      </c>
      <c r="D2" s="42"/>
      <c r="E2" s="42"/>
      <c r="F2" s="42"/>
      <c r="G2" s="42"/>
    </row>
    <row r="3" spans="1:25" ht="15.75" customHeight="1" x14ac:dyDescent="0.3">
      <c r="A3" s="1"/>
      <c r="B3" s="8" t="s">
        <v>4</v>
      </c>
      <c r="C3" s="9" t="s">
        <v>488</v>
      </c>
      <c r="D3" s="9"/>
      <c r="E3" s="9" t="s">
        <v>489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4</v>
      </c>
      <c r="B5" s="17" t="s">
        <v>185</v>
      </c>
      <c r="C5" s="17" t="s">
        <v>41</v>
      </c>
      <c r="D5" s="18">
        <v>187</v>
      </c>
      <c r="E5" s="18">
        <v>8</v>
      </c>
      <c r="F5" s="18">
        <v>380</v>
      </c>
      <c r="G5" s="19">
        <v>16</v>
      </c>
      <c r="I5" s="10"/>
    </row>
    <row r="6" spans="1:25" ht="15.75" customHeight="1" x14ac:dyDescent="0.3">
      <c r="A6" s="20">
        <v>5</v>
      </c>
      <c r="B6" s="21" t="s">
        <v>490</v>
      </c>
      <c r="C6" s="21" t="s">
        <v>41</v>
      </c>
      <c r="D6" s="22">
        <v>187</v>
      </c>
      <c r="E6" s="23">
        <v>8</v>
      </c>
      <c r="F6" s="22">
        <v>375</v>
      </c>
      <c r="G6" s="24">
        <v>15</v>
      </c>
      <c r="I6" s="10"/>
    </row>
    <row r="7" spans="1:25" ht="15.75" customHeight="1" x14ac:dyDescent="0.3">
      <c r="A7" s="20">
        <v>8</v>
      </c>
      <c r="B7" s="21" t="s">
        <v>491</v>
      </c>
      <c r="C7" s="21" t="s">
        <v>415</v>
      </c>
      <c r="D7" s="22">
        <v>180</v>
      </c>
      <c r="E7" s="23">
        <v>5</v>
      </c>
      <c r="F7" s="22">
        <v>364</v>
      </c>
      <c r="G7" s="24">
        <v>11</v>
      </c>
      <c r="J7" s="107"/>
    </row>
    <row r="8" spans="1:25" ht="15.75" customHeight="1" x14ac:dyDescent="0.3">
      <c r="A8" s="20">
        <v>1</v>
      </c>
      <c r="B8" s="21" t="s">
        <v>343</v>
      </c>
      <c r="C8" s="21" t="s">
        <v>41</v>
      </c>
      <c r="D8" s="22">
        <v>183</v>
      </c>
      <c r="E8" s="23">
        <v>6</v>
      </c>
      <c r="F8" s="27">
        <v>366</v>
      </c>
      <c r="G8" s="28">
        <v>10</v>
      </c>
    </row>
    <row r="9" spans="1:25" ht="15.75" customHeight="1" x14ac:dyDescent="0.3">
      <c r="A9" s="20">
        <v>7</v>
      </c>
      <c r="B9" s="21" t="s">
        <v>324</v>
      </c>
      <c r="C9" s="21" t="s">
        <v>321</v>
      </c>
      <c r="D9" s="22">
        <v>180</v>
      </c>
      <c r="E9" s="23">
        <v>5</v>
      </c>
      <c r="F9" s="22">
        <v>362</v>
      </c>
      <c r="G9" s="24">
        <v>8</v>
      </c>
      <c r="I9" s="10"/>
    </row>
    <row r="10" spans="1:25" ht="15.75" customHeight="1" x14ac:dyDescent="0.3">
      <c r="A10" s="20">
        <v>3</v>
      </c>
      <c r="B10" s="21" t="s">
        <v>492</v>
      </c>
      <c r="C10" s="21" t="s">
        <v>44</v>
      </c>
      <c r="D10" s="22" t="s">
        <v>139</v>
      </c>
      <c r="E10" s="23">
        <v>0</v>
      </c>
      <c r="F10" s="22">
        <v>184</v>
      </c>
      <c r="G10" s="24">
        <v>6</v>
      </c>
      <c r="I10" s="10"/>
    </row>
    <row r="11" spans="1:25" ht="15.75" customHeight="1" x14ac:dyDescent="0.3">
      <c r="A11" s="20">
        <v>2</v>
      </c>
      <c r="B11" s="21" t="s">
        <v>363</v>
      </c>
      <c r="C11" s="21" t="s">
        <v>321</v>
      </c>
      <c r="D11" s="22">
        <v>177</v>
      </c>
      <c r="E11" s="23">
        <v>3</v>
      </c>
      <c r="F11" s="22">
        <v>358</v>
      </c>
      <c r="G11" s="24">
        <v>5</v>
      </c>
      <c r="I11" s="10"/>
    </row>
    <row r="12" spans="1:25" ht="15.75" customHeight="1" x14ac:dyDescent="0.3">
      <c r="A12" s="30">
        <v>6</v>
      </c>
      <c r="B12" s="31" t="s">
        <v>417</v>
      </c>
      <c r="C12" s="31" t="s">
        <v>41</v>
      </c>
      <c r="D12" s="32">
        <v>170</v>
      </c>
      <c r="E12" s="33">
        <v>2</v>
      </c>
      <c r="F12" s="32">
        <v>347</v>
      </c>
      <c r="G12" s="34">
        <v>3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493</v>
      </c>
      <c r="D14" s="9"/>
      <c r="E14" s="9" t="s">
        <v>494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6</v>
      </c>
      <c r="B16" s="17" t="s">
        <v>495</v>
      </c>
      <c r="C16" s="17" t="s">
        <v>41</v>
      </c>
      <c r="D16" s="18">
        <v>185</v>
      </c>
      <c r="E16" s="18">
        <v>8</v>
      </c>
      <c r="F16" s="18">
        <v>374</v>
      </c>
      <c r="G16" s="19">
        <v>16</v>
      </c>
    </row>
    <row r="17" spans="1:7" ht="15.75" customHeight="1" x14ac:dyDescent="0.3">
      <c r="A17" s="20">
        <v>3</v>
      </c>
      <c r="B17" s="21" t="s">
        <v>496</v>
      </c>
      <c r="C17" s="21" t="s">
        <v>321</v>
      </c>
      <c r="D17" s="22">
        <v>178</v>
      </c>
      <c r="E17" s="23">
        <v>7</v>
      </c>
      <c r="F17" s="22">
        <v>356</v>
      </c>
      <c r="G17" s="24">
        <v>13</v>
      </c>
    </row>
    <row r="18" spans="1:7" ht="15.75" customHeight="1" x14ac:dyDescent="0.3">
      <c r="A18" s="20">
        <v>4</v>
      </c>
      <c r="B18" s="21" t="s">
        <v>497</v>
      </c>
      <c r="C18" s="21" t="s">
        <v>97</v>
      </c>
      <c r="D18" s="22">
        <v>174</v>
      </c>
      <c r="E18" s="23">
        <v>6</v>
      </c>
      <c r="F18" s="22">
        <v>354</v>
      </c>
      <c r="G18" s="24">
        <v>13</v>
      </c>
    </row>
    <row r="19" spans="1:7" ht="15.75" customHeight="1" x14ac:dyDescent="0.3">
      <c r="A19" s="20">
        <v>5</v>
      </c>
      <c r="B19" s="21" t="s">
        <v>498</v>
      </c>
      <c r="C19" s="21" t="s">
        <v>41</v>
      </c>
      <c r="D19" s="22">
        <v>166</v>
      </c>
      <c r="E19" s="23">
        <v>4</v>
      </c>
      <c r="F19" s="22">
        <v>340</v>
      </c>
      <c r="G19" s="24">
        <v>9</v>
      </c>
    </row>
    <row r="20" spans="1:7" ht="15.75" customHeight="1" x14ac:dyDescent="0.3">
      <c r="A20" s="20">
        <v>1</v>
      </c>
      <c r="B20" s="21" t="s">
        <v>499</v>
      </c>
      <c r="C20" s="21" t="s">
        <v>329</v>
      </c>
      <c r="D20" s="22">
        <v>160</v>
      </c>
      <c r="E20" s="23">
        <v>3</v>
      </c>
      <c r="F20" s="27">
        <v>326</v>
      </c>
      <c r="G20" s="28">
        <v>7</v>
      </c>
    </row>
    <row r="21" spans="1:7" ht="15.75" customHeight="1" x14ac:dyDescent="0.3">
      <c r="A21" s="20">
        <v>7</v>
      </c>
      <c r="B21" s="21" t="s">
        <v>366</v>
      </c>
      <c r="C21" s="21" t="s">
        <v>321</v>
      </c>
      <c r="D21" s="22">
        <v>167</v>
      </c>
      <c r="E21" s="23">
        <v>5</v>
      </c>
      <c r="F21" s="22">
        <v>306</v>
      </c>
      <c r="G21" s="24">
        <v>6</v>
      </c>
    </row>
    <row r="22" spans="1:7" ht="15.75" customHeight="1" x14ac:dyDescent="0.3">
      <c r="A22" s="20">
        <v>2</v>
      </c>
      <c r="B22" s="21" t="s">
        <v>500</v>
      </c>
      <c r="C22" s="21" t="s">
        <v>41</v>
      </c>
      <c r="D22" s="22">
        <v>151</v>
      </c>
      <c r="E22" s="23">
        <v>2</v>
      </c>
      <c r="F22" s="22">
        <v>312</v>
      </c>
      <c r="G22" s="24">
        <v>5</v>
      </c>
    </row>
    <row r="23" spans="1:7" ht="15.75" customHeight="1" x14ac:dyDescent="0.3">
      <c r="A23" s="30">
        <v>8</v>
      </c>
      <c r="B23" s="31" t="s">
        <v>331</v>
      </c>
      <c r="C23" s="31" t="s">
        <v>321</v>
      </c>
      <c r="D23" s="32">
        <v>123</v>
      </c>
      <c r="E23" s="33">
        <v>1</v>
      </c>
      <c r="F23" s="32">
        <v>268</v>
      </c>
      <c r="G23" s="34">
        <v>3</v>
      </c>
    </row>
    <row r="24" spans="1:7" ht="15.75" customHeight="1" x14ac:dyDescent="0.3"/>
    <row r="25" spans="1:7" ht="15.75" customHeight="1" x14ac:dyDescent="0.3">
      <c r="A25" s="1"/>
      <c r="B25" s="8" t="s">
        <v>47</v>
      </c>
      <c r="C25" s="9" t="s">
        <v>501</v>
      </c>
      <c r="D25" s="9"/>
      <c r="E25" s="9" t="s">
        <v>113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7</v>
      </c>
      <c r="B27" s="17" t="s">
        <v>364</v>
      </c>
      <c r="C27" s="17" t="s">
        <v>41</v>
      </c>
      <c r="D27" s="18">
        <v>186</v>
      </c>
      <c r="E27" s="18">
        <v>7</v>
      </c>
      <c r="F27" s="18">
        <v>366</v>
      </c>
      <c r="G27" s="19">
        <v>14</v>
      </c>
    </row>
    <row r="28" spans="1:7" ht="15.75" customHeight="1" x14ac:dyDescent="0.3">
      <c r="A28" s="20">
        <v>4</v>
      </c>
      <c r="B28" s="21" t="s">
        <v>502</v>
      </c>
      <c r="C28" s="21" t="s">
        <v>125</v>
      </c>
      <c r="D28" s="22">
        <v>175</v>
      </c>
      <c r="E28" s="23">
        <v>6</v>
      </c>
      <c r="F28" s="22">
        <v>344</v>
      </c>
      <c r="G28" s="24">
        <v>12</v>
      </c>
    </row>
    <row r="29" spans="1:7" ht="15.75" customHeight="1" x14ac:dyDescent="0.3">
      <c r="A29" s="20">
        <v>1</v>
      </c>
      <c r="B29" s="21" t="s">
        <v>355</v>
      </c>
      <c r="C29" s="21" t="s">
        <v>44</v>
      </c>
      <c r="D29" s="22">
        <v>170</v>
      </c>
      <c r="E29" s="23">
        <v>4</v>
      </c>
      <c r="F29" s="27">
        <v>329</v>
      </c>
      <c r="G29" s="28">
        <v>8</v>
      </c>
    </row>
    <row r="30" spans="1:7" ht="15.75" customHeight="1" x14ac:dyDescent="0.3">
      <c r="A30" s="20">
        <v>2</v>
      </c>
      <c r="B30" s="21" t="s">
        <v>503</v>
      </c>
      <c r="C30" s="21" t="s">
        <v>41</v>
      </c>
      <c r="D30" s="22">
        <v>164</v>
      </c>
      <c r="E30" s="23">
        <v>3</v>
      </c>
      <c r="F30" s="22">
        <v>329</v>
      </c>
      <c r="G30" s="24">
        <v>8</v>
      </c>
    </row>
    <row r="31" spans="1:7" ht="15.75" customHeight="1" x14ac:dyDescent="0.3">
      <c r="A31" s="20">
        <v>6</v>
      </c>
      <c r="B31" s="21" t="s">
        <v>344</v>
      </c>
      <c r="C31" s="21" t="s">
        <v>321</v>
      </c>
      <c r="D31" s="22">
        <v>173</v>
      </c>
      <c r="E31" s="23">
        <v>5</v>
      </c>
      <c r="F31" s="22">
        <v>327</v>
      </c>
      <c r="G31" s="24">
        <v>8</v>
      </c>
    </row>
    <row r="32" spans="1:7" ht="15.75" customHeight="1" x14ac:dyDescent="0.3">
      <c r="A32" s="20">
        <v>3</v>
      </c>
      <c r="B32" s="21" t="s">
        <v>504</v>
      </c>
      <c r="C32" s="21" t="s">
        <v>59</v>
      </c>
      <c r="D32" s="22">
        <v>151</v>
      </c>
      <c r="E32" s="23">
        <v>2</v>
      </c>
      <c r="F32" s="22">
        <v>272</v>
      </c>
      <c r="G32" s="24">
        <v>3</v>
      </c>
    </row>
    <row r="33" spans="1:7" ht="15.75" customHeight="1" x14ac:dyDescent="0.3">
      <c r="A33" s="30">
        <v>5</v>
      </c>
      <c r="B33" s="31" t="s">
        <v>128</v>
      </c>
      <c r="C33" s="31" t="s">
        <v>129</v>
      </c>
      <c r="D33" s="32">
        <v>132</v>
      </c>
      <c r="E33" s="33">
        <v>1</v>
      </c>
      <c r="F33" s="32">
        <v>269</v>
      </c>
      <c r="G33" s="34">
        <v>3</v>
      </c>
    </row>
    <row r="34" spans="1:7" ht="15.75" customHeight="1" x14ac:dyDescent="0.3"/>
    <row r="35" spans="1:7" ht="15.75" customHeight="1" x14ac:dyDescent="0.3">
      <c r="B35" s="10" t="s">
        <v>458</v>
      </c>
      <c r="F35" s="40" t="s">
        <v>372</v>
      </c>
    </row>
    <row r="36" spans="1:7" ht="15.75" customHeight="1" x14ac:dyDescent="0.3">
      <c r="B36" s="10" t="s">
        <v>373</v>
      </c>
    </row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BF0174FC-D848-4428-8E89-B9D5838607F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B90D-AFA1-44DF-884C-AC94399DFB66}">
  <sheetPr>
    <tabColor rgb="FFFF5050"/>
    <pageSetUpPr fitToPage="1"/>
  </sheetPr>
  <dimension ref="A1:Y60"/>
  <sheetViews>
    <sheetView showGridLines="0" zoomScaleNormal="100" workbookViewId="0">
      <selection activeCell="B2" sqref="B2"/>
    </sheetView>
  </sheetViews>
  <sheetFormatPr defaultColWidth="8.425781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6"/>
      <c r="B1" s="2" t="s">
        <v>487</v>
      </c>
      <c r="C1" s="2"/>
      <c r="D1" s="3"/>
      <c r="E1" s="3"/>
      <c r="F1" s="3" t="s">
        <v>265</v>
      </c>
      <c r="G1" s="3"/>
      <c r="H1" s="3"/>
      <c r="I1" s="58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317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505</v>
      </c>
      <c r="D3" s="9"/>
      <c r="E3" s="9" t="s">
        <v>506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185</v>
      </c>
      <c r="C5" s="45" t="s">
        <v>41</v>
      </c>
      <c r="D5" s="46">
        <v>187</v>
      </c>
      <c r="E5" s="18">
        <v>8</v>
      </c>
      <c r="F5" s="46">
        <v>380</v>
      </c>
      <c r="G5" s="47">
        <v>16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5</v>
      </c>
      <c r="B6" s="49" t="s">
        <v>490</v>
      </c>
      <c r="C6" s="49" t="s">
        <v>41</v>
      </c>
      <c r="D6" s="50">
        <v>187</v>
      </c>
      <c r="E6" s="22">
        <v>8</v>
      </c>
      <c r="F6" s="50">
        <v>375</v>
      </c>
      <c r="G6" s="51">
        <v>15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1</v>
      </c>
      <c r="B7" s="21" t="s">
        <v>343</v>
      </c>
      <c r="C7" s="21" t="s">
        <v>41</v>
      </c>
      <c r="D7" s="22">
        <v>183</v>
      </c>
      <c r="E7" s="22">
        <v>5</v>
      </c>
      <c r="F7" s="27">
        <v>366</v>
      </c>
      <c r="G7" s="28">
        <v>10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7</v>
      </c>
      <c r="B8" s="49" t="s">
        <v>491</v>
      </c>
      <c r="C8" s="49" t="s">
        <v>415</v>
      </c>
      <c r="D8" s="50">
        <v>180</v>
      </c>
      <c r="E8" s="22">
        <v>4</v>
      </c>
      <c r="F8" s="50">
        <v>364</v>
      </c>
      <c r="G8" s="51">
        <v>10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8</v>
      </c>
      <c r="B9" s="49" t="s">
        <v>364</v>
      </c>
      <c r="C9" s="49" t="s">
        <v>41</v>
      </c>
      <c r="D9" s="50">
        <v>186</v>
      </c>
      <c r="E9" s="22">
        <v>6</v>
      </c>
      <c r="F9" s="50">
        <v>366</v>
      </c>
      <c r="G9" s="51">
        <v>9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6</v>
      </c>
      <c r="B10" s="49" t="s">
        <v>324</v>
      </c>
      <c r="C10" s="49" t="s">
        <v>321</v>
      </c>
      <c r="D10" s="50">
        <v>180</v>
      </c>
      <c r="E10" s="22">
        <v>4</v>
      </c>
      <c r="F10" s="50">
        <v>362</v>
      </c>
      <c r="G10" s="51">
        <v>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2</v>
      </c>
      <c r="B11" s="49" t="s">
        <v>497</v>
      </c>
      <c r="C11" s="49" t="s">
        <v>97</v>
      </c>
      <c r="D11" s="50">
        <v>174</v>
      </c>
      <c r="E11" s="22">
        <v>2</v>
      </c>
      <c r="F11" s="50">
        <v>354</v>
      </c>
      <c r="G11" s="51">
        <v>5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0">
        <v>3</v>
      </c>
      <c r="B12" s="54" t="s">
        <v>498</v>
      </c>
      <c r="C12" s="54" t="s">
        <v>41</v>
      </c>
      <c r="D12" s="55">
        <v>166</v>
      </c>
      <c r="E12" s="32">
        <v>1</v>
      </c>
      <c r="F12" s="55">
        <v>340</v>
      </c>
      <c r="G12" s="56">
        <v>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0" t="s">
        <v>264</v>
      </c>
      <c r="F14" s="40" t="s">
        <v>372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0" t="s">
        <v>373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114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/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8A8A1ADA-E0D5-49CE-9EB0-F25B91DB1CC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C409E-64C2-40C8-958C-A53C2253CED2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5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6"/>
      <c r="B1" s="2" t="s">
        <v>507</v>
      </c>
      <c r="C1" s="2"/>
      <c r="D1" s="3"/>
      <c r="E1" s="3"/>
      <c r="F1" s="3"/>
      <c r="G1" s="3"/>
      <c r="H1" s="3"/>
      <c r="I1" s="4" t="s">
        <v>508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115"/>
      <c r="D2" s="7" t="s">
        <v>317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509</v>
      </c>
      <c r="D3" s="9"/>
      <c r="E3" s="9" t="s">
        <v>510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7" t="s">
        <v>511</v>
      </c>
      <c r="C5" s="17" t="s">
        <v>163</v>
      </c>
      <c r="D5" s="18">
        <v>94</v>
      </c>
      <c r="E5" s="18">
        <v>95</v>
      </c>
      <c r="F5" s="18">
        <f t="shared" ref="F5:F12" si="0">SUM(D5:E5)</f>
        <v>189</v>
      </c>
      <c r="G5" s="18">
        <v>8</v>
      </c>
      <c r="H5" s="18">
        <v>378</v>
      </c>
      <c r="I5" s="19">
        <v>16</v>
      </c>
      <c r="K5" s="10"/>
      <c r="V5" s="35"/>
      <c r="W5" s="35"/>
    </row>
    <row r="6" spans="1:25" ht="15.75" customHeight="1" x14ac:dyDescent="0.3">
      <c r="A6" s="20">
        <v>2</v>
      </c>
      <c r="B6" s="25" t="s">
        <v>512</v>
      </c>
      <c r="C6" s="25" t="s">
        <v>79</v>
      </c>
      <c r="D6" s="22">
        <v>86</v>
      </c>
      <c r="E6" s="22">
        <v>91</v>
      </c>
      <c r="F6" s="22">
        <f t="shared" si="0"/>
        <v>177</v>
      </c>
      <c r="G6" s="23">
        <v>7</v>
      </c>
      <c r="H6" s="22">
        <v>353</v>
      </c>
      <c r="I6" s="24">
        <v>12</v>
      </c>
      <c r="K6" s="10"/>
    </row>
    <row r="7" spans="1:25" ht="15.75" customHeight="1" x14ac:dyDescent="0.3">
      <c r="A7" s="20">
        <v>5</v>
      </c>
      <c r="B7" s="21" t="s">
        <v>58</v>
      </c>
      <c r="C7" s="21" t="s">
        <v>59</v>
      </c>
      <c r="D7" s="22">
        <v>93</v>
      </c>
      <c r="E7" s="22">
        <v>81</v>
      </c>
      <c r="F7" s="22">
        <f t="shared" si="0"/>
        <v>174</v>
      </c>
      <c r="G7" s="23">
        <v>6</v>
      </c>
      <c r="H7" s="22">
        <v>351</v>
      </c>
      <c r="I7" s="24">
        <v>12</v>
      </c>
      <c r="J7" s="107"/>
      <c r="K7" s="10"/>
    </row>
    <row r="8" spans="1:25" ht="15.75" customHeight="1" x14ac:dyDescent="0.3">
      <c r="A8" s="20">
        <v>1</v>
      </c>
      <c r="B8" s="25" t="s">
        <v>61</v>
      </c>
      <c r="C8" s="25" t="s">
        <v>41</v>
      </c>
      <c r="D8" s="22">
        <v>81</v>
      </c>
      <c r="E8" s="22">
        <v>87</v>
      </c>
      <c r="F8" s="22">
        <f t="shared" si="0"/>
        <v>168</v>
      </c>
      <c r="G8" s="23">
        <v>5</v>
      </c>
      <c r="H8" s="27">
        <v>349</v>
      </c>
      <c r="I8" s="28">
        <v>12</v>
      </c>
      <c r="K8" s="10"/>
    </row>
    <row r="9" spans="1:25" ht="15.75" customHeight="1" x14ac:dyDescent="0.3">
      <c r="A9" s="20">
        <v>8</v>
      </c>
      <c r="B9" s="21" t="s">
        <v>86</v>
      </c>
      <c r="C9" s="21" t="s">
        <v>41</v>
      </c>
      <c r="D9" s="22">
        <v>79</v>
      </c>
      <c r="E9" s="22">
        <v>89</v>
      </c>
      <c r="F9" s="22">
        <f t="shared" si="0"/>
        <v>168</v>
      </c>
      <c r="G9" s="23">
        <v>5</v>
      </c>
      <c r="H9" s="22">
        <v>333</v>
      </c>
      <c r="I9" s="24">
        <v>8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15.75" customHeight="1" x14ac:dyDescent="0.3">
      <c r="A10" s="20">
        <v>7</v>
      </c>
      <c r="B10" s="21" t="s">
        <v>95</v>
      </c>
      <c r="C10" s="21" t="s">
        <v>41</v>
      </c>
      <c r="D10" s="22">
        <v>89</v>
      </c>
      <c r="E10" s="22">
        <v>76</v>
      </c>
      <c r="F10" s="22">
        <f t="shared" si="0"/>
        <v>165</v>
      </c>
      <c r="G10" s="23">
        <v>2</v>
      </c>
      <c r="H10" s="22">
        <v>335</v>
      </c>
      <c r="I10" s="24">
        <v>6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15.75" customHeight="1" x14ac:dyDescent="0.3">
      <c r="A11" s="20">
        <v>6</v>
      </c>
      <c r="B11" s="21" t="s">
        <v>434</v>
      </c>
      <c r="C11" s="21" t="s">
        <v>323</v>
      </c>
      <c r="D11" s="22">
        <v>84</v>
      </c>
      <c r="E11" s="22">
        <v>82</v>
      </c>
      <c r="F11" s="22">
        <f t="shared" si="0"/>
        <v>166</v>
      </c>
      <c r="G11" s="23">
        <v>3</v>
      </c>
      <c r="H11" s="22">
        <v>327</v>
      </c>
      <c r="I11" s="24">
        <v>5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X11" s="35"/>
      <c r="Y11" s="35"/>
    </row>
    <row r="12" spans="1:25" ht="15.75" customHeight="1" x14ac:dyDescent="0.3">
      <c r="A12" s="30">
        <v>3</v>
      </c>
      <c r="B12" s="31" t="s">
        <v>46</v>
      </c>
      <c r="C12" s="31" t="s">
        <v>37</v>
      </c>
      <c r="D12" s="32" t="s">
        <v>139</v>
      </c>
      <c r="E12" s="32"/>
      <c r="F12" s="32">
        <f t="shared" si="0"/>
        <v>0</v>
      </c>
      <c r="G12" s="33">
        <v>0</v>
      </c>
      <c r="H12" s="32">
        <v>0</v>
      </c>
      <c r="I12" s="34">
        <v>0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15.75" customHeight="1" x14ac:dyDescent="0.3"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15.75" customHeight="1" x14ac:dyDescent="0.3">
      <c r="A14" s="1"/>
      <c r="B14" s="8" t="s">
        <v>7</v>
      </c>
      <c r="C14" s="9" t="s">
        <v>513</v>
      </c>
      <c r="D14" s="9"/>
      <c r="E14" s="9" t="s">
        <v>514</v>
      </c>
      <c r="F14" s="8"/>
      <c r="G14" s="8"/>
      <c r="H14" s="8"/>
      <c r="I14" s="8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15.75" customHeight="1" x14ac:dyDescent="0.3">
      <c r="A15" s="11">
        <v>2</v>
      </c>
      <c r="B15" s="12" t="s">
        <v>10</v>
      </c>
      <c r="C15" s="97" t="s">
        <v>11</v>
      </c>
      <c r="D15" s="66"/>
      <c r="E15" s="116"/>
      <c r="F15" s="13" t="s">
        <v>12</v>
      </c>
      <c r="G15" s="13" t="s">
        <v>13</v>
      </c>
      <c r="H15" s="13" t="s">
        <v>14</v>
      </c>
      <c r="I15" s="14" t="s">
        <v>15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15.75" customHeight="1" x14ac:dyDescent="0.3">
      <c r="A16" s="15">
        <v>8</v>
      </c>
      <c r="B16" s="17" t="s">
        <v>101</v>
      </c>
      <c r="C16" s="17" t="s">
        <v>59</v>
      </c>
      <c r="D16" s="18">
        <v>91</v>
      </c>
      <c r="E16" s="18">
        <v>84</v>
      </c>
      <c r="F16" s="18">
        <f t="shared" ref="F16:F23" si="1">SUM(D16:E16)</f>
        <v>175</v>
      </c>
      <c r="G16" s="18">
        <v>8</v>
      </c>
      <c r="H16" s="18">
        <v>341</v>
      </c>
      <c r="I16" s="19">
        <v>15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X16" s="35"/>
      <c r="Y16" s="35"/>
    </row>
    <row r="17" spans="1:25" ht="15.75" customHeight="1" x14ac:dyDescent="0.3">
      <c r="A17" s="20">
        <v>2</v>
      </c>
      <c r="B17" s="21" t="s">
        <v>88</v>
      </c>
      <c r="C17" s="21" t="s">
        <v>89</v>
      </c>
      <c r="D17" s="22">
        <v>84</v>
      </c>
      <c r="E17" s="22">
        <v>81</v>
      </c>
      <c r="F17" s="22">
        <f t="shared" si="1"/>
        <v>165</v>
      </c>
      <c r="G17" s="23">
        <v>7</v>
      </c>
      <c r="H17" s="22">
        <v>326</v>
      </c>
      <c r="I17" s="24">
        <v>13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x14ac:dyDescent="0.3">
      <c r="A18" s="20">
        <v>3</v>
      </c>
      <c r="B18" s="21" t="s">
        <v>64</v>
      </c>
      <c r="C18" s="21" t="s">
        <v>41</v>
      </c>
      <c r="D18" s="22">
        <v>78</v>
      </c>
      <c r="E18" s="22">
        <v>87</v>
      </c>
      <c r="F18" s="22">
        <f t="shared" si="1"/>
        <v>165</v>
      </c>
      <c r="G18" s="23">
        <v>7</v>
      </c>
      <c r="H18" s="22">
        <v>323</v>
      </c>
      <c r="I18" s="24">
        <v>12</v>
      </c>
    </row>
    <row r="19" spans="1:25" ht="15.75" customHeight="1" x14ac:dyDescent="0.3">
      <c r="A19" s="20">
        <v>4</v>
      </c>
      <c r="B19" s="21" t="s">
        <v>126</v>
      </c>
      <c r="C19" s="21" t="s">
        <v>59</v>
      </c>
      <c r="D19" s="22">
        <v>80</v>
      </c>
      <c r="E19" s="22">
        <v>80</v>
      </c>
      <c r="F19" s="22">
        <f t="shared" si="1"/>
        <v>160</v>
      </c>
      <c r="G19" s="23">
        <v>3</v>
      </c>
      <c r="H19" s="22">
        <v>330</v>
      </c>
      <c r="I19" s="24">
        <v>11</v>
      </c>
    </row>
    <row r="20" spans="1:25" ht="15.75" customHeight="1" x14ac:dyDescent="0.3">
      <c r="A20" s="20">
        <v>6</v>
      </c>
      <c r="B20" s="21" t="s">
        <v>74</v>
      </c>
      <c r="C20" s="21" t="s">
        <v>63</v>
      </c>
      <c r="D20" s="22">
        <v>81</v>
      </c>
      <c r="E20" s="22">
        <v>81</v>
      </c>
      <c r="F20" s="22">
        <f t="shared" si="1"/>
        <v>162</v>
      </c>
      <c r="G20" s="23">
        <v>5</v>
      </c>
      <c r="H20" s="22">
        <v>318</v>
      </c>
      <c r="I20" s="24">
        <v>8</v>
      </c>
    </row>
    <row r="21" spans="1:25" ht="15.75" customHeight="1" x14ac:dyDescent="0.3">
      <c r="A21" s="20">
        <v>1</v>
      </c>
      <c r="B21" s="25" t="s">
        <v>36</v>
      </c>
      <c r="C21" s="25" t="s">
        <v>37</v>
      </c>
      <c r="D21" s="22">
        <v>71</v>
      </c>
      <c r="E21" s="22">
        <v>79</v>
      </c>
      <c r="F21" s="22">
        <f t="shared" si="1"/>
        <v>150</v>
      </c>
      <c r="G21" s="23">
        <v>2</v>
      </c>
      <c r="H21" s="27">
        <v>307</v>
      </c>
      <c r="I21" s="28">
        <v>6</v>
      </c>
      <c r="V21" s="35"/>
      <c r="W21" s="35"/>
    </row>
    <row r="22" spans="1:25" ht="15.75" customHeight="1" x14ac:dyDescent="0.3">
      <c r="A22" s="20">
        <v>5</v>
      </c>
      <c r="B22" s="21" t="s">
        <v>78</v>
      </c>
      <c r="C22" s="21" t="s">
        <v>79</v>
      </c>
      <c r="D22" s="22">
        <v>74</v>
      </c>
      <c r="E22" s="22">
        <v>87</v>
      </c>
      <c r="F22" s="22">
        <f t="shared" si="1"/>
        <v>161</v>
      </c>
      <c r="G22" s="23">
        <v>4</v>
      </c>
      <c r="H22" s="22">
        <v>307</v>
      </c>
      <c r="I22" s="24">
        <v>6</v>
      </c>
    </row>
    <row r="23" spans="1:25" ht="15.75" customHeight="1" x14ac:dyDescent="0.3">
      <c r="A23" s="30">
        <v>7</v>
      </c>
      <c r="B23" s="31" t="s">
        <v>515</v>
      </c>
      <c r="C23" s="31" t="s">
        <v>41</v>
      </c>
      <c r="D23" s="32">
        <v>74</v>
      </c>
      <c r="E23" s="32">
        <v>74</v>
      </c>
      <c r="F23" s="32">
        <f t="shared" si="1"/>
        <v>148</v>
      </c>
      <c r="G23" s="33">
        <v>1</v>
      </c>
      <c r="H23" s="32">
        <v>288</v>
      </c>
      <c r="I23" s="34">
        <v>2</v>
      </c>
    </row>
    <row r="24" spans="1:25" ht="15.75" customHeight="1" x14ac:dyDescent="0.3"/>
    <row r="25" spans="1:25" ht="15.75" customHeight="1" x14ac:dyDescent="0.3">
      <c r="A25" s="1"/>
      <c r="B25" s="8" t="s">
        <v>47</v>
      </c>
      <c r="C25" s="9" t="s">
        <v>516</v>
      </c>
      <c r="D25" s="9"/>
      <c r="E25" s="9" t="s">
        <v>517</v>
      </c>
      <c r="F25" s="8"/>
      <c r="G25" s="8"/>
      <c r="H25" s="8"/>
      <c r="I25" s="8"/>
    </row>
    <row r="26" spans="1:25" ht="15.75" customHeight="1" x14ac:dyDescent="0.3">
      <c r="A26" s="11">
        <v>2</v>
      </c>
      <c r="B26" s="12" t="s">
        <v>10</v>
      </c>
      <c r="C26" s="97" t="s">
        <v>11</v>
      </c>
      <c r="D26" s="66"/>
      <c r="E26" s="116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25" ht="15.75" customHeight="1" x14ac:dyDescent="0.3">
      <c r="A27" s="15">
        <v>4</v>
      </c>
      <c r="B27" s="17" t="s">
        <v>117</v>
      </c>
      <c r="C27" s="17" t="s">
        <v>79</v>
      </c>
      <c r="D27" s="18">
        <v>83</v>
      </c>
      <c r="E27" s="18">
        <v>78</v>
      </c>
      <c r="F27" s="18">
        <f t="shared" ref="F27:F34" si="2">SUM(D27:E27)</f>
        <v>161</v>
      </c>
      <c r="G27" s="18">
        <v>6</v>
      </c>
      <c r="H27" s="18">
        <v>326</v>
      </c>
      <c r="I27" s="19">
        <v>14</v>
      </c>
    </row>
    <row r="28" spans="1:25" ht="15.75" customHeight="1" x14ac:dyDescent="0.3">
      <c r="A28" s="20">
        <v>1</v>
      </c>
      <c r="B28" s="25" t="s">
        <v>104</v>
      </c>
      <c r="C28" s="25" t="s">
        <v>105</v>
      </c>
      <c r="D28" s="22">
        <v>87</v>
      </c>
      <c r="E28" s="22">
        <v>75</v>
      </c>
      <c r="F28" s="22">
        <f t="shared" si="2"/>
        <v>162</v>
      </c>
      <c r="G28" s="23">
        <v>7</v>
      </c>
      <c r="H28" s="27">
        <v>321</v>
      </c>
      <c r="I28" s="28">
        <v>13</v>
      </c>
    </row>
    <row r="29" spans="1:25" ht="15.75" customHeight="1" x14ac:dyDescent="0.3">
      <c r="A29" s="20">
        <v>2</v>
      </c>
      <c r="B29" s="21" t="s">
        <v>150</v>
      </c>
      <c r="C29" s="21" t="s">
        <v>79</v>
      </c>
      <c r="D29" s="22">
        <v>74</v>
      </c>
      <c r="E29" s="22">
        <v>91</v>
      </c>
      <c r="F29" s="22">
        <f t="shared" si="2"/>
        <v>165</v>
      </c>
      <c r="G29" s="23">
        <v>8</v>
      </c>
      <c r="H29" s="22">
        <v>313</v>
      </c>
      <c r="I29" s="24">
        <v>12</v>
      </c>
    </row>
    <row r="30" spans="1:25" ht="15.75" customHeight="1" x14ac:dyDescent="0.3">
      <c r="A30" s="20">
        <v>7</v>
      </c>
      <c r="B30" s="21" t="s">
        <v>322</v>
      </c>
      <c r="C30" s="21" t="s">
        <v>323</v>
      </c>
      <c r="D30" s="22">
        <v>83</v>
      </c>
      <c r="E30" s="22">
        <v>74</v>
      </c>
      <c r="F30" s="22">
        <f t="shared" si="2"/>
        <v>157</v>
      </c>
      <c r="G30" s="23">
        <v>4</v>
      </c>
      <c r="H30" s="22">
        <v>321</v>
      </c>
      <c r="I30" s="24">
        <v>11</v>
      </c>
    </row>
    <row r="31" spans="1:25" ht="15.75" customHeight="1" x14ac:dyDescent="0.3">
      <c r="A31" s="20">
        <v>8</v>
      </c>
      <c r="B31" s="21" t="s">
        <v>122</v>
      </c>
      <c r="C31" s="21" t="s">
        <v>63</v>
      </c>
      <c r="D31" s="22">
        <v>77</v>
      </c>
      <c r="E31" s="22">
        <v>84</v>
      </c>
      <c r="F31" s="22">
        <f t="shared" si="2"/>
        <v>161</v>
      </c>
      <c r="G31" s="23">
        <v>6</v>
      </c>
      <c r="H31" s="22">
        <v>299</v>
      </c>
      <c r="I31" s="24">
        <v>8</v>
      </c>
    </row>
    <row r="32" spans="1:25" ht="15.75" customHeight="1" x14ac:dyDescent="0.3">
      <c r="A32" s="20">
        <v>3</v>
      </c>
      <c r="B32" s="21" t="s">
        <v>186</v>
      </c>
      <c r="C32" s="21" t="s">
        <v>240</v>
      </c>
      <c r="D32" s="22">
        <v>76</v>
      </c>
      <c r="E32" s="22">
        <v>76</v>
      </c>
      <c r="F32" s="22">
        <f t="shared" si="2"/>
        <v>152</v>
      </c>
      <c r="G32" s="23">
        <v>2</v>
      </c>
      <c r="H32" s="22">
        <v>302</v>
      </c>
      <c r="I32" s="24">
        <v>7</v>
      </c>
    </row>
    <row r="33" spans="1:9" ht="15.75" customHeight="1" x14ac:dyDescent="0.3">
      <c r="A33" s="20">
        <v>6</v>
      </c>
      <c r="B33" s="21" t="s">
        <v>518</v>
      </c>
      <c r="C33" s="21" t="s">
        <v>323</v>
      </c>
      <c r="D33" s="22">
        <v>71</v>
      </c>
      <c r="E33" s="22">
        <v>83</v>
      </c>
      <c r="F33" s="22">
        <f t="shared" si="2"/>
        <v>154</v>
      </c>
      <c r="G33" s="23">
        <v>3</v>
      </c>
      <c r="H33" s="22">
        <v>301</v>
      </c>
      <c r="I33" s="24">
        <v>6</v>
      </c>
    </row>
    <row r="34" spans="1:9" ht="15.75" customHeight="1" x14ac:dyDescent="0.3">
      <c r="A34" s="30">
        <v>5</v>
      </c>
      <c r="B34" s="31" t="s">
        <v>519</v>
      </c>
      <c r="C34" s="31" t="s">
        <v>138</v>
      </c>
      <c r="D34" s="32">
        <v>54</v>
      </c>
      <c r="E34" s="32">
        <v>59</v>
      </c>
      <c r="F34" s="32">
        <f t="shared" si="2"/>
        <v>113</v>
      </c>
      <c r="G34" s="33">
        <v>1</v>
      </c>
      <c r="H34" s="32">
        <v>211</v>
      </c>
      <c r="I34" s="34">
        <v>2</v>
      </c>
    </row>
    <row r="35" spans="1:9" ht="15.75" customHeight="1" x14ac:dyDescent="0.3"/>
    <row r="36" spans="1:9" ht="15.75" customHeight="1" x14ac:dyDescent="0.3">
      <c r="A36" s="1"/>
      <c r="B36" s="8" t="s">
        <v>50</v>
      </c>
      <c r="C36" s="9" t="s">
        <v>520</v>
      </c>
      <c r="D36" s="9"/>
      <c r="E36" s="9" t="s">
        <v>521</v>
      </c>
      <c r="F36" s="8"/>
      <c r="G36" s="8"/>
      <c r="H36" s="8"/>
      <c r="I36" s="8"/>
    </row>
    <row r="37" spans="1:9" ht="15.75" customHeight="1" x14ac:dyDescent="0.3">
      <c r="A37" s="11">
        <v>2</v>
      </c>
      <c r="B37" s="12" t="s">
        <v>10</v>
      </c>
      <c r="C37" s="97" t="s">
        <v>11</v>
      </c>
      <c r="D37" s="66"/>
      <c r="E37" s="116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5</v>
      </c>
      <c r="B38" s="17" t="s">
        <v>160</v>
      </c>
      <c r="C38" s="17" t="s">
        <v>161</v>
      </c>
      <c r="D38" s="18">
        <v>69</v>
      </c>
      <c r="E38" s="18">
        <v>86</v>
      </c>
      <c r="F38" s="18">
        <f t="shared" ref="F38:F45" si="3">SUM(D38:E38)</f>
        <v>155</v>
      </c>
      <c r="G38" s="18">
        <v>7</v>
      </c>
      <c r="H38" s="18">
        <v>320</v>
      </c>
      <c r="I38" s="19">
        <v>15</v>
      </c>
    </row>
    <row r="39" spans="1:9" ht="15.75" customHeight="1" x14ac:dyDescent="0.3">
      <c r="A39" s="20">
        <v>3</v>
      </c>
      <c r="B39" s="21" t="s">
        <v>522</v>
      </c>
      <c r="C39" s="21" t="s">
        <v>125</v>
      </c>
      <c r="D39" s="22">
        <v>91</v>
      </c>
      <c r="E39" s="22">
        <v>98</v>
      </c>
      <c r="F39" s="22">
        <f t="shared" si="3"/>
        <v>189</v>
      </c>
      <c r="G39" s="23">
        <v>8</v>
      </c>
      <c r="H39" s="22">
        <v>334</v>
      </c>
      <c r="I39" s="24">
        <v>13</v>
      </c>
    </row>
    <row r="40" spans="1:9" ht="15.75" customHeight="1" x14ac:dyDescent="0.3">
      <c r="A40" s="20">
        <v>7</v>
      </c>
      <c r="B40" s="21" t="s">
        <v>179</v>
      </c>
      <c r="C40" s="21" t="s">
        <v>17</v>
      </c>
      <c r="D40" s="22">
        <v>83</v>
      </c>
      <c r="E40" s="22">
        <v>70</v>
      </c>
      <c r="F40" s="22">
        <f t="shared" si="3"/>
        <v>153</v>
      </c>
      <c r="G40" s="23">
        <v>6</v>
      </c>
      <c r="H40" s="22">
        <v>308</v>
      </c>
      <c r="I40" s="24">
        <v>13</v>
      </c>
    </row>
    <row r="41" spans="1:9" ht="15.75" customHeight="1" x14ac:dyDescent="0.3">
      <c r="A41" s="20">
        <v>8</v>
      </c>
      <c r="B41" s="21" t="s">
        <v>339</v>
      </c>
      <c r="C41" s="21" t="s">
        <v>323</v>
      </c>
      <c r="D41" s="22">
        <v>74</v>
      </c>
      <c r="E41" s="22">
        <v>74</v>
      </c>
      <c r="F41" s="22">
        <f t="shared" si="3"/>
        <v>148</v>
      </c>
      <c r="G41" s="23">
        <v>5</v>
      </c>
      <c r="H41" s="22">
        <v>303</v>
      </c>
      <c r="I41" s="24">
        <v>12</v>
      </c>
    </row>
    <row r="42" spans="1:9" ht="15.75" customHeight="1" x14ac:dyDescent="0.3">
      <c r="A42" s="20">
        <v>2</v>
      </c>
      <c r="B42" s="21" t="s">
        <v>75</v>
      </c>
      <c r="C42" s="21" t="s">
        <v>76</v>
      </c>
      <c r="D42" s="22">
        <v>75</v>
      </c>
      <c r="E42" s="22">
        <v>67</v>
      </c>
      <c r="F42" s="22">
        <f t="shared" si="3"/>
        <v>142</v>
      </c>
      <c r="G42" s="23">
        <v>4</v>
      </c>
      <c r="H42" s="22">
        <v>277</v>
      </c>
      <c r="I42" s="24">
        <v>8</v>
      </c>
    </row>
    <row r="43" spans="1:9" ht="15.75" customHeight="1" x14ac:dyDescent="0.3">
      <c r="A43" s="20">
        <v>6</v>
      </c>
      <c r="B43" s="21" t="s">
        <v>523</v>
      </c>
      <c r="C43" s="21" t="s">
        <v>323</v>
      </c>
      <c r="D43" s="22">
        <v>82</v>
      </c>
      <c r="E43" s="22">
        <v>60</v>
      </c>
      <c r="F43" s="22">
        <f t="shared" si="3"/>
        <v>142</v>
      </c>
      <c r="G43" s="23">
        <v>4</v>
      </c>
      <c r="H43" s="22">
        <v>252</v>
      </c>
      <c r="I43" s="24">
        <v>7</v>
      </c>
    </row>
    <row r="44" spans="1:9" ht="15.75" customHeight="1" x14ac:dyDescent="0.3">
      <c r="A44" s="20">
        <v>4</v>
      </c>
      <c r="B44" s="21" t="s">
        <v>167</v>
      </c>
      <c r="C44" s="21" t="s">
        <v>132</v>
      </c>
      <c r="D44" s="22">
        <v>43</v>
      </c>
      <c r="E44" s="22">
        <v>41</v>
      </c>
      <c r="F44" s="22">
        <f t="shared" si="3"/>
        <v>84</v>
      </c>
      <c r="G44" s="23">
        <v>2</v>
      </c>
      <c r="H44" s="22">
        <v>84</v>
      </c>
      <c r="I44" s="24">
        <v>2</v>
      </c>
    </row>
    <row r="45" spans="1:9" ht="15.75" customHeight="1" x14ac:dyDescent="0.3">
      <c r="A45" s="30">
        <v>1</v>
      </c>
      <c r="B45" s="117" t="s">
        <v>524</v>
      </c>
      <c r="C45" s="117" t="s">
        <v>132</v>
      </c>
      <c r="D45" s="32">
        <v>0</v>
      </c>
      <c r="E45" s="32">
        <v>0</v>
      </c>
      <c r="F45" s="32">
        <f t="shared" si="3"/>
        <v>0</v>
      </c>
      <c r="G45" s="33">
        <v>0</v>
      </c>
      <c r="H45" s="110">
        <v>0</v>
      </c>
      <c r="I45" s="111">
        <v>0</v>
      </c>
    </row>
    <row r="46" spans="1:9" ht="15.75" customHeight="1" x14ac:dyDescent="0.3"/>
    <row r="47" spans="1:9" ht="15.75" customHeight="1" x14ac:dyDescent="0.3">
      <c r="A47" s="1"/>
      <c r="B47" s="8" t="s">
        <v>80</v>
      </c>
      <c r="C47" s="9" t="s">
        <v>525</v>
      </c>
      <c r="D47" s="9"/>
      <c r="E47" s="9" t="s">
        <v>526</v>
      </c>
      <c r="F47" s="8"/>
      <c r="G47" s="8"/>
      <c r="H47" s="8"/>
      <c r="I47" s="8"/>
    </row>
    <row r="48" spans="1:9" ht="15.75" customHeight="1" x14ac:dyDescent="0.3">
      <c r="A48" s="11">
        <v>2</v>
      </c>
      <c r="B48" s="12" t="s">
        <v>10</v>
      </c>
      <c r="C48" s="97" t="s">
        <v>11</v>
      </c>
      <c r="D48" s="66"/>
      <c r="E48" s="116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2</v>
      </c>
      <c r="B49" s="17" t="s">
        <v>527</v>
      </c>
      <c r="C49" s="17" t="s">
        <v>63</v>
      </c>
      <c r="D49" s="18">
        <v>67</v>
      </c>
      <c r="E49" s="18">
        <v>73</v>
      </c>
      <c r="F49" s="18">
        <f t="shared" ref="F49:F55" si="4">SUM(D49:E49)</f>
        <v>140</v>
      </c>
      <c r="G49" s="18">
        <v>6</v>
      </c>
      <c r="H49" s="18">
        <v>288</v>
      </c>
      <c r="I49" s="19">
        <v>13</v>
      </c>
    </row>
    <row r="50" spans="1:9" ht="15.75" customHeight="1" x14ac:dyDescent="0.3">
      <c r="A50" s="20">
        <v>1</v>
      </c>
      <c r="B50" s="25" t="s">
        <v>528</v>
      </c>
      <c r="C50" s="25" t="s">
        <v>323</v>
      </c>
      <c r="D50" s="22">
        <v>73</v>
      </c>
      <c r="E50" s="22">
        <v>66</v>
      </c>
      <c r="F50" s="22">
        <f t="shared" si="4"/>
        <v>139</v>
      </c>
      <c r="G50" s="23">
        <v>5</v>
      </c>
      <c r="H50" s="27">
        <v>282</v>
      </c>
      <c r="I50" s="28">
        <v>11</v>
      </c>
    </row>
    <row r="51" spans="1:9" ht="15.75" customHeight="1" x14ac:dyDescent="0.3">
      <c r="A51" s="20">
        <v>6</v>
      </c>
      <c r="B51" s="21" t="s">
        <v>529</v>
      </c>
      <c r="C51" s="21" t="s">
        <v>125</v>
      </c>
      <c r="D51" s="22">
        <v>82</v>
      </c>
      <c r="E51" s="22">
        <v>87</v>
      </c>
      <c r="F51" s="22">
        <f t="shared" si="4"/>
        <v>169</v>
      </c>
      <c r="G51" s="23">
        <v>7</v>
      </c>
      <c r="H51" s="22">
        <v>287</v>
      </c>
      <c r="I51" s="24">
        <v>10</v>
      </c>
    </row>
    <row r="52" spans="1:9" ht="15.75" customHeight="1" x14ac:dyDescent="0.3">
      <c r="A52" s="20">
        <v>7</v>
      </c>
      <c r="B52" s="21" t="s">
        <v>337</v>
      </c>
      <c r="C52" s="21" t="s">
        <v>323</v>
      </c>
      <c r="D52" s="22">
        <v>70</v>
      </c>
      <c r="E52" s="22">
        <v>57</v>
      </c>
      <c r="F52" s="22">
        <f t="shared" si="4"/>
        <v>127</v>
      </c>
      <c r="G52" s="23">
        <v>3</v>
      </c>
      <c r="H52" s="22">
        <v>251</v>
      </c>
      <c r="I52" s="24">
        <v>7</v>
      </c>
    </row>
    <row r="53" spans="1:9" ht="15.75" customHeight="1" x14ac:dyDescent="0.3">
      <c r="A53" s="20">
        <v>3</v>
      </c>
      <c r="B53" s="21" t="s">
        <v>334</v>
      </c>
      <c r="C53" s="21" t="s">
        <v>323</v>
      </c>
      <c r="D53" s="22">
        <v>68</v>
      </c>
      <c r="E53" s="22">
        <v>60</v>
      </c>
      <c r="F53" s="22">
        <f t="shared" si="4"/>
        <v>128</v>
      </c>
      <c r="G53" s="23">
        <v>4</v>
      </c>
      <c r="H53" s="22">
        <v>246</v>
      </c>
      <c r="I53" s="24">
        <v>7</v>
      </c>
    </row>
    <row r="54" spans="1:9" ht="15.75" customHeight="1" x14ac:dyDescent="0.3">
      <c r="A54" s="20">
        <v>5</v>
      </c>
      <c r="B54" s="21" t="s">
        <v>530</v>
      </c>
      <c r="C54" s="21" t="s">
        <v>323</v>
      </c>
      <c r="D54" s="22">
        <v>63</v>
      </c>
      <c r="E54" s="22">
        <v>46</v>
      </c>
      <c r="F54" s="22">
        <f t="shared" si="4"/>
        <v>109</v>
      </c>
      <c r="G54" s="23">
        <v>2</v>
      </c>
      <c r="H54" s="22">
        <v>243</v>
      </c>
      <c r="I54" s="24">
        <v>7</v>
      </c>
    </row>
    <row r="55" spans="1:9" ht="15.75" customHeight="1" x14ac:dyDescent="0.3">
      <c r="A55" s="30">
        <v>4</v>
      </c>
      <c r="B55" s="31" t="s">
        <v>531</v>
      </c>
      <c r="C55" s="31" t="s">
        <v>73</v>
      </c>
      <c r="D55" s="32">
        <v>49</v>
      </c>
      <c r="E55" s="32">
        <v>30</v>
      </c>
      <c r="F55" s="32">
        <f t="shared" si="4"/>
        <v>79</v>
      </c>
      <c r="G55" s="33">
        <v>1</v>
      </c>
      <c r="H55" s="32">
        <v>139</v>
      </c>
      <c r="I55" s="34">
        <v>2</v>
      </c>
    </row>
    <row r="56" spans="1:9" ht="15.75" customHeight="1" x14ac:dyDescent="0.3"/>
    <row r="57" spans="1:9" ht="15.75" customHeight="1" x14ac:dyDescent="0.3">
      <c r="B57" s="10" t="s">
        <v>532</v>
      </c>
      <c r="F57" s="40" t="s">
        <v>372</v>
      </c>
    </row>
    <row r="58" spans="1:9" ht="15.75" customHeight="1" x14ac:dyDescent="0.3">
      <c r="B58" s="10" t="s">
        <v>373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2A6D4F3B-AEA8-400E-A90B-0FB43D9E6C2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89C5-513F-436B-9B56-89B31833F2E7}">
  <sheetPr>
    <tabColor rgb="FFFFFF00"/>
    <pageSetUpPr fitToPage="1"/>
  </sheetPr>
  <dimension ref="A1:Y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5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6"/>
      <c r="B1" s="2" t="s">
        <v>507</v>
      </c>
      <c r="C1" s="2"/>
      <c r="D1" s="3"/>
      <c r="E1" s="3"/>
      <c r="F1" s="3" t="s">
        <v>265</v>
      </c>
      <c r="G1" s="3"/>
      <c r="H1" s="3"/>
      <c r="I1" s="58" t="s">
        <v>508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533</v>
      </c>
      <c r="D3" s="9"/>
      <c r="E3" s="9" t="s">
        <v>534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511</v>
      </c>
      <c r="C5" s="45" t="s">
        <v>163</v>
      </c>
      <c r="D5" s="46">
        <v>94</v>
      </c>
      <c r="E5" s="46">
        <v>95</v>
      </c>
      <c r="F5" s="18">
        <v>189</v>
      </c>
      <c r="G5" s="18">
        <v>10</v>
      </c>
      <c r="H5" s="46">
        <v>378</v>
      </c>
      <c r="I5" s="47">
        <v>20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8</v>
      </c>
      <c r="B6" s="49" t="s">
        <v>58</v>
      </c>
      <c r="C6" s="49" t="s">
        <v>59</v>
      </c>
      <c r="D6" s="50">
        <v>93</v>
      </c>
      <c r="E6" s="50">
        <v>81</v>
      </c>
      <c r="F6" s="22">
        <v>174</v>
      </c>
      <c r="G6" s="22">
        <v>8</v>
      </c>
      <c r="H6" s="50">
        <v>351</v>
      </c>
      <c r="I6" s="51">
        <v>17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9</v>
      </c>
      <c r="B7" s="49" t="s">
        <v>101</v>
      </c>
      <c r="C7" s="49" t="s">
        <v>59</v>
      </c>
      <c r="D7" s="50">
        <v>91</v>
      </c>
      <c r="E7" s="50">
        <v>84</v>
      </c>
      <c r="F7" s="22">
        <v>175</v>
      </c>
      <c r="G7" s="22">
        <v>9</v>
      </c>
      <c r="H7" s="50">
        <v>341</v>
      </c>
      <c r="I7" s="51">
        <v>16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3</v>
      </c>
      <c r="B8" s="49" t="s">
        <v>88</v>
      </c>
      <c r="C8" s="49" t="s">
        <v>89</v>
      </c>
      <c r="D8" s="50">
        <v>84</v>
      </c>
      <c r="E8" s="50">
        <v>81</v>
      </c>
      <c r="F8" s="22">
        <v>165</v>
      </c>
      <c r="G8" s="22">
        <v>7</v>
      </c>
      <c r="H8" s="50">
        <v>326</v>
      </c>
      <c r="I8" s="51">
        <v>13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4</v>
      </c>
      <c r="B9" s="49" t="s">
        <v>126</v>
      </c>
      <c r="C9" s="49" t="s">
        <v>59</v>
      </c>
      <c r="D9" s="50">
        <v>80</v>
      </c>
      <c r="E9" s="50">
        <v>80</v>
      </c>
      <c r="F9" s="22">
        <v>160</v>
      </c>
      <c r="G9" s="22">
        <v>4</v>
      </c>
      <c r="H9" s="50">
        <v>330</v>
      </c>
      <c r="I9" s="51">
        <v>12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7</v>
      </c>
      <c r="B10" s="49" t="s">
        <v>74</v>
      </c>
      <c r="C10" s="49" t="s">
        <v>63</v>
      </c>
      <c r="D10" s="50">
        <v>81</v>
      </c>
      <c r="E10" s="50">
        <v>81</v>
      </c>
      <c r="F10" s="22">
        <v>162</v>
      </c>
      <c r="G10" s="22">
        <v>6</v>
      </c>
      <c r="H10" s="50">
        <v>318</v>
      </c>
      <c r="I10" s="51">
        <v>11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10</v>
      </c>
      <c r="B11" s="49" t="s">
        <v>179</v>
      </c>
      <c r="C11" s="49" t="s">
        <v>17</v>
      </c>
      <c r="D11" s="50">
        <v>83</v>
      </c>
      <c r="E11" s="50">
        <v>70</v>
      </c>
      <c r="F11" s="22">
        <v>153</v>
      </c>
      <c r="G11" s="22">
        <v>3</v>
      </c>
      <c r="H11" s="50">
        <v>308</v>
      </c>
      <c r="I11" s="51">
        <v>7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5</v>
      </c>
      <c r="B12" s="49" t="s">
        <v>122</v>
      </c>
      <c r="C12" s="49" t="s">
        <v>63</v>
      </c>
      <c r="D12" s="50">
        <v>77</v>
      </c>
      <c r="E12" s="50">
        <v>84</v>
      </c>
      <c r="F12" s="22">
        <v>161</v>
      </c>
      <c r="G12" s="22">
        <v>5</v>
      </c>
      <c r="H12" s="50">
        <v>299</v>
      </c>
      <c r="I12" s="51">
        <v>6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0">
        <v>1</v>
      </c>
      <c r="B13" s="25" t="s">
        <v>186</v>
      </c>
      <c r="C13" s="25" t="s">
        <v>240</v>
      </c>
      <c r="D13" s="22">
        <v>76</v>
      </c>
      <c r="E13" s="22">
        <v>76</v>
      </c>
      <c r="F13" s="22">
        <v>152</v>
      </c>
      <c r="G13" s="22">
        <v>2</v>
      </c>
      <c r="H13" s="27">
        <v>302</v>
      </c>
      <c r="I13" s="28">
        <v>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3">
        <v>2</v>
      </c>
      <c r="B14" s="54" t="s">
        <v>527</v>
      </c>
      <c r="C14" s="54" t="s">
        <v>63</v>
      </c>
      <c r="D14" s="55">
        <v>67</v>
      </c>
      <c r="E14" s="55">
        <v>73</v>
      </c>
      <c r="F14" s="32">
        <v>140</v>
      </c>
      <c r="G14" s="32">
        <v>1</v>
      </c>
      <c r="H14" s="55">
        <v>288</v>
      </c>
      <c r="I14" s="56">
        <v>3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264</v>
      </c>
      <c r="F16" s="40" t="s">
        <v>372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373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114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4C838F56-8F27-432F-82C3-52C0E39B76D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782E-D13B-4827-AEB1-5F13BED237E7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535</v>
      </c>
      <c r="C1" s="2"/>
      <c r="D1" s="3"/>
      <c r="E1" s="3"/>
      <c r="F1" s="3"/>
      <c r="G1" s="3"/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1"/>
      <c r="B2" s="5" t="s">
        <v>2</v>
      </c>
      <c r="C2" s="115"/>
      <c r="D2" s="7" t="s">
        <v>317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537</v>
      </c>
      <c r="D3" s="9"/>
      <c r="E3" s="9" t="s">
        <v>538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2</v>
      </c>
      <c r="B5" s="17" t="s">
        <v>539</v>
      </c>
      <c r="C5" s="17" t="s">
        <v>540</v>
      </c>
      <c r="D5" s="118">
        <v>100.003</v>
      </c>
      <c r="E5" s="118">
        <v>100.002</v>
      </c>
      <c r="F5" s="119">
        <f t="shared" ref="F5:F14" si="0">SUM(D5:E5)</f>
        <v>200.005</v>
      </c>
      <c r="G5" s="18">
        <v>10</v>
      </c>
      <c r="H5" s="120">
        <v>400.00900000000001</v>
      </c>
      <c r="I5" s="38">
        <v>19</v>
      </c>
      <c r="K5" s="10"/>
    </row>
    <row r="6" spans="1:25" ht="15.75" customHeight="1" x14ac:dyDescent="0.3">
      <c r="A6" s="20">
        <v>3</v>
      </c>
      <c r="B6" s="21" t="s">
        <v>541</v>
      </c>
      <c r="C6" s="21" t="s">
        <v>27</v>
      </c>
      <c r="D6" s="121">
        <v>100</v>
      </c>
      <c r="E6" s="121">
        <v>99.001000000000005</v>
      </c>
      <c r="F6" s="122">
        <f t="shared" si="0"/>
        <v>199.001</v>
      </c>
      <c r="G6" s="23">
        <v>8</v>
      </c>
      <c r="H6" s="122">
        <v>399.00800000000004</v>
      </c>
      <c r="I6" s="24">
        <v>18</v>
      </c>
      <c r="K6" s="10"/>
    </row>
    <row r="7" spans="1:25" ht="15.75" customHeight="1" x14ac:dyDescent="0.3">
      <c r="A7" s="20">
        <v>4</v>
      </c>
      <c r="B7" s="21" t="s">
        <v>542</v>
      </c>
      <c r="C7" s="21" t="s">
        <v>27</v>
      </c>
      <c r="D7" s="121">
        <v>100.005</v>
      </c>
      <c r="E7" s="121">
        <v>99.003</v>
      </c>
      <c r="F7" s="122">
        <f t="shared" si="0"/>
        <v>199.00799999999998</v>
      </c>
      <c r="G7" s="23">
        <v>9</v>
      </c>
      <c r="H7" s="122">
        <v>396.01400000000001</v>
      </c>
      <c r="I7" s="24">
        <v>17</v>
      </c>
      <c r="J7" s="107"/>
      <c r="K7" s="10"/>
    </row>
    <row r="8" spans="1:25" ht="15.75" customHeight="1" x14ac:dyDescent="0.3">
      <c r="A8" s="20">
        <v>7</v>
      </c>
      <c r="B8" s="21" t="s">
        <v>543</v>
      </c>
      <c r="C8" s="21" t="s">
        <v>27</v>
      </c>
      <c r="D8" s="121">
        <v>100.005</v>
      </c>
      <c r="E8" s="121">
        <v>98.001999999999995</v>
      </c>
      <c r="F8" s="122">
        <f t="shared" si="0"/>
        <v>198.00700000000001</v>
      </c>
      <c r="G8" s="23">
        <v>7</v>
      </c>
      <c r="H8" s="122">
        <v>392.00800000000004</v>
      </c>
      <c r="I8" s="24">
        <v>12</v>
      </c>
    </row>
    <row r="9" spans="1:25" ht="15.75" customHeight="1" x14ac:dyDescent="0.3">
      <c r="A9" s="20">
        <v>6</v>
      </c>
      <c r="B9" s="21" t="s">
        <v>544</v>
      </c>
      <c r="C9" s="21" t="s">
        <v>545</v>
      </c>
      <c r="D9" s="121">
        <v>98.001000000000005</v>
      </c>
      <c r="E9" s="121">
        <v>97.001999999999995</v>
      </c>
      <c r="F9" s="122">
        <f t="shared" si="0"/>
        <v>195.00299999999999</v>
      </c>
      <c r="G9" s="23">
        <v>4</v>
      </c>
      <c r="H9" s="122">
        <v>392.00699999999995</v>
      </c>
      <c r="I9" s="24">
        <v>11</v>
      </c>
    </row>
    <row r="10" spans="1:25" ht="15.75" customHeight="1" x14ac:dyDescent="0.3">
      <c r="A10" s="20">
        <v>1</v>
      </c>
      <c r="B10" s="21" t="s">
        <v>546</v>
      </c>
      <c r="C10" s="21" t="s">
        <v>547</v>
      </c>
      <c r="D10" s="121">
        <v>100.002</v>
      </c>
      <c r="E10" s="121">
        <v>96.001999999999995</v>
      </c>
      <c r="F10" s="122">
        <f t="shared" si="0"/>
        <v>196.00399999999999</v>
      </c>
      <c r="G10" s="23">
        <v>6</v>
      </c>
      <c r="H10" s="122">
        <v>388.00599999999997</v>
      </c>
      <c r="I10" s="28">
        <v>10</v>
      </c>
    </row>
    <row r="11" spans="1:25" ht="15.75" customHeight="1" x14ac:dyDescent="0.3">
      <c r="A11" s="20">
        <v>9</v>
      </c>
      <c r="B11" s="21" t="s">
        <v>548</v>
      </c>
      <c r="C11" s="21" t="s">
        <v>549</v>
      </c>
      <c r="D11" s="121">
        <v>98.001999999999995</v>
      </c>
      <c r="E11" s="121">
        <v>96</v>
      </c>
      <c r="F11" s="122">
        <f t="shared" si="0"/>
        <v>194.00200000000001</v>
      </c>
      <c r="G11" s="23">
        <v>2</v>
      </c>
      <c r="H11" s="122">
        <v>388.00700000000001</v>
      </c>
      <c r="I11" s="24">
        <v>8</v>
      </c>
      <c r="K11" s="10"/>
    </row>
    <row r="12" spans="1:25" ht="15.75" customHeight="1" x14ac:dyDescent="0.3">
      <c r="A12" s="20">
        <v>5</v>
      </c>
      <c r="B12" s="21" t="s">
        <v>550</v>
      </c>
      <c r="C12" s="21" t="s">
        <v>76</v>
      </c>
      <c r="D12" s="121">
        <v>99.001999999999995</v>
      </c>
      <c r="E12" s="121">
        <v>97</v>
      </c>
      <c r="F12" s="122">
        <f t="shared" si="0"/>
        <v>196.00200000000001</v>
      </c>
      <c r="G12" s="23">
        <v>5</v>
      </c>
      <c r="H12" s="122">
        <v>385.00400000000002</v>
      </c>
      <c r="I12" s="24">
        <v>7</v>
      </c>
      <c r="K12" s="10"/>
    </row>
    <row r="13" spans="1:25" ht="15.75" customHeight="1" x14ac:dyDescent="0.3">
      <c r="A13" s="20">
        <v>10</v>
      </c>
      <c r="B13" s="21" t="s">
        <v>551</v>
      </c>
      <c r="C13" s="21" t="s">
        <v>66</v>
      </c>
      <c r="D13" s="121">
        <v>96.001000000000005</v>
      </c>
      <c r="E13" s="121">
        <v>96</v>
      </c>
      <c r="F13" s="122">
        <f t="shared" si="0"/>
        <v>192.001</v>
      </c>
      <c r="G13" s="23">
        <v>1</v>
      </c>
      <c r="H13" s="122">
        <v>381.00599999999997</v>
      </c>
      <c r="I13" s="24">
        <v>4</v>
      </c>
      <c r="K13" s="10"/>
    </row>
    <row r="14" spans="1:25" ht="15.75" customHeight="1" x14ac:dyDescent="0.3">
      <c r="A14" s="30">
        <v>8</v>
      </c>
      <c r="B14" s="31" t="s">
        <v>552</v>
      </c>
      <c r="C14" s="31" t="s">
        <v>105</v>
      </c>
      <c r="D14" s="123">
        <v>97.001999999999995</v>
      </c>
      <c r="E14" s="123">
        <v>97.001999999999995</v>
      </c>
      <c r="F14" s="124">
        <f t="shared" si="0"/>
        <v>194.00399999999999</v>
      </c>
      <c r="G14" s="33">
        <v>3</v>
      </c>
      <c r="H14" s="124">
        <v>381.00400000000002</v>
      </c>
      <c r="I14" s="34">
        <v>4</v>
      </c>
      <c r="K14" s="10"/>
    </row>
    <row r="15" spans="1:25" ht="15.75" customHeight="1" x14ac:dyDescent="0.3">
      <c r="A15" s="10"/>
      <c r="K15" s="10"/>
    </row>
    <row r="16" spans="1:25" ht="15.75" customHeight="1" x14ac:dyDescent="0.3">
      <c r="A16" s="1"/>
      <c r="B16" s="8" t="s">
        <v>7</v>
      </c>
      <c r="C16" s="9" t="s">
        <v>553</v>
      </c>
      <c r="D16" s="9"/>
      <c r="E16" s="9" t="s">
        <v>554</v>
      </c>
      <c r="F16" s="8"/>
      <c r="G16" s="8"/>
      <c r="H16" s="8"/>
      <c r="I16" s="8"/>
      <c r="K16" s="10"/>
    </row>
    <row r="17" spans="1:11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  <c r="K17" s="10"/>
    </row>
    <row r="18" spans="1:11" ht="15.75" customHeight="1" x14ac:dyDescent="0.3">
      <c r="A18" s="15">
        <v>9</v>
      </c>
      <c r="B18" s="17" t="s">
        <v>555</v>
      </c>
      <c r="C18" s="17" t="s">
        <v>540</v>
      </c>
      <c r="D18" s="118">
        <v>100.002</v>
      </c>
      <c r="E18" s="118">
        <v>99.001999999999995</v>
      </c>
      <c r="F18" s="119">
        <f t="shared" ref="F18:F27" si="1">SUM(D18:E18)</f>
        <v>199.00399999999999</v>
      </c>
      <c r="G18" s="18">
        <v>10</v>
      </c>
      <c r="H18" s="119">
        <v>397.00799999999998</v>
      </c>
      <c r="I18" s="19">
        <v>20</v>
      </c>
      <c r="K18" s="10"/>
    </row>
    <row r="19" spans="1:11" ht="15.75" customHeight="1" x14ac:dyDescent="0.3">
      <c r="A19" s="20">
        <v>1</v>
      </c>
      <c r="B19" s="21" t="s">
        <v>556</v>
      </c>
      <c r="C19" s="21" t="s">
        <v>540</v>
      </c>
      <c r="D19" s="121">
        <v>100.001</v>
      </c>
      <c r="E19" s="121">
        <v>99.003</v>
      </c>
      <c r="F19" s="122">
        <f t="shared" si="1"/>
        <v>199.00400000000002</v>
      </c>
      <c r="G19" s="23">
        <v>10</v>
      </c>
      <c r="H19" s="122">
        <v>396.00900000000001</v>
      </c>
      <c r="I19" s="28">
        <v>18</v>
      </c>
      <c r="K19" s="10"/>
    </row>
    <row r="20" spans="1:11" ht="15.75" customHeight="1" x14ac:dyDescent="0.3">
      <c r="A20" s="20">
        <v>4</v>
      </c>
      <c r="B20" s="21" t="s">
        <v>557</v>
      </c>
      <c r="C20" s="21" t="s">
        <v>545</v>
      </c>
      <c r="D20" s="121">
        <v>99.001999999999995</v>
      </c>
      <c r="E20" s="121">
        <v>99.001000000000005</v>
      </c>
      <c r="F20" s="122">
        <f t="shared" si="1"/>
        <v>198.00299999999999</v>
      </c>
      <c r="G20" s="23">
        <v>8</v>
      </c>
      <c r="H20" s="122">
        <v>396.005</v>
      </c>
      <c r="I20" s="24">
        <v>17</v>
      </c>
      <c r="K20" s="10"/>
    </row>
    <row r="21" spans="1:11" ht="15.75" customHeight="1" x14ac:dyDescent="0.3">
      <c r="A21" s="20">
        <v>3</v>
      </c>
      <c r="B21" s="21" t="s">
        <v>558</v>
      </c>
      <c r="C21" s="21" t="s">
        <v>540</v>
      </c>
      <c r="D21" s="121">
        <v>100.003</v>
      </c>
      <c r="E21" s="121">
        <v>96</v>
      </c>
      <c r="F21" s="122">
        <f t="shared" si="1"/>
        <v>196.00299999999999</v>
      </c>
      <c r="G21" s="23">
        <v>7</v>
      </c>
      <c r="H21" s="122">
        <v>391.00699999999995</v>
      </c>
      <c r="I21" s="24">
        <v>13</v>
      </c>
      <c r="K21" s="10"/>
    </row>
    <row r="22" spans="1:11" ht="15.75" customHeight="1" x14ac:dyDescent="0.3">
      <c r="A22" s="20">
        <v>2</v>
      </c>
      <c r="B22" s="21" t="s">
        <v>559</v>
      </c>
      <c r="C22" s="21" t="s">
        <v>560</v>
      </c>
      <c r="D22" s="121">
        <v>96.001000000000005</v>
      </c>
      <c r="E22" s="121">
        <v>94.001000000000005</v>
      </c>
      <c r="F22" s="122">
        <f t="shared" si="1"/>
        <v>190.00200000000001</v>
      </c>
      <c r="G22" s="23">
        <v>5</v>
      </c>
      <c r="H22" s="122">
        <v>386.005</v>
      </c>
      <c r="I22" s="24">
        <v>12</v>
      </c>
      <c r="K22" s="10"/>
    </row>
    <row r="23" spans="1:11" ht="15.75" customHeight="1" x14ac:dyDescent="0.3">
      <c r="A23" s="20">
        <v>6</v>
      </c>
      <c r="B23" s="21" t="s">
        <v>561</v>
      </c>
      <c r="C23" s="21" t="s">
        <v>545</v>
      </c>
      <c r="D23" s="121">
        <v>98.003</v>
      </c>
      <c r="E23" s="121">
        <v>97.001999999999995</v>
      </c>
      <c r="F23" s="122">
        <f t="shared" si="1"/>
        <v>195.005</v>
      </c>
      <c r="G23" s="23">
        <v>6</v>
      </c>
      <c r="H23" s="122">
        <v>390.00799999999998</v>
      </c>
      <c r="I23" s="24">
        <v>11</v>
      </c>
      <c r="K23" s="10"/>
    </row>
    <row r="24" spans="1:11" ht="15.75" customHeight="1" x14ac:dyDescent="0.3">
      <c r="A24" s="20">
        <v>8</v>
      </c>
      <c r="B24" s="21" t="s">
        <v>562</v>
      </c>
      <c r="C24" s="21" t="s">
        <v>73</v>
      </c>
      <c r="D24" s="121">
        <v>95</v>
      </c>
      <c r="E24" s="121">
        <v>92.001000000000005</v>
      </c>
      <c r="F24" s="122">
        <f t="shared" si="1"/>
        <v>187.001</v>
      </c>
      <c r="G24" s="23">
        <v>4</v>
      </c>
      <c r="H24" s="122">
        <v>378.00300000000004</v>
      </c>
      <c r="I24" s="24">
        <v>8</v>
      </c>
      <c r="K24" s="10"/>
    </row>
    <row r="25" spans="1:11" ht="15.75" customHeight="1" x14ac:dyDescent="0.3">
      <c r="A25" s="20">
        <v>5</v>
      </c>
      <c r="B25" s="21" t="s">
        <v>563</v>
      </c>
      <c r="C25" s="21" t="s">
        <v>564</v>
      </c>
      <c r="D25" s="121">
        <v>95.001000000000005</v>
      </c>
      <c r="E25" s="121">
        <v>92</v>
      </c>
      <c r="F25" s="122">
        <f t="shared" si="1"/>
        <v>187.001</v>
      </c>
      <c r="G25" s="23">
        <v>4</v>
      </c>
      <c r="H25" s="122">
        <v>377.00200000000001</v>
      </c>
      <c r="I25" s="24">
        <v>7</v>
      </c>
      <c r="K25" s="10"/>
    </row>
    <row r="26" spans="1:11" ht="15.75" customHeight="1" x14ac:dyDescent="0.3">
      <c r="A26" s="20">
        <v>10</v>
      </c>
      <c r="B26" s="21" t="s">
        <v>565</v>
      </c>
      <c r="C26" s="21" t="s">
        <v>560</v>
      </c>
      <c r="D26" s="121">
        <v>94</v>
      </c>
      <c r="E26" s="121">
        <v>92.001999999999995</v>
      </c>
      <c r="F26" s="122">
        <f t="shared" si="1"/>
        <v>186.00200000000001</v>
      </c>
      <c r="G26" s="23">
        <v>2</v>
      </c>
      <c r="H26" s="122">
        <v>374.005</v>
      </c>
      <c r="I26" s="24">
        <v>4</v>
      </c>
      <c r="K26" s="10"/>
    </row>
    <row r="27" spans="1:11" ht="15.75" customHeight="1" x14ac:dyDescent="0.3">
      <c r="A27" s="30">
        <v>7</v>
      </c>
      <c r="B27" s="31" t="s">
        <v>566</v>
      </c>
      <c r="C27" s="31" t="s">
        <v>34</v>
      </c>
      <c r="D27" s="123">
        <v>92</v>
      </c>
      <c r="E27" s="123">
        <v>89</v>
      </c>
      <c r="F27" s="124">
        <f t="shared" si="1"/>
        <v>181</v>
      </c>
      <c r="G27" s="33">
        <v>1</v>
      </c>
      <c r="H27" s="124">
        <v>360</v>
      </c>
      <c r="I27" s="34">
        <v>2</v>
      </c>
      <c r="K27" s="10"/>
    </row>
    <row r="28" spans="1:11" ht="15.75" customHeight="1" x14ac:dyDescent="0.3">
      <c r="A28" s="10"/>
      <c r="K28" s="10"/>
    </row>
    <row r="29" spans="1:11" ht="15.75" customHeight="1" x14ac:dyDescent="0.3">
      <c r="A29" s="1"/>
      <c r="B29" s="8" t="s">
        <v>47</v>
      </c>
      <c r="C29" s="9" t="s">
        <v>567</v>
      </c>
      <c r="D29" s="9"/>
      <c r="E29" s="9" t="s">
        <v>568</v>
      </c>
      <c r="F29" s="8"/>
      <c r="G29" s="8"/>
      <c r="H29" s="8"/>
      <c r="I29" s="8"/>
      <c r="K29" s="10"/>
    </row>
    <row r="30" spans="1:11" ht="15.75" customHeight="1" x14ac:dyDescent="0.3">
      <c r="A30" s="11">
        <v>2</v>
      </c>
      <c r="B30" s="12" t="s">
        <v>10</v>
      </c>
      <c r="C30" s="97" t="s">
        <v>11</v>
      </c>
      <c r="D30" s="66"/>
      <c r="E30" s="116"/>
      <c r="F30" s="13" t="s">
        <v>12</v>
      </c>
      <c r="G30" s="13" t="s">
        <v>13</v>
      </c>
      <c r="H30" s="13" t="s">
        <v>14</v>
      </c>
      <c r="I30" s="14" t="s">
        <v>15</v>
      </c>
      <c r="K30" s="10"/>
    </row>
    <row r="31" spans="1:11" ht="15.75" customHeight="1" x14ac:dyDescent="0.3">
      <c r="A31" s="15">
        <v>9</v>
      </c>
      <c r="B31" s="17" t="s">
        <v>569</v>
      </c>
      <c r="C31" s="17" t="s">
        <v>560</v>
      </c>
      <c r="D31" s="118">
        <v>100.003</v>
      </c>
      <c r="E31" s="118">
        <v>98.001999999999995</v>
      </c>
      <c r="F31" s="119">
        <f t="shared" ref="F31:F40" si="2">SUM(D31:E31)</f>
        <v>198.005</v>
      </c>
      <c r="G31" s="18">
        <v>10</v>
      </c>
      <c r="H31" s="119">
        <v>396.01</v>
      </c>
      <c r="I31" s="19">
        <v>20</v>
      </c>
      <c r="K31" s="10"/>
    </row>
    <row r="32" spans="1:11" ht="15.75" customHeight="1" x14ac:dyDescent="0.3">
      <c r="A32" s="20">
        <v>1</v>
      </c>
      <c r="B32" s="21" t="s">
        <v>570</v>
      </c>
      <c r="C32" s="21" t="s">
        <v>27</v>
      </c>
      <c r="D32" s="121">
        <v>99.001000000000005</v>
      </c>
      <c r="E32" s="121">
        <v>95.001999999999995</v>
      </c>
      <c r="F32" s="122">
        <f t="shared" si="2"/>
        <v>194.00299999999999</v>
      </c>
      <c r="G32" s="23">
        <v>6</v>
      </c>
      <c r="H32" s="122">
        <v>389.00599999999997</v>
      </c>
      <c r="I32" s="28">
        <v>15</v>
      </c>
      <c r="K32" s="10"/>
    </row>
    <row r="33" spans="1:11" ht="15.75" customHeight="1" x14ac:dyDescent="0.3">
      <c r="A33" s="20">
        <v>10</v>
      </c>
      <c r="B33" s="21" t="s">
        <v>571</v>
      </c>
      <c r="C33" s="21" t="s">
        <v>564</v>
      </c>
      <c r="D33" s="121">
        <v>98.003</v>
      </c>
      <c r="E33" s="121">
        <v>98.001000000000005</v>
      </c>
      <c r="F33" s="122">
        <f t="shared" si="2"/>
        <v>196.00400000000002</v>
      </c>
      <c r="G33" s="23">
        <v>8</v>
      </c>
      <c r="H33" s="122">
        <v>390.005</v>
      </c>
      <c r="I33" s="24">
        <v>14</v>
      </c>
      <c r="K33" s="10"/>
    </row>
    <row r="34" spans="1:11" ht="15.75" customHeight="1" x14ac:dyDescent="0.3">
      <c r="A34" s="20">
        <v>2</v>
      </c>
      <c r="B34" s="21" t="s">
        <v>572</v>
      </c>
      <c r="C34" s="21" t="s">
        <v>560</v>
      </c>
      <c r="D34" s="121">
        <v>99.004999999999995</v>
      </c>
      <c r="E34" s="121">
        <v>97.001999999999995</v>
      </c>
      <c r="F34" s="122">
        <f t="shared" si="2"/>
        <v>196.00700000000001</v>
      </c>
      <c r="G34" s="23">
        <v>9</v>
      </c>
      <c r="H34" s="122">
        <v>389.00900000000001</v>
      </c>
      <c r="I34" s="24">
        <v>13</v>
      </c>
      <c r="K34" s="10"/>
    </row>
    <row r="35" spans="1:11" ht="15.75" customHeight="1" x14ac:dyDescent="0.3">
      <c r="A35" s="20">
        <v>6</v>
      </c>
      <c r="B35" s="21" t="s">
        <v>573</v>
      </c>
      <c r="C35" s="21" t="s">
        <v>27</v>
      </c>
      <c r="D35" s="121">
        <v>98.003</v>
      </c>
      <c r="E35" s="121">
        <v>95.001999999999995</v>
      </c>
      <c r="F35" s="122">
        <f t="shared" si="2"/>
        <v>193.005</v>
      </c>
      <c r="G35" s="23">
        <v>5</v>
      </c>
      <c r="H35" s="122">
        <v>388.00700000000001</v>
      </c>
      <c r="I35" s="24">
        <v>13</v>
      </c>
      <c r="K35" s="10"/>
    </row>
    <row r="36" spans="1:11" ht="15.75" customHeight="1" x14ac:dyDescent="0.3">
      <c r="A36" s="20">
        <v>8</v>
      </c>
      <c r="B36" s="21" t="s">
        <v>574</v>
      </c>
      <c r="C36" s="21" t="s">
        <v>560</v>
      </c>
      <c r="D36" s="121">
        <v>98.003</v>
      </c>
      <c r="E36" s="121">
        <v>97.001999999999995</v>
      </c>
      <c r="F36" s="122">
        <f t="shared" si="2"/>
        <v>195.005</v>
      </c>
      <c r="G36" s="23">
        <v>7</v>
      </c>
      <c r="H36" s="122">
        <v>388.00799999999998</v>
      </c>
      <c r="I36" s="24">
        <v>12</v>
      </c>
      <c r="K36" s="10"/>
    </row>
    <row r="37" spans="1:11" ht="15.75" customHeight="1" x14ac:dyDescent="0.3">
      <c r="A37" s="20">
        <v>3</v>
      </c>
      <c r="B37" s="21" t="s">
        <v>575</v>
      </c>
      <c r="C37" s="21" t="s">
        <v>540</v>
      </c>
      <c r="D37" s="121">
        <v>97.001999999999995</v>
      </c>
      <c r="E37" s="121">
        <v>96.001000000000005</v>
      </c>
      <c r="F37" s="122">
        <f t="shared" si="2"/>
        <v>193.00299999999999</v>
      </c>
      <c r="G37" s="23">
        <v>4</v>
      </c>
      <c r="H37" s="122">
        <v>387.00599999999997</v>
      </c>
      <c r="I37" s="24">
        <v>11</v>
      </c>
      <c r="K37" s="10"/>
    </row>
    <row r="38" spans="1:11" ht="15.75" customHeight="1" x14ac:dyDescent="0.3">
      <c r="A38" s="20">
        <v>5</v>
      </c>
      <c r="B38" s="21" t="s">
        <v>576</v>
      </c>
      <c r="C38" s="21" t="s">
        <v>73</v>
      </c>
      <c r="D38" s="121">
        <v>96.001999999999995</v>
      </c>
      <c r="E38" s="121">
        <v>95.004000000000005</v>
      </c>
      <c r="F38" s="122">
        <f t="shared" si="2"/>
        <v>191.006</v>
      </c>
      <c r="G38" s="23">
        <v>3</v>
      </c>
      <c r="H38" s="122">
        <v>384.00599999999997</v>
      </c>
      <c r="I38" s="24">
        <v>6</v>
      </c>
      <c r="K38" s="10"/>
    </row>
    <row r="39" spans="1:11" ht="15.75" customHeight="1" x14ac:dyDescent="0.3">
      <c r="A39" s="20">
        <v>4</v>
      </c>
      <c r="B39" s="21" t="s">
        <v>439</v>
      </c>
      <c r="C39" s="21" t="s">
        <v>27</v>
      </c>
      <c r="D39" s="121">
        <v>96</v>
      </c>
      <c r="E39" s="121">
        <v>93</v>
      </c>
      <c r="F39" s="122">
        <f t="shared" si="2"/>
        <v>189</v>
      </c>
      <c r="G39" s="23">
        <v>2</v>
      </c>
      <c r="H39" s="122">
        <v>381.00200000000001</v>
      </c>
      <c r="I39" s="24">
        <v>4</v>
      </c>
      <c r="K39" s="10"/>
    </row>
    <row r="40" spans="1:11" ht="15.75" customHeight="1" x14ac:dyDescent="0.3">
      <c r="A40" s="30">
        <v>7</v>
      </c>
      <c r="B40" s="31" t="s">
        <v>574</v>
      </c>
      <c r="C40" s="31" t="s">
        <v>540</v>
      </c>
      <c r="D40" s="123" t="s">
        <v>139</v>
      </c>
      <c r="E40" s="123"/>
      <c r="F40" s="124">
        <f t="shared" si="2"/>
        <v>0</v>
      </c>
      <c r="G40" s="33">
        <v>0</v>
      </c>
      <c r="H40" s="124">
        <v>0</v>
      </c>
      <c r="I40" s="34">
        <v>0</v>
      </c>
      <c r="K40" s="10"/>
    </row>
    <row r="41" spans="1:11" ht="15.75" customHeight="1" x14ac:dyDescent="0.3">
      <c r="A41" s="10"/>
      <c r="K41" s="10"/>
    </row>
    <row r="42" spans="1:11" ht="15.75" customHeight="1" x14ac:dyDescent="0.3">
      <c r="A42" s="1"/>
      <c r="B42" s="8" t="s">
        <v>50</v>
      </c>
      <c r="C42" s="9" t="s">
        <v>577</v>
      </c>
      <c r="D42" s="9"/>
      <c r="E42" s="9" t="s">
        <v>578</v>
      </c>
      <c r="F42" s="8"/>
      <c r="G42" s="8"/>
      <c r="H42" s="8"/>
      <c r="I42" s="8"/>
      <c r="K42" s="10"/>
    </row>
    <row r="43" spans="1:11" ht="15.75" customHeight="1" x14ac:dyDescent="0.3">
      <c r="A43" s="11">
        <v>2</v>
      </c>
      <c r="B43" s="12" t="s">
        <v>10</v>
      </c>
      <c r="C43" s="97" t="s">
        <v>11</v>
      </c>
      <c r="D43" s="66"/>
      <c r="E43" s="116"/>
      <c r="F43" s="13" t="s">
        <v>12</v>
      </c>
      <c r="G43" s="13" t="s">
        <v>13</v>
      </c>
      <c r="H43" s="13" t="s">
        <v>14</v>
      </c>
      <c r="I43" s="14" t="s">
        <v>15</v>
      </c>
      <c r="K43" s="10"/>
    </row>
    <row r="44" spans="1:11" ht="15.75" customHeight="1" x14ac:dyDescent="0.3">
      <c r="A44" s="15">
        <v>1</v>
      </c>
      <c r="B44" s="17" t="s">
        <v>150</v>
      </c>
      <c r="C44" s="17" t="s">
        <v>549</v>
      </c>
      <c r="D44" s="118">
        <v>99.003</v>
      </c>
      <c r="E44" s="118">
        <v>93</v>
      </c>
      <c r="F44" s="119">
        <f t="shared" ref="F44:F53" si="3">SUM(D44:E44)</f>
        <v>192.00299999999999</v>
      </c>
      <c r="G44" s="18">
        <v>10</v>
      </c>
      <c r="H44" s="119">
        <v>389.005</v>
      </c>
      <c r="I44" s="38">
        <v>20</v>
      </c>
      <c r="K44" s="10"/>
    </row>
    <row r="45" spans="1:11" ht="15.75" customHeight="1" x14ac:dyDescent="0.3">
      <c r="A45" s="20">
        <v>8</v>
      </c>
      <c r="B45" s="21" t="s">
        <v>579</v>
      </c>
      <c r="C45" s="21" t="s">
        <v>564</v>
      </c>
      <c r="D45" s="121">
        <v>98.001000000000005</v>
      </c>
      <c r="E45" s="121">
        <v>94.001000000000005</v>
      </c>
      <c r="F45" s="122">
        <f t="shared" si="3"/>
        <v>192.00200000000001</v>
      </c>
      <c r="G45" s="23">
        <v>9</v>
      </c>
      <c r="H45" s="122">
        <v>385.00700000000001</v>
      </c>
      <c r="I45" s="24">
        <v>18</v>
      </c>
      <c r="K45" s="10"/>
    </row>
    <row r="46" spans="1:11" ht="15.75" customHeight="1" x14ac:dyDescent="0.3">
      <c r="A46" s="20">
        <v>3</v>
      </c>
      <c r="B46" s="21" t="s">
        <v>580</v>
      </c>
      <c r="C46" s="21" t="s">
        <v>560</v>
      </c>
      <c r="D46" s="121">
        <v>97.001000000000005</v>
      </c>
      <c r="E46" s="121">
        <v>95.001000000000005</v>
      </c>
      <c r="F46" s="122">
        <f t="shared" si="3"/>
        <v>192.00200000000001</v>
      </c>
      <c r="G46" s="23">
        <v>9</v>
      </c>
      <c r="H46" s="122">
        <v>382.00400000000002</v>
      </c>
      <c r="I46" s="24">
        <v>16</v>
      </c>
      <c r="K46" s="10"/>
    </row>
    <row r="47" spans="1:11" ht="15.75" customHeight="1" x14ac:dyDescent="0.3">
      <c r="A47" s="20">
        <v>6</v>
      </c>
      <c r="B47" s="21" t="s">
        <v>581</v>
      </c>
      <c r="C47" s="21" t="s">
        <v>27</v>
      </c>
      <c r="D47" s="121">
        <v>96.001999999999995</v>
      </c>
      <c r="E47" s="121">
        <v>93.001000000000005</v>
      </c>
      <c r="F47" s="122">
        <f t="shared" si="3"/>
        <v>189.00299999999999</v>
      </c>
      <c r="G47" s="23">
        <v>7</v>
      </c>
      <c r="H47" s="122">
        <v>377.00299999999999</v>
      </c>
      <c r="I47" s="24">
        <v>12</v>
      </c>
      <c r="K47" s="10"/>
    </row>
    <row r="48" spans="1:11" ht="15.75" customHeight="1" x14ac:dyDescent="0.3">
      <c r="A48" s="20">
        <v>2</v>
      </c>
      <c r="B48" s="21" t="s">
        <v>582</v>
      </c>
      <c r="C48" s="21" t="s">
        <v>27</v>
      </c>
      <c r="D48" s="121">
        <v>96</v>
      </c>
      <c r="E48" s="121">
        <v>88</v>
      </c>
      <c r="F48" s="122">
        <f t="shared" si="3"/>
        <v>184</v>
      </c>
      <c r="G48" s="23">
        <v>3</v>
      </c>
      <c r="H48" s="122">
        <v>372.00400000000002</v>
      </c>
      <c r="I48" s="24">
        <v>9</v>
      </c>
      <c r="K48" s="10"/>
    </row>
    <row r="49" spans="1:11" ht="15.75" customHeight="1" x14ac:dyDescent="0.3">
      <c r="A49" s="20">
        <v>5</v>
      </c>
      <c r="B49" s="21" t="s">
        <v>583</v>
      </c>
      <c r="C49" s="21" t="s">
        <v>560</v>
      </c>
      <c r="D49" s="121">
        <v>97</v>
      </c>
      <c r="E49" s="121">
        <v>92</v>
      </c>
      <c r="F49" s="122">
        <f t="shared" si="3"/>
        <v>189</v>
      </c>
      <c r="G49" s="23">
        <v>5</v>
      </c>
      <c r="H49" s="122">
        <v>373.00099999999998</v>
      </c>
      <c r="I49" s="24">
        <v>8</v>
      </c>
      <c r="K49" s="10"/>
    </row>
    <row r="50" spans="1:11" ht="15.75" customHeight="1" x14ac:dyDescent="0.3">
      <c r="A50" s="20">
        <v>10</v>
      </c>
      <c r="B50" s="21" t="s">
        <v>584</v>
      </c>
      <c r="C50" s="21" t="s">
        <v>564</v>
      </c>
      <c r="D50" s="121">
        <v>95</v>
      </c>
      <c r="E50" s="121">
        <v>89.001000000000005</v>
      </c>
      <c r="F50" s="122">
        <f t="shared" si="3"/>
        <v>184.001</v>
      </c>
      <c r="G50" s="23">
        <v>4</v>
      </c>
      <c r="H50" s="122">
        <v>371.00200000000001</v>
      </c>
      <c r="I50" s="24">
        <v>8</v>
      </c>
      <c r="K50" s="10"/>
    </row>
    <row r="51" spans="1:11" ht="15.75" customHeight="1" x14ac:dyDescent="0.3">
      <c r="A51" s="20">
        <v>4</v>
      </c>
      <c r="B51" s="21" t="s">
        <v>585</v>
      </c>
      <c r="C51" s="21" t="s">
        <v>73</v>
      </c>
      <c r="D51" s="121">
        <v>0</v>
      </c>
      <c r="E51" s="121">
        <v>0</v>
      </c>
      <c r="F51" s="122">
        <f t="shared" si="3"/>
        <v>0</v>
      </c>
      <c r="G51" s="23">
        <v>0</v>
      </c>
      <c r="H51" s="122">
        <v>190.005</v>
      </c>
      <c r="I51" s="24">
        <v>8</v>
      </c>
      <c r="K51" s="10"/>
    </row>
    <row r="52" spans="1:11" ht="15.75" customHeight="1" x14ac:dyDescent="0.3">
      <c r="A52" s="20">
        <v>7</v>
      </c>
      <c r="B52" s="21" t="s">
        <v>586</v>
      </c>
      <c r="C52" s="21" t="s">
        <v>564</v>
      </c>
      <c r="D52" s="121">
        <v>95.001000000000005</v>
      </c>
      <c r="E52" s="121">
        <v>94</v>
      </c>
      <c r="F52" s="122">
        <f t="shared" si="3"/>
        <v>189.001</v>
      </c>
      <c r="G52" s="23">
        <v>6</v>
      </c>
      <c r="H52" s="122">
        <v>370.00099999999998</v>
      </c>
      <c r="I52" s="24">
        <v>7</v>
      </c>
      <c r="K52" s="10"/>
    </row>
    <row r="53" spans="1:11" ht="15.75" customHeight="1" x14ac:dyDescent="0.3">
      <c r="A53" s="30">
        <v>9</v>
      </c>
      <c r="B53" s="31" t="s">
        <v>587</v>
      </c>
      <c r="C53" s="31" t="s">
        <v>27</v>
      </c>
      <c r="D53" s="123">
        <v>93.001000000000005</v>
      </c>
      <c r="E53" s="123">
        <v>84</v>
      </c>
      <c r="F53" s="124">
        <f t="shared" si="3"/>
        <v>177.001</v>
      </c>
      <c r="G53" s="33">
        <v>2</v>
      </c>
      <c r="H53" s="124">
        <v>361.00200000000001</v>
      </c>
      <c r="I53" s="34">
        <v>5</v>
      </c>
      <c r="K53" s="10"/>
    </row>
    <row r="54" spans="1:11" ht="15.75" customHeight="1" x14ac:dyDescent="0.3">
      <c r="A54" s="10"/>
      <c r="K54" s="10"/>
    </row>
    <row r="55" spans="1:11" ht="15.75" customHeight="1" x14ac:dyDescent="0.3">
      <c r="A55" s="1"/>
      <c r="B55" s="8" t="s">
        <v>80</v>
      </c>
      <c r="C55" s="9" t="s">
        <v>588</v>
      </c>
      <c r="D55" s="9"/>
      <c r="E55" s="9" t="s">
        <v>589</v>
      </c>
      <c r="F55" s="8"/>
      <c r="G55" s="8"/>
      <c r="H55" s="8"/>
      <c r="I55" s="8"/>
      <c r="K55" s="10"/>
    </row>
    <row r="56" spans="1:11" ht="15.75" customHeight="1" x14ac:dyDescent="0.3">
      <c r="A56" s="11">
        <v>2</v>
      </c>
      <c r="B56" s="12" t="s">
        <v>10</v>
      </c>
      <c r="C56" s="97" t="s">
        <v>11</v>
      </c>
      <c r="D56" s="66"/>
      <c r="E56" s="116"/>
      <c r="F56" s="13" t="s">
        <v>12</v>
      </c>
      <c r="G56" s="13" t="s">
        <v>13</v>
      </c>
      <c r="H56" s="13" t="s">
        <v>14</v>
      </c>
      <c r="I56" s="14" t="s">
        <v>15</v>
      </c>
      <c r="K56" s="10"/>
    </row>
    <row r="57" spans="1:11" ht="15.75" customHeight="1" x14ac:dyDescent="0.3">
      <c r="A57" s="15">
        <v>5</v>
      </c>
      <c r="B57" s="17" t="s">
        <v>590</v>
      </c>
      <c r="C57" s="17" t="s">
        <v>560</v>
      </c>
      <c r="D57" s="118">
        <v>98.001999999999995</v>
      </c>
      <c r="E57" s="118">
        <v>97</v>
      </c>
      <c r="F57" s="119">
        <f t="shared" ref="F57:F66" si="4">SUM(D57:E57)</f>
        <v>195.00200000000001</v>
      </c>
      <c r="G57" s="18">
        <v>10</v>
      </c>
      <c r="H57" s="119">
        <v>387.00600000000003</v>
      </c>
      <c r="I57" s="19">
        <v>19</v>
      </c>
      <c r="K57" s="10"/>
    </row>
    <row r="58" spans="1:11" ht="15.75" customHeight="1" x14ac:dyDescent="0.3">
      <c r="A58" s="20">
        <v>1</v>
      </c>
      <c r="B58" s="21" t="s">
        <v>591</v>
      </c>
      <c r="C58" s="21" t="s">
        <v>560</v>
      </c>
      <c r="D58" s="121">
        <v>98.001999999999995</v>
      </c>
      <c r="E58" s="121">
        <v>95.003</v>
      </c>
      <c r="F58" s="122">
        <f t="shared" si="4"/>
        <v>193.005</v>
      </c>
      <c r="G58" s="23">
        <v>9</v>
      </c>
      <c r="H58" s="122">
        <v>385.00799999999998</v>
      </c>
      <c r="I58" s="28">
        <v>17</v>
      </c>
      <c r="K58" s="10"/>
    </row>
    <row r="59" spans="1:11" ht="15.75" customHeight="1" x14ac:dyDescent="0.3">
      <c r="A59" s="20">
        <v>8</v>
      </c>
      <c r="B59" s="21" t="s">
        <v>592</v>
      </c>
      <c r="C59" s="21" t="s">
        <v>560</v>
      </c>
      <c r="D59" s="121">
        <v>95</v>
      </c>
      <c r="E59" s="121">
        <v>92</v>
      </c>
      <c r="F59" s="122">
        <f t="shared" si="4"/>
        <v>187</v>
      </c>
      <c r="G59" s="23">
        <v>5</v>
      </c>
      <c r="H59" s="122">
        <v>380.00200000000001</v>
      </c>
      <c r="I59" s="24">
        <v>15</v>
      </c>
      <c r="K59" s="10"/>
    </row>
    <row r="60" spans="1:11" ht="15.75" customHeight="1" x14ac:dyDescent="0.3">
      <c r="A60" s="20">
        <v>7</v>
      </c>
      <c r="B60" s="21" t="s">
        <v>593</v>
      </c>
      <c r="C60" s="21" t="s">
        <v>564</v>
      </c>
      <c r="D60" s="121">
        <v>96.001000000000005</v>
      </c>
      <c r="E60" s="121">
        <v>94</v>
      </c>
      <c r="F60" s="122">
        <f t="shared" si="4"/>
        <v>190.001</v>
      </c>
      <c r="G60" s="23">
        <v>7</v>
      </c>
      <c r="H60" s="122">
        <v>378.00300000000004</v>
      </c>
      <c r="I60" s="24">
        <v>13</v>
      </c>
      <c r="K60" s="10"/>
    </row>
    <row r="61" spans="1:11" ht="15.75" customHeight="1" x14ac:dyDescent="0.3">
      <c r="A61" s="20">
        <v>9</v>
      </c>
      <c r="B61" s="21" t="s">
        <v>594</v>
      </c>
      <c r="C61" s="21" t="s">
        <v>549</v>
      </c>
      <c r="D61" s="121">
        <v>96</v>
      </c>
      <c r="E61" s="121">
        <v>91</v>
      </c>
      <c r="F61" s="122">
        <f t="shared" si="4"/>
        <v>187</v>
      </c>
      <c r="G61" s="23">
        <v>5</v>
      </c>
      <c r="H61" s="122">
        <v>377.00200000000001</v>
      </c>
      <c r="I61" s="24">
        <v>12</v>
      </c>
      <c r="K61" s="10"/>
    </row>
    <row r="62" spans="1:11" ht="15.75" customHeight="1" x14ac:dyDescent="0.3">
      <c r="A62" s="20">
        <v>3</v>
      </c>
      <c r="B62" s="21" t="s">
        <v>595</v>
      </c>
      <c r="C62" s="21" t="s">
        <v>560</v>
      </c>
      <c r="D62" s="121">
        <v>96.001999999999995</v>
      </c>
      <c r="E62" s="121">
        <v>94.001999999999995</v>
      </c>
      <c r="F62" s="122">
        <f t="shared" si="4"/>
        <v>190.00399999999999</v>
      </c>
      <c r="G62" s="23">
        <v>8</v>
      </c>
      <c r="H62" s="122">
        <v>376.005</v>
      </c>
      <c r="I62" s="24">
        <v>12</v>
      </c>
      <c r="K62" s="10"/>
    </row>
    <row r="63" spans="1:11" ht="15.75" customHeight="1" x14ac:dyDescent="0.3">
      <c r="A63" s="20">
        <v>2</v>
      </c>
      <c r="B63" s="21" t="s">
        <v>596</v>
      </c>
      <c r="C63" s="21" t="s">
        <v>560</v>
      </c>
      <c r="D63" s="121">
        <v>96.001000000000005</v>
      </c>
      <c r="E63" s="121">
        <v>93.001000000000005</v>
      </c>
      <c r="F63" s="122">
        <f t="shared" si="4"/>
        <v>189.00200000000001</v>
      </c>
      <c r="G63" s="23">
        <v>6</v>
      </c>
      <c r="H63" s="122">
        <v>376.00300000000004</v>
      </c>
      <c r="I63" s="24">
        <v>11</v>
      </c>
      <c r="K63" s="10"/>
    </row>
    <row r="64" spans="1:11" ht="15.75" customHeight="1" x14ac:dyDescent="0.3">
      <c r="A64" s="20">
        <v>6</v>
      </c>
      <c r="B64" s="21" t="s">
        <v>597</v>
      </c>
      <c r="C64" s="21" t="s">
        <v>73</v>
      </c>
      <c r="D64" s="121">
        <v>95</v>
      </c>
      <c r="E64" s="121">
        <v>91.001000000000005</v>
      </c>
      <c r="F64" s="122">
        <f t="shared" si="4"/>
        <v>186.001</v>
      </c>
      <c r="G64" s="23">
        <v>3</v>
      </c>
      <c r="H64" s="122">
        <v>369.00400000000002</v>
      </c>
      <c r="I64" s="24">
        <v>6</v>
      </c>
      <c r="K64" s="10"/>
    </row>
    <row r="65" spans="1:11" ht="15.75" customHeight="1" x14ac:dyDescent="0.3">
      <c r="A65" s="20">
        <v>10</v>
      </c>
      <c r="B65" s="21" t="s">
        <v>434</v>
      </c>
      <c r="C65" s="21" t="s">
        <v>540</v>
      </c>
      <c r="D65" s="121">
        <v>90.001000000000005</v>
      </c>
      <c r="E65" s="121">
        <v>88.001000000000005</v>
      </c>
      <c r="F65" s="122">
        <f t="shared" si="4"/>
        <v>178.00200000000001</v>
      </c>
      <c r="G65" s="23">
        <v>2</v>
      </c>
      <c r="H65" s="122">
        <v>359.005</v>
      </c>
      <c r="I65" s="24">
        <v>4</v>
      </c>
      <c r="K65" s="10"/>
    </row>
    <row r="66" spans="1:11" ht="15.75" customHeight="1" x14ac:dyDescent="0.3">
      <c r="A66" s="30">
        <v>4</v>
      </c>
      <c r="B66" s="31" t="s">
        <v>598</v>
      </c>
      <c r="C66" s="31" t="s">
        <v>560</v>
      </c>
      <c r="D66" s="123">
        <v>89</v>
      </c>
      <c r="E66" s="123">
        <v>89</v>
      </c>
      <c r="F66" s="124">
        <f t="shared" si="4"/>
        <v>178</v>
      </c>
      <c r="G66" s="33">
        <v>1</v>
      </c>
      <c r="H66" s="124">
        <v>358.00099999999998</v>
      </c>
      <c r="I66" s="34">
        <v>2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B68" s="10" t="s">
        <v>599</v>
      </c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B70" s="10" t="s">
        <v>600</v>
      </c>
      <c r="E70" s="40" t="s">
        <v>372</v>
      </c>
      <c r="K70" s="10"/>
    </row>
    <row r="71" spans="1:11" ht="15.75" customHeight="1" x14ac:dyDescent="0.3">
      <c r="A71" s="10"/>
      <c r="B71" s="10" t="s">
        <v>373</v>
      </c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B357E5CA-910E-4A27-AD28-F904F0C98EDB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81EFD-3318-4130-84FB-259DFD817C4F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6</v>
      </c>
      <c r="B5" s="16" t="s">
        <v>16</v>
      </c>
      <c r="C5" s="17" t="s">
        <v>17</v>
      </c>
      <c r="D5" s="18">
        <v>189</v>
      </c>
      <c r="E5" s="18">
        <v>8</v>
      </c>
      <c r="F5" s="18">
        <v>377</v>
      </c>
      <c r="G5" s="19">
        <v>17</v>
      </c>
      <c r="I5" s="15">
        <v>6</v>
      </c>
      <c r="J5" s="17" t="s">
        <v>18</v>
      </c>
      <c r="K5" s="17" t="s">
        <v>19</v>
      </c>
      <c r="L5" s="18">
        <v>188</v>
      </c>
      <c r="M5" s="18">
        <v>9</v>
      </c>
      <c r="N5" s="18">
        <v>370</v>
      </c>
      <c r="O5" s="19">
        <v>18</v>
      </c>
    </row>
    <row r="6" spans="1:25" ht="15.75" customHeight="1" x14ac:dyDescent="0.3">
      <c r="A6" s="20">
        <v>7</v>
      </c>
      <c r="B6" s="21" t="s">
        <v>20</v>
      </c>
      <c r="C6" s="21" t="s">
        <v>21</v>
      </c>
      <c r="D6" s="22">
        <v>190</v>
      </c>
      <c r="E6" s="23">
        <v>9</v>
      </c>
      <c r="F6" s="22">
        <v>377</v>
      </c>
      <c r="G6" s="24">
        <v>17</v>
      </c>
      <c r="I6" s="20">
        <v>4</v>
      </c>
      <c r="J6" s="21" t="s">
        <v>22</v>
      </c>
      <c r="K6" s="21" t="s">
        <v>23</v>
      </c>
      <c r="L6" s="22">
        <v>185</v>
      </c>
      <c r="M6" s="23">
        <v>8</v>
      </c>
      <c r="N6" s="22">
        <v>366</v>
      </c>
      <c r="O6" s="24">
        <v>16</v>
      </c>
    </row>
    <row r="7" spans="1:25" ht="15.75" customHeight="1" x14ac:dyDescent="0.3">
      <c r="A7" s="20">
        <v>4</v>
      </c>
      <c r="B7" s="21" t="s">
        <v>24</v>
      </c>
      <c r="C7" s="21" t="s">
        <v>25</v>
      </c>
      <c r="D7" s="22">
        <v>187</v>
      </c>
      <c r="E7" s="23">
        <v>7</v>
      </c>
      <c r="F7" s="22">
        <v>374</v>
      </c>
      <c r="G7" s="24">
        <v>15</v>
      </c>
      <c r="I7" s="20">
        <v>7</v>
      </c>
      <c r="J7" s="21" t="s">
        <v>26</v>
      </c>
      <c r="K7" s="21" t="s">
        <v>27</v>
      </c>
      <c r="L7" s="22">
        <v>184</v>
      </c>
      <c r="M7" s="23">
        <v>7</v>
      </c>
      <c r="N7" s="22">
        <v>364</v>
      </c>
      <c r="O7" s="24">
        <v>14</v>
      </c>
    </row>
    <row r="8" spans="1:25" ht="15.75" customHeight="1" x14ac:dyDescent="0.3">
      <c r="A8" s="20">
        <v>9</v>
      </c>
      <c r="B8" s="21" t="s">
        <v>28</v>
      </c>
      <c r="C8" s="21" t="s">
        <v>29</v>
      </c>
      <c r="D8" s="22">
        <v>186</v>
      </c>
      <c r="E8" s="23">
        <v>6</v>
      </c>
      <c r="F8" s="22">
        <v>370</v>
      </c>
      <c r="G8" s="24">
        <v>11</v>
      </c>
      <c r="I8" s="20">
        <v>1</v>
      </c>
      <c r="J8" s="25" t="s">
        <v>30</v>
      </c>
      <c r="K8" s="25" t="s">
        <v>31</v>
      </c>
      <c r="L8" s="26">
        <v>184</v>
      </c>
      <c r="M8" s="23">
        <v>7</v>
      </c>
      <c r="N8" s="27">
        <v>361</v>
      </c>
      <c r="O8" s="28">
        <v>12</v>
      </c>
    </row>
    <row r="9" spans="1:25" ht="15.75" customHeight="1" x14ac:dyDescent="0.3">
      <c r="A9" s="20">
        <v>2</v>
      </c>
      <c r="B9" s="25" t="s">
        <v>32</v>
      </c>
      <c r="C9" s="25" t="s">
        <v>31</v>
      </c>
      <c r="D9" s="22">
        <v>184</v>
      </c>
      <c r="E9" s="23">
        <v>5</v>
      </c>
      <c r="F9" s="27">
        <v>369</v>
      </c>
      <c r="G9" s="28">
        <v>11</v>
      </c>
      <c r="I9" s="20">
        <v>3</v>
      </c>
      <c r="J9" s="29" t="s">
        <v>33</v>
      </c>
      <c r="K9" s="21" t="s">
        <v>34</v>
      </c>
      <c r="L9" s="22">
        <v>176</v>
      </c>
      <c r="M9" s="23">
        <v>3</v>
      </c>
      <c r="N9" s="22">
        <v>356</v>
      </c>
      <c r="O9" s="24">
        <v>10</v>
      </c>
    </row>
    <row r="10" spans="1:25" ht="15.75" customHeight="1" x14ac:dyDescent="0.3">
      <c r="A10" s="20">
        <v>3</v>
      </c>
      <c r="B10" s="21" t="s">
        <v>35</v>
      </c>
      <c r="C10" s="21" t="s">
        <v>21</v>
      </c>
      <c r="D10" s="22">
        <v>180</v>
      </c>
      <c r="E10" s="23">
        <v>4</v>
      </c>
      <c r="F10" s="22">
        <v>362</v>
      </c>
      <c r="G10" s="24">
        <v>8</v>
      </c>
      <c r="I10" s="20">
        <v>2</v>
      </c>
      <c r="J10" s="21" t="s">
        <v>36</v>
      </c>
      <c r="K10" s="21" t="s">
        <v>37</v>
      </c>
      <c r="L10" s="22">
        <v>181</v>
      </c>
      <c r="M10" s="23">
        <v>5</v>
      </c>
      <c r="N10" s="22">
        <v>352</v>
      </c>
      <c r="O10" s="24">
        <v>8</v>
      </c>
    </row>
    <row r="11" spans="1:25" ht="15.75" customHeight="1" x14ac:dyDescent="0.3">
      <c r="A11" s="20">
        <v>8</v>
      </c>
      <c r="B11" s="21" t="s">
        <v>38</v>
      </c>
      <c r="C11" s="21" t="s">
        <v>39</v>
      </c>
      <c r="D11" s="22">
        <v>177</v>
      </c>
      <c r="E11" s="23">
        <v>2</v>
      </c>
      <c r="F11" s="22">
        <v>356</v>
      </c>
      <c r="G11" s="24">
        <v>5</v>
      </c>
      <c r="I11" s="20">
        <v>9</v>
      </c>
      <c r="J11" s="21" t="s">
        <v>40</v>
      </c>
      <c r="K11" s="21" t="s">
        <v>41</v>
      </c>
      <c r="L11" s="22">
        <v>178</v>
      </c>
      <c r="M11" s="23">
        <v>4</v>
      </c>
      <c r="N11" s="22">
        <v>351</v>
      </c>
      <c r="O11" s="24">
        <v>8</v>
      </c>
    </row>
    <row r="12" spans="1:25" ht="15.75" customHeight="1" x14ac:dyDescent="0.3">
      <c r="A12" s="20">
        <v>1</v>
      </c>
      <c r="B12" s="25" t="s">
        <v>42</v>
      </c>
      <c r="C12" s="25" t="s">
        <v>39</v>
      </c>
      <c r="D12" s="22">
        <v>177</v>
      </c>
      <c r="E12" s="23">
        <v>2</v>
      </c>
      <c r="F12" s="27">
        <v>355</v>
      </c>
      <c r="G12" s="28">
        <v>4</v>
      </c>
      <c r="I12" s="20">
        <v>8</v>
      </c>
      <c r="J12" s="21" t="s">
        <v>43</v>
      </c>
      <c r="K12" s="21" t="s">
        <v>44</v>
      </c>
      <c r="L12" s="22">
        <v>175</v>
      </c>
      <c r="M12" s="23">
        <v>2</v>
      </c>
      <c r="N12" s="22">
        <v>343</v>
      </c>
      <c r="O12" s="24">
        <v>4</v>
      </c>
    </row>
    <row r="13" spans="1:25" ht="15.75" customHeight="1" x14ac:dyDescent="0.3">
      <c r="A13" s="30">
        <v>5</v>
      </c>
      <c r="B13" s="31" t="s">
        <v>45</v>
      </c>
      <c r="C13" s="31" t="s">
        <v>27</v>
      </c>
      <c r="D13" s="32">
        <v>178</v>
      </c>
      <c r="E13" s="33">
        <v>3</v>
      </c>
      <c r="F13" s="32">
        <v>355</v>
      </c>
      <c r="G13" s="34">
        <v>4</v>
      </c>
      <c r="I13" s="30">
        <v>5</v>
      </c>
      <c r="J13" s="31" t="s">
        <v>46</v>
      </c>
      <c r="K13" s="31" t="s">
        <v>37</v>
      </c>
      <c r="L13" s="32">
        <v>172</v>
      </c>
      <c r="M13" s="33">
        <v>1</v>
      </c>
      <c r="N13" s="32">
        <v>172</v>
      </c>
      <c r="O13" s="34">
        <v>1</v>
      </c>
    </row>
    <row r="14" spans="1:25" ht="15.75" customHeight="1" x14ac:dyDescent="0.3"/>
    <row r="15" spans="1:25" ht="15.75" customHeight="1" x14ac:dyDescent="0.3">
      <c r="A15" s="1"/>
      <c r="B15" s="8" t="s">
        <v>47</v>
      </c>
      <c r="C15" s="9" t="s">
        <v>48</v>
      </c>
      <c r="D15" s="9"/>
      <c r="E15" s="9" t="s">
        <v>49</v>
      </c>
      <c r="F15" s="8"/>
      <c r="G15" s="8"/>
      <c r="I15" s="1"/>
      <c r="J15" s="8" t="s">
        <v>50</v>
      </c>
      <c r="K15" s="9" t="s">
        <v>51</v>
      </c>
      <c r="L15" s="9"/>
      <c r="M15" s="9" t="s">
        <v>52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7" t="s">
        <v>53</v>
      </c>
      <c r="C17" s="17" t="s">
        <v>44</v>
      </c>
      <c r="D17" s="18">
        <v>185</v>
      </c>
      <c r="E17" s="18">
        <v>9</v>
      </c>
      <c r="F17" s="18">
        <v>366</v>
      </c>
      <c r="G17" s="19">
        <v>18</v>
      </c>
      <c r="I17" s="15">
        <v>7</v>
      </c>
      <c r="J17" s="17" t="s">
        <v>54</v>
      </c>
      <c r="K17" s="17" t="s">
        <v>55</v>
      </c>
      <c r="L17" s="18">
        <v>182</v>
      </c>
      <c r="M17" s="18">
        <v>9</v>
      </c>
      <c r="N17" s="18">
        <v>361</v>
      </c>
      <c r="O17" s="19">
        <v>18</v>
      </c>
    </row>
    <row r="18" spans="1:15" ht="15.75" customHeight="1" x14ac:dyDescent="0.3">
      <c r="A18" s="20">
        <v>5</v>
      </c>
      <c r="B18" s="21" t="s">
        <v>56</v>
      </c>
      <c r="C18" s="21" t="s">
        <v>57</v>
      </c>
      <c r="D18" s="22">
        <v>183</v>
      </c>
      <c r="E18" s="23">
        <v>8</v>
      </c>
      <c r="F18" s="22">
        <v>361</v>
      </c>
      <c r="G18" s="24">
        <v>15</v>
      </c>
      <c r="I18" s="20">
        <v>8</v>
      </c>
      <c r="J18" s="21" t="s">
        <v>58</v>
      </c>
      <c r="K18" s="21" t="s">
        <v>59</v>
      </c>
      <c r="L18" s="22">
        <v>179</v>
      </c>
      <c r="M18" s="23">
        <v>7</v>
      </c>
      <c r="N18" s="22">
        <v>358</v>
      </c>
      <c r="O18" s="24">
        <v>16</v>
      </c>
    </row>
    <row r="19" spans="1:15" ht="15.75" customHeight="1" x14ac:dyDescent="0.3">
      <c r="A19" s="20">
        <v>1</v>
      </c>
      <c r="B19" s="25" t="s">
        <v>60</v>
      </c>
      <c r="C19" s="25" t="s">
        <v>44</v>
      </c>
      <c r="D19" s="22">
        <v>180</v>
      </c>
      <c r="E19" s="23">
        <v>6</v>
      </c>
      <c r="F19" s="27">
        <v>359</v>
      </c>
      <c r="G19" s="28">
        <v>14</v>
      </c>
      <c r="I19" s="20">
        <v>4</v>
      </c>
      <c r="J19" s="21" t="s">
        <v>61</v>
      </c>
      <c r="K19" s="21" t="s">
        <v>41</v>
      </c>
      <c r="L19" s="22">
        <v>181</v>
      </c>
      <c r="M19" s="23">
        <v>8</v>
      </c>
      <c r="N19" s="22">
        <v>356</v>
      </c>
      <c r="O19" s="24">
        <v>14</v>
      </c>
    </row>
    <row r="20" spans="1:15" ht="15.75" customHeight="1" x14ac:dyDescent="0.3">
      <c r="A20" s="20">
        <v>3</v>
      </c>
      <c r="B20" s="21" t="s">
        <v>62</v>
      </c>
      <c r="C20" s="21" t="s">
        <v>63</v>
      </c>
      <c r="D20" s="22">
        <v>181</v>
      </c>
      <c r="E20" s="23">
        <v>7</v>
      </c>
      <c r="F20" s="22">
        <v>359</v>
      </c>
      <c r="G20" s="24">
        <v>14</v>
      </c>
      <c r="I20" s="20">
        <v>3</v>
      </c>
      <c r="J20" s="21" t="s">
        <v>64</v>
      </c>
      <c r="K20" s="21" t="s">
        <v>41</v>
      </c>
      <c r="L20" s="22">
        <v>173</v>
      </c>
      <c r="M20" s="23">
        <v>5</v>
      </c>
      <c r="N20" s="22">
        <v>350</v>
      </c>
      <c r="O20" s="24">
        <v>12</v>
      </c>
    </row>
    <row r="21" spans="1:15" ht="15.75" customHeight="1" x14ac:dyDescent="0.3">
      <c r="A21" s="20">
        <v>6</v>
      </c>
      <c r="B21" s="21" t="s">
        <v>65</v>
      </c>
      <c r="C21" s="21" t="s">
        <v>66</v>
      </c>
      <c r="D21" s="22">
        <v>180</v>
      </c>
      <c r="E21" s="23">
        <v>6</v>
      </c>
      <c r="F21" s="22">
        <v>356</v>
      </c>
      <c r="G21" s="24">
        <v>11</v>
      </c>
      <c r="I21" s="20">
        <v>9</v>
      </c>
      <c r="J21" s="21" t="s">
        <v>67</v>
      </c>
      <c r="K21" s="21" t="s">
        <v>68</v>
      </c>
      <c r="L21" s="22">
        <v>174</v>
      </c>
      <c r="M21" s="23">
        <v>6</v>
      </c>
      <c r="N21" s="22">
        <v>348</v>
      </c>
      <c r="O21" s="24">
        <v>11</v>
      </c>
    </row>
    <row r="22" spans="1:15" ht="15.75" customHeight="1" x14ac:dyDescent="0.3">
      <c r="A22" s="20">
        <v>8</v>
      </c>
      <c r="B22" s="21" t="s">
        <v>69</v>
      </c>
      <c r="C22" s="21" t="s">
        <v>68</v>
      </c>
      <c r="D22" s="22">
        <v>179</v>
      </c>
      <c r="E22" s="23">
        <v>4</v>
      </c>
      <c r="F22" s="22">
        <v>354</v>
      </c>
      <c r="G22" s="24">
        <v>8</v>
      </c>
      <c r="I22" s="20">
        <v>2</v>
      </c>
      <c r="J22" s="21" t="s">
        <v>70</v>
      </c>
      <c r="K22" s="21" t="s">
        <v>41</v>
      </c>
      <c r="L22" s="22">
        <v>172</v>
      </c>
      <c r="M22" s="23">
        <v>4</v>
      </c>
      <c r="N22" s="22">
        <v>343</v>
      </c>
      <c r="O22" s="24">
        <v>7</v>
      </c>
    </row>
    <row r="23" spans="1:15" ht="15.75" customHeight="1" x14ac:dyDescent="0.3">
      <c r="A23" s="20">
        <v>9</v>
      </c>
      <c r="B23" s="21" t="s">
        <v>71</v>
      </c>
      <c r="C23" s="21" t="s">
        <v>19</v>
      </c>
      <c r="D23" s="22">
        <v>178</v>
      </c>
      <c r="E23" s="23">
        <v>2</v>
      </c>
      <c r="F23" s="22">
        <v>353</v>
      </c>
      <c r="G23" s="24">
        <v>6</v>
      </c>
      <c r="I23" s="20">
        <v>6</v>
      </c>
      <c r="J23" s="21" t="s">
        <v>72</v>
      </c>
      <c r="K23" s="21" t="s">
        <v>73</v>
      </c>
      <c r="L23" s="22">
        <v>169</v>
      </c>
      <c r="M23" s="23">
        <v>2</v>
      </c>
      <c r="N23" s="22">
        <v>342</v>
      </c>
      <c r="O23" s="24">
        <v>6</v>
      </c>
    </row>
    <row r="24" spans="1:15" ht="15.75" customHeight="1" x14ac:dyDescent="0.3">
      <c r="A24" s="20">
        <v>4</v>
      </c>
      <c r="B24" s="21" t="s">
        <v>74</v>
      </c>
      <c r="C24" s="21" t="s">
        <v>63</v>
      </c>
      <c r="D24" s="22">
        <v>179</v>
      </c>
      <c r="E24" s="23">
        <v>4</v>
      </c>
      <c r="F24" s="22">
        <v>351</v>
      </c>
      <c r="G24" s="24">
        <v>6</v>
      </c>
      <c r="I24" s="20">
        <v>1</v>
      </c>
      <c r="J24" s="25" t="s">
        <v>75</v>
      </c>
      <c r="K24" s="25" t="s">
        <v>76</v>
      </c>
      <c r="L24" s="22">
        <v>169</v>
      </c>
      <c r="M24" s="23">
        <v>2</v>
      </c>
      <c r="N24" s="27">
        <v>338</v>
      </c>
      <c r="O24" s="28">
        <v>4</v>
      </c>
    </row>
    <row r="25" spans="1:15" ht="15.75" customHeight="1" x14ac:dyDescent="0.3">
      <c r="A25" s="30">
        <v>2</v>
      </c>
      <c r="B25" s="31" t="s">
        <v>77</v>
      </c>
      <c r="C25" s="31" t="s">
        <v>37</v>
      </c>
      <c r="D25" s="32">
        <v>172</v>
      </c>
      <c r="E25" s="33">
        <v>1</v>
      </c>
      <c r="F25" s="32">
        <v>341</v>
      </c>
      <c r="G25" s="34">
        <v>2</v>
      </c>
      <c r="I25" s="30">
        <v>5</v>
      </c>
      <c r="J25" s="31" t="s">
        <v>78</v>
      </c>
      <c r="K25" s="31" t="s">
        <v>79</v>
      </c>
      <c r="L25" s="32">
        <v>170</v>
      </c>
      <c r="M25" s="33">
        <v>3</v>
      </c>
      <c r="N25" s="32">
        <v>338</v>
      </c>
      <c r="O25" s="34">
        <v>4</v>
      </c>
    </row>
    <row r="26" spans="1:15" ht="15.75" customHeight="1" x14ac:dyDescent="0.3"/>
    <row r="27" spans="1:15" ht="15.75" customHeight="1" x14ac:dyDescent="0.3">
      <c r="A27" s="1"/>
      <c r="B27" s="8" t="s">
        <v>80</v>
      </c>
      <c r="C27" s="9" t="s">
        <v>81</v>
      </c>
      <c r="D27" s="9"/>
      <c r="E27" s="9" t="s">
        <v>82</v>
      </c>
      <c r="F27" s="8"/>
      <c r="G27" s="8"/>
      <c r="I27" s="1"/>
      <c r="J27" s="8" t="s">
        <v>83</v>
      </c>
      <c r="K27" s="9" t="s">
        <v>84</v>
      </c>
      <c r="L27" s="9"/>
      <c r="M27" s="9" t="s">
        <v>85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17" t="s">
        <v>86</v>
      </c>
      <c r="C29" s="17" t="s">
        <v>41</v>
      </c>
      <c r="D29" s="18">
        <v>180</v>
      </c>
      <c r="E29" s="18">
        <v>9</v>
      </c>
      <c r="F29" s="18">
        <v>356</v>
      </c>
      <c r="G29" s="19">
        <v>17</v>
      </c>
      <c r="I29" s="15">
        <v>5</v>
      </c>
      <c r="J29" s="17" t="s">
        <v>87</v>
      </c>
      <c r="K29" s="17" t="s">
        <v>39</v>
      </c>
      <c r="L29" s="18">
        <v>184</v>
      </c>
      <c r="M29" s="18">
        <v>9</v>
      </c>
      <c r="N29" s="18">
        <v>364</v>
      </c>
      <c r="O29" s="19">
        <v>18</v>
      </c>
    </row>
    <row r="30" spans="1:15" ht="15.75" customHeight="1" x14ac:dyDescent="0.3">
      <c r="A30" s="20">
        <v>4</v>
      </c>
      <c r="B30" s="21" t="s">
        <v>88</v>
      </c>
      <c r="C30" s="21" t="s">
        <v>89</v>
      </c>
      <c r="D30" s="22">
        <v>178</v>
      </c>
      <c r="E30" s="23">
        <v>8</v>
      </c>
      <c r="F30" s="22">
        <v>348</v>
      </c>
      <c r="G30" s="24">
        <v>14</v>
      </c>
      <c r="I30" s="20">
        <v>7</v>
      </c>
      <c r="J30" s="21" t="s">
        <v>90</v>
      </c>
      <c r="K30" s="21" t="s">
        <v>91</v>
      </c>
      <c r="L30" s="22">
        <v>184</v>
      </c>
      <c r="M30" s="23">
        <v>9</v>
      </c>
      <c r="N30" s="22">
        <v>361</v>
      </c>
      <c r="O30" s="24">
        <v>16</v>
      </c>
    </row>
    <row r="31" spans="1:15" ht="15.75" customHeight="1" x14ac:dyDescent="0.3">
      <c r="A31" s="20">
        <v>8</v>
      </c>
      <c r="B31" s="21" t="s">
        <v>92</v>
      </c>
      <c r="C31" s="21" t="s">
        <v>93</v>
      </c>
      <c r="D31" s="22">
        <v>170</v>
      </c>
      <c r="E31" s="23">
        <v>3</v>
      </c>
      <c r="F31" s="22">
        <v>347</v>
      </c>
      <c r="G31" s="24">
        <v>12</v>
      </c>
      <c r="I31" s="20">
        <v>3</v>
      </c>
      <c r="J31" s="21" t="s">
        <v>94</v>
      </c>
      <c r="K31" s="21" t="s">
        <v>44</v>
      </c>
      <c r="L31" s="22">
        <v>176</v>
      </c>
      <c r="M31" s="23">
        <v>6</v>
      </c>
      <c r="N31" s="22">
        <v>353</v>
      </c>
      <c r="O31" s="24">
        <v>13</v>
      </c>
    </row>
    <row r="32" spans="1:15" ht="15.75" customHeight="1" x14ac:dyDescent="0.3">
      <c r="A32" s="20">
        <v>7</v>
      </c>
      <c r="B32" s="21" t="s">
        <v>95</v>
      </c>
      <c r="C32" s="21" t="s">
        <v>41</v>
      </c>
      <c r="D32" s="22">
        <v>173</v>
      </c>
      <c r="E32" s="23">
        <v>5</v>
      </c>
      <c r="F32" s="22">
        <v>346</v>
      </c>
      <c r="G32" s="24">
        <v>12</v>
      </c>
      <c r="I32" s="20">
        <v>4</v>
      </c>
      <c r="J32" s="21" t="s">
        <v>96</v>
      </c>
      <c r="K32" s="21" t="s">
        <v>97</v>
      </c>
      <c r="L32" s="22">
        <v>173</v>
      </c>
      <c r="M32" s="23">
        <v>4</v>
      </c>
      <c r="N32" s="22">
        <v>351</v>
      </c>
      <c r="O32" s="24">
        <v>12</v>
      </c>
    </row>
    <row r="33" spans="1:15" ht="15.75" customHeight="1" x14ac:dyDescent="0.3">
      <c r="A33" s="20">
        <v>3</v>
      </c>
      <c r="B33" s="21" t="s">
        <v>98</v>
      </c>
      <c r="C33" s="21" t="s">
        <v>97</v>
      </c>
      <c r="D33" s="22">
        <v>174</v>
      </c>
      <c r="E33" s="23">
        <v>7</v>
      </c>
      <c r="F33" s="22">
        <v>342</v>
      </c>
      <c r="G33" s="24">
        <v>12</v>
      </c>
      <c r="I33" s="20">
        <v>1</v>
      </c>
      <c r="J33" s="25" t="s">
        <v>99</v>
      </c>
      <c r="K33" s="25" t="s">
        <v>100</v>
      </c>
      <c r="L33" s="22">
        <v>179</v>
      </c>
      <c r="M33" s="23">
        <v>7</v>
      </c>
      <c r="N33" s="27">
        <v>345</v>
      </c>
      <c r="O33" s="28">
        <v>11</v>
      </c>
    </row>
    <row r="34" spans="1:15" ht="15.75" customHeight="1" x14ac:dyDescent="0.3">
      <c r="A34" s="20">
        <v>6</v>
      </c>
      <c r="B34" s="21" t="s">
        <v>101</v>
      </c>
      <c r="C34" s="21" t="s">
        <v>59</v>
      </c>
      <c r="D34" s="22">
        <v>174</v>
      </c>
      <c r="E34" s="23">
        <v>7</v>
      </c>
      <c r="F34" s="22">
        <v>341</v>
      </c>
      <c r="G34" s="24">
        <v>11</v>
      </c>
      <c r="I34" s="20">
        <v>9</v>
      </c>
      <c r="J34" s="21" t="s">
        <v>102</v>
      </c>
      <c r="K34" s="21" t="s">
        <v>103</v>
      </c>
      <c r="L34" s="22">
        <v>174</v>
      </c>
      <c r="M34" s="23">
        <v>5</v>
      </c>
      <c r="N34" s="22">
        <v>348</v>
      </c>
      <c r="O34" s="24">
        <v>10</v>
      </c>
    </row>
    <row r="35" spans="1:15" ht="15.75" customHeight="1" x14ac:dyDescent="0.3">
      <c r="A35" s="20">
        <v>1</v>
      </c>
      <c r="B35" s="25" t="s">
        <v>104</v>
      </c>
      <c r="C35" s="25" t="s">
        <v>105</v>
      </c>
      <c r="D35" s="22">
        <v>172</v>
      </c>
      <c r="E35" s="23">
        <v>4</v>
      </c>
      <c r="F35" s="27">
        <v>337</v>
      </c>
      <c r="G35" s="28">
        <v>6</v>
      </c>
      <c r="I35" s="20">
        <v>6</v>
      </c>
      <c r="J35" s="21" t="s">
        <v>106</v>
      </c>
      <c r="K35" s="21" t="s">
        <v>19</v>
      </c>
      <c r="L35" s="22">
        <v>171</v>
      </c>
      <c r="M35" s="23">
        <v>3</v>
      </c>
      <c r="N35" s="22">
        <v>332</v>
      </c>
      <c r="O35" s="24">
        <v>5</v>
      </c>
    </row>
    <row r="36" spans="1:15" ht="15.75" customHeight="1" x14ac:dyDescent="0.3">
      <c r="A36" s="20">
        <v>2</v>
      </c>
      <c r="B36" s="21" t="s">
        <v>107</v>
      </c>
      <c r="C36" s="21" t="s">
        <v>41</v>
      </c>
      <c r="D36" s="22">
        <v>162</v>
      </c>
      <c r="E36" s="23">
        <v>2</v>
      </c>
      <c r="F36" s="22">
        <v>327</v>
      </c>
      <c r="G36" s="24">
        <v>4</v>
      </c>
      <c r="I36" s="20">
        <v>2</v>
      </c>
      <c r="J36" s="21" t="s">
        <v>108</v>
      </c>
      <c r="K36" s="21" t="s">
        <v>25</v>
      </c>
      <c r="L36" s="22">
        <v>166</v>
      </c>
      <c r="M36" s="23">
        <v>2</v>
      </c>
      <c r="N36" s="22">
        <v>328</v>
      </c>
      <c r="O36" s="24">
        <v>5</v>
      </c>
    </row>
    <row r="37" spans="1:15" ht="15.75" customHeight="1" x14ac:dyDescent="0.3">
      <c r="A37" s="30">
        <v>5</v>
      </c>
      <c r="B37" s="31" t="s">
        <v>109</v>
      </c>
      <c r="C37" s="31" t="s">
        <v>37</v>
      </c>
      <c r="D37" s="32">
        <v>157</v>
      </c>
      <c r="E37" s="33">
        <v>1</v>
      </c>
      <c r="F37" s="32">
        <v>323</v>
      </c>
      <c r="G37" s="34">
        <v>4</v>
      </c>
      <c r="I37" s="30">
        <v>8</v>
      </c>
      <c r="J37" s="31" t="s">
        <v>110</v>
      </c>
      <c r="K37" s="31" t="s">
        <v>19</v>
      </c>
      <c r="L37" s="32">
        <v>134</v>
      </c>
      <c r="M37" s="33">
        <v>1</v>
      </c>
      <c r="N37" s="32">
        <v>287</v>
      </c>
      <c r="O37" s="34">
        <v>2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112</v>
      </c>
      <c r="D39" s="9"/>
      <c r="E39" s="9" t="s">
        <v>113</v>
      </c>
      <c r="F39" s="8"/>
      <c r="G39" s="8"/>
      <c r="I39" s="1"/>
      <c r="J39" s="8" t="s">
        <v>114</v>
      </c>
      <c r="K39" s="9" t="s">
        <v>115</v>
      </c>
      <c r="L39" s="9"/>
      <c r="M39" s="9" t="s">
        <v>116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2</v>
      </c>
      <c r="B41" s="17" t="s">
        <v>117</v>
      </c>
      <c r="C41" s="17" t="s">
        <v>79</v>
      </c>
      <c r="D41" s="18">
        <v>171</v>
      </c>
      <c r="E41" s="18">
        <v>8</v>
      </c>
      <c r="F41" s="18">
        <v>341</v>
      </c>
      <c r="G41" s="19">
        <v>16</v>
      </c>
      <c r="I41" s="15">
        <v>1</v>
      </c>
      <c r="J41" s="36" t="s">
        <v>118</v>
      </c>
      <c r="K41" s="36" t="s">
        <v>97</v>
      </c>
      <c r="L41" s="18">
        <v>171</v>
      </c>
      <c r="M41" s="18">
        <v>8</v>
      </c>
      <c r="N41" s="37">
        <v>347</v>
      </c>
      <c r="O41" s="38">
        <v>17</v>
      </c>
    </row>
    <row r="42" spans="1:15" ht="15.75" customHeight="1" x14ac:dyDescent="0.3">
      <c r="A42" s="20">
        <v>3</v>
      </c>
      <c r="B42" s="21" t="s">
        <v>119</v>
      </c>
      <c r="C42" s="21" t="s">
        <v>55</v>
      </c>
      <c r="D42" s="22">
        <v>159</v>
      </c>
      <c r="E42" s="23">
        <v>5</v>
      </c>
      <c r="F42" s="22">
        <v>334</v>
      </c>
      <c r="G42" s="24">
        <v>14</v>
      </c>
      <c r="I42" s="20">
        <v>5</v>
      </c>
      <c r="J42" s="21" t="s">
        <v>120</v>
      </c>
      <c r="K42" s="21" t="s">
        <v>41</v>
      </c>
      <c r="L42" s="22">
        <v>180</v>
      </c>
      <c r="M42" s="23">
        <v>9</v>
      </c>
      <c r="N42" s="22">
        <v>348</v>
      </c>
      <c r="O42" s="24">
        <v>15</v>
      </c>
    </row>
    <row r="43" spans="1:15" ht="15.75" customHeight="1" x14ac:dyDescent="0.3">
      <c r="A43" s="20">
        <v>7</v>
      </c>
      <c r="B43" s="21" t="s">
        <v>121</v>
      </c>
      <c r="C43" s="21" t="s">
        <v>17</v>
      </c>
      <c r="D43" s="22">
        <v>163</v>
      </c>
      <c r="E43" s="23">
        <v>6</v>
      </c>
      <c r="F43" s="22">
        <v>332</v>
      </c>
      <c r="G43" s="24">
        <v>13</v>
      </c>
      <c r="I43" s="20">
        <v>7</v>
      </c>
      <c r="J43" s="21" t="s">
        <v>122</v>
      </c>
      <c r="K43" s="21" t="s">
        <v>63</v>
      </c>
      <c r="L43" s="22">
        <v>171</v>
      </c>
      <c r="M43" s="23">
        <v>8</v>
      </c>
      <c r="N43" s="22">
        <v>339</v>
      </c>
      <c r="O43" s="24">
        <v>14</v>
      </c>
    </row>
    <row r="44" spans="1:15" ht="15.75" customHeight="1" x14ac:dyDescent="0.3">
      <c r="A44" s="20">
        <v>9</v>
      </c>
      <c r="B44" s="21" t="s">
        <v>123</v>
      </c>
      <c r="C44" s="21" t="s">
        <v>100</v>
      </c>
      <c r="D44" s="22">
        <v>170</v>
      </c>
      <c r="E44" s="23">
        <v>7</v>
      </c>
      <c r="F44" s="22">
        <v>335</v>
      </c>
      <c r="G44" s="24">
        <v>12</v>
      </c>
      <c r="I44" s="20">
        <v>2</v>
      </c>
      <c r="J44" s="21" t="s">
        <v>124</v>
      </c>
      <c r="K44" s="21" t="s">
        <v>125</v>
      </c>
      <c r="L44" s="22">
        <v>166</v>
      </c>
      <c r="M44" s="23">
        <v>5</v>
      </c>
      <c r="N44" s="22">
        <v>336</v>
      </c>
      <c r="O44" s="24">
        <v>12</v>
      </c>
    </row>
    <row r="45" spans="1:15" ht="15.75" customHeight="1" x14ac:dyDescent="0.3">
      <c r="A45" s="20">
        <v>4</v>
      </c>
      <c r="B45" s="21" t="s">
        <v>126</v>
      </c>
      <c r="C45" s="21" t="s">
        <v>59</v>
      </c>
      <c r="D45" s="22">
        <v>173</v>
      </c>
      <c r="E45" s="23">
        <v>9</v>
      </c>
      <c r="F45" s="22">
        <v>329</v>
      </c>
      <c r="G45" s="24">
        <v>11</v>
      </c>
      <c r="I45" s="20">
        <v>6</v>
      </c>
      <c r="J45" s="21" t="s">
        <v>127</v>
      </c>
      <c r="K45" s="21" t="s">
        <v>44</v>
      </c>
      <c r="L45" s="22">
        <v>169</v>
      </c>
      <c r="M45" s="23">
        <v>6</v>
      </c>
      <c r="N45" s="22">
        <v>334</v>
      </c>
      <c r="O45" s="24">
        <v>10</v>
      </c>
    </row>
    <row r="46" spans="1:15" ht="15.75" customHeight="1" x14ac:dyDescent="0.3">
      <c r="A46" s="20">
        <v>8</v>
      </c>
      <c r="B46" s="21" t="s">
        <v>128</v>
      </c>
      <c r="C46" s="21" t="s">
        <v>129</v>
      </c>
      <c r="D46" s="22">
        <v>158</v>
      </c>
      <c r="E46" s="23">
        <v>4</v>
      </c>
      <c r="F46" s="22">
        <v>322</v>
      </c>
      <c r="G46" s="24">
        <v>8</v>
      </c>
      <c r="I46" s="20">
        <v>4</v>
      </c>
      <c r="J46" s="21" t="s">
        <v>130</v>
      </c>
      <c r="K46" s="21" t="s">
        <v>17</v>
      </c>
      <c r="L46" s="22">
        <v>159</v>
      </c>
      <c r="M46" s="23">
        <v>2</v>
      </c>
      <c r="N46" s="22">
        <v>330</v>
      </c>
      <c r="O46" s="24">
        <v>10</v>
      </c>
    </row>
    <row r="47" spans="1:15" ht="15.75" customHeight="1" x14ac:dyDescent="0.3">
      <c r="A47" s="20">
        <v>1</v>
      </c>
      <c r="B47" s="25" t="s">
        <v>131</v>
      </c>
      <c r="C47" s="25" t="s">
        <v>132</v>
      </c>
      <c r="D47" s="39">
        <v>134</v>
      </c>
      <c r="E47" s="23">
        <v>2</v>
      </c>
      <c r="F47" s="27">
        <v>300</v>
      </c>
      <c r="G47" s="28">
        <v>8</v>
      </c>
      <c r="I47" s="20">
        <v>9</v>
      </c>
      <c r="J47" s="21" t="s">
        <v>133</v>
      </c>
      <c r="K47" s="21" t="s">
        <v>19</v>
      </c>
      <c r="L47" s="22">
        <v>162</v>
      </c>
      <c r="M47" s="23">
        <v>4</v>
      </c>
      <c r="N47" s="22">
        <v>327</v>
      </c>
      <c r="O47" s="24">
        <v>8</v>
      </c>
    </row>
    <row r="48" spans="1:15" ht="15.75" customHeight="1" x14ac:dyDescent="0.3">
      <c r="A48" s="20">
        <v>5</v>
      </c>
      <c r="B48" s="21" t="s">
        <v>134</v>
      </c>
      <c r="C48" s="21" t="s">
        <v>135</v>
      </c>
      <c r="D48" s="22">
        <v>157</v>
      </c>
      <c r="E48" s="23">
        <v>3</v>
      </c>
      <c r="F48" s="22">
        <v>318</v>
      </c>
      <c r="G48" s="24">
        <v>6</v>
      </c>
      <c r="I48" s="20">
        <v>8</v>
      </c>
      <c r="J48" s="21" t="s">
        <v>136</v>
      </c>
      <c r="K48" s="21" t="s">
        <v>31</v>
      </c>
      <c r="L48" s="22">
        <v>162</v>
      </c>
      <c r="M48" s="23">
        <v>4</v>
      </c>
      <c r="N48" s="22">
        <v>311</v>
      </c>
      <c r="O48" s="24">
        <v>5</v>
      </c>
    </row>
    <row r="49" spans="1:15" ht="15.75" customHeight="1" x14ac:dyDescent="0.3">
      <c r="A49" s="30">
        <v>6</v>
      </c>
      <c r="B49" s="31" t="s">
        <v>137</v>
      </c>
      <c r="C49" s="31" t="s">
        <v>138</v>
      </c>
      <c r="D49" s="32" t="s">
        <v>139</v>
      </c>
      <c r="E49" s="33">
        <v>0</v>
      </c>
      <c r="F49" s="32">
        <v>145</v>
      </c>
      <c r="G49" s="34">
        <v>1</v>
      </c>
      <c r="I49" s="30">
        <v>3</v>
      </c>
      <c r="J49" s="31" t="s">
        <v>140</v>
      </c>
      <c r="K49" s="31" t="s">
        <v>129</v>
      </c>
      <c r="L49" s="32">
        <v>156</v>
      </c>
      <c r="M49" s="33">
        <v>1</v>
      </c>
      <c r="N49" s="32">
        <v>316</v>
      </c>
      <c r="O49" s="34">
        <v>3</v>
      </c>
    </row>
    <row r="50" spans="1:15" ht="15.75" customHeight="1" x14ac:dyDescent="0.3"/>
    <row r="51" spans="1:15" ht="15.75" customHeight="1" x14ac:dyDescent="0.3">
      <c r="A51" s="1"/>
      <c r="B51" s="8" t="s">
        <v>141</v>
      </c>
      <c r="C51" s="9" t="s">
        <v>142</v>
      </c>
      <c r="D51" s="9"/>
      <c r="E51" s="9" t="s">
        <v>143</v>
      </c>
      <c r="F51" s="8"/>
      <c r="G51" s="8"/>
      <c r="I51" s="1"/>
      <c r="J51" s="8" t="s">
        <v>144</v>
      </c>
      <c r="K51" s="9" t="s">
        <v>145</v>
      </c>
      <c r="L51" s="9"/>
      <c r="M51" s="9" t="s">
        <v>146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17" t="s">
        <v>147</v>
      </c>
      <c r="C53" s="17" t="s">
        <v>148</v>
      </c>
      <c r="D53" s="18">
        <v>176</v>
      </c>
      <c r="E53" s="18">
        <v>9</v>
      </c>
      <c r="F53" s="18">
        <v>340</v>
      </c>
      <c r="G53" s="19">
        <v>14</v>
      </c>
      <c r="I53" s="15">
        <v>1</v>
      </c>
      <c r="J53" s="36" t="s">
        <v>149</v>
      </c>
      <c r="K53" s="36" t="s">
        <v>100</v>
      </c>
      <c r="L53" s="18">
        <v>174</v>
      </c>
      <c r="M53" s="18">
        <v>7</v>
      </c>
      <c r="N53" s="37">
        <v>341</v>
      </c>
      <c r="O53" s="38">
        <v>14</v>
      </c>
    </row>
    <row r="54" spans="1:15" x14ac:dyDescent="0.3">
      <c r="A54" s="20">
        <v>1</v>
      </c>
      <c r="B54" s="25" t="s">
        <v>150</v>
      </c>
      <c r="C54" s="25" t="s">
        <v>79</v>
      </c>
      <c r="D54" s="22">
        <v>167</v>
      </c>
      <c r="E54" s="23">
        <v>6</v>
      </c>
      <c r="F54" s="27">
        <v>333</v>
      </c>
      <c r="G54" s="28">
        <v>13</v>
      </c>
      <c r="I54" s="20">
        <v>3</v>
      </c>
      <c r="J54" s="21" t="s">
        <v>151</v>
      </c>
      <c r="K54" s="21" t="s">
        <v>44</v>
      </c>
      <c r="L54" s="22">
        <v>165</v>
      </c>
      <c r="M54" s="23">
        <v>5</v>
      </c>
      <c r="N54" s="22">
        <v>338</v>
      </c>
      <c r="O54" s="24">
        <v>13</v>
      </c>
    </row>
    <row r="55" spans="1:15" x14ac:dyDescent="0.3">
      <c r="A55" s="20">
        <v>5</v>
      </c>
      <c r="B55" s="21" t="s">
        <v>152</v>
      </c>
      <c r="C55" s="21" t="s">
        <v>44</v>
      </c>
      <c r="D55" s="22">
        <v>163</v>
      </c>
      <c r="E55" s="23">
        <v>4</v>
      </c>
      <c r="F55" s="22">
        <v>328</v>
      </c>
      <c r="G55" s="24">
        <v>10</v>
      </c>
      <c r="I55" s="20">
        <v>6</v>
      </c>
      <c r="J55" s="21" t="s">
        <v>153</v>
      </c>
      <c r="K55" s="21" t="s">
        <v>93</v>
      </c>
      <c r="L55" s="22">
        <v>175</v>
      </c>
      <c r="M55" s="23">
        <v>9</v>
      </c>
      <c r="N55" s="22">
        <v>337</v>
      </c>
      <c r="O55" s="24">
        <v>13</v>
      </c>
    </row>
    <row r="56" spans="1:15" x14ac:dyDescent="0.3">
      <c r="A56" s="20">
        <v>6</v>
      </c>
      <c r="B56" s="21" t="s">
        <v>154</v>
      </c>
      <c r="C56" s="21" t="s">
        <v>91</v>
      </c>
      <c r="D56" s="22">
        <v>156</v>
      </c>
      <c r="E56" s="23">
        <v>2</v>
      </c>
      <c r="F56" s="22">
        <v>323</v>
      </c>
      <c r="G56" s="24">
        <v>10</v>
      </c>
      <c r="I56" s="20">
        <v>2</v>
      </c>
      <c r="J56" s="21" t="s">
        <v>155</v>
      </c>
      <c r="K56" s="21" t="s">
        <v>89</v>
      </c>
      <c r="L56" s="22">
        <v>165</v>
      </c>
      <c r="M56" s="23">
        <v>5</v>
      </c>
      <c r="N56" s="22">
        <v>331</v>
      </c>
      <c r="O56" s="24">
        <v>11</v>
      </c>
    </row>
    <row r="57" spans="1:15" x14ac:dyDescent="0.3">
      <c r="A57" s="20">
        <v>8</v>
      </c>
      <c r="B57" s="21" t="s">
        <v>156</v>
      </c>
      <c r="C57" s="21" t="s">
        <v>97</v>
      </c>
      <c r="D57" s="22">
        <v>172</v>
      </c>
      <c r="E57" s="23">
        <v>8</v>
      </c>
      <c r="F57" s="22">
        <v>320</v>
      </c>
      <c r="G57" s="24">
        <v>10</v>
      </c>
      <c r="I57" s="20">
        <v>4</v>
      </c>
      <c r="J57" s="21" t="s">
        <v>157</v>
      </c>
      <c r="K57" s="21" t="s">
        <v>93</v>
      </c>
      <c r="L57" s="22">
        <v>175</v>
      </c>
      <c r="M57" s="23">
        <v>9</v>
      </c>
      <c r="N57" s="22">
        <v>322</v>
      </c>
      <c r="O57" s="24">
        <v>10</v>
      </c>
    </row>
    <row r="58" spans="1:15" x14ac:dyDescent="0.3">
      <c r="A58" s="20">
        <v>9</v>
      </c>
      <c r="B58" s="21" t="s">
        <v>158</v>
      </c>
      <c r="C58" s="21" t="s">
        <v>44</v>
      </c>
      <c r="D58" s="22">
        <v>166</v>
      </c>
      <c r="E58" s="23">
        <v>5</v>
      </c>
      <c r="F58" s="22">
        <v>329</v>
      </c>
      <c r="G58" s="24">
        <v>9</v>
      </c>
      <c r="I58" s="20">
        <v>9</v>
      </c>
      <c r="J58" s="21" t="s">
        <v>159</v>
      </c>
      <c r="K58" s="21" t="s">
        <v>44</v>
      </c>
      <c r="L58" s="22">
        <v>160</v>
      </c>
      <c r="M58" s="23">
        <v>3</v>
      </c>
      <c r="N58" s="22">
        <v>326</v>
      </c>
      <c r="O58" s="24">
        <v>9</v>
      </c>
    </row>
    <row r="59" spans="1:15" x14ac:dyDescent="0.3">
      <c r="A59" s="20">
        <v>7</v>
      </c>
      <c r="B59" s="21" t="s">
        <v>160</v>
      </c>
      <c r="C59" s="21" t="s">
        <v>161</v>
      </c>
      <c r="D59" s="22" t="s">
        <v>139</v>
      </c>
      <c r="E59" s="23">
        <v>0</v>
      </c>
      <c r="F59" s="22">
        <v>171</v>
      </c>
      <c r="G59" s="24">
        <v>9</v>
      </c>
      <c r="I59" s="20">
        <v>5</v>
      </c>
      <c r="J59" s="21" t="s">
        <v>162</v>
      </c>
      <c r="K59" s="21" t="s">
        <v>163</v>
      </c>
      <c r="L59" s="22" t="s">
        <v>139</v>
      </c>
      <c r="M59" s="23">
        <v>0</v>
      </c>
      <c r="N59" s="22">
        <v>174</v>
      </c>
      <c r="O59" s="24">
        <v>9</v>
      </c>
    </row>
    <row r="60" spans="1:15" x14ac:dyDescent="0.3">
      <c r="A60" s="20">
        <v>3</v>
      </c>
      <c r="B60" s="21" t="s">
        <v>164</v>
      </c>
      <c r="C60" s="21" t="s">
        <v>57</v>
      </c>
      <c r="D60" s="22">
        <v>169</v>
      </c>
      <c r="E60" s="23">
        <v>7</v>
      </c>
      <c r="F60" s="22">
        <v>294</v>
      </c>
      <c r="G60" s="24">
        <v>8</v>
      </c>
      <c r="I60" s="20">
        <v>8</v>
      </c>
      <c r="J60" s="21" t="s">
        <v>165</v>
      </c>
      <c r="K60" s="21" t="s">
        <v>63</v>
      </c>
      <c r="L60" s="22">
        <v>168</v>
      </c>
      <c r="M60" s="23">
        <v>6</v>
      </c>
      <c r="N60" s="22">
        <v>326</v>
      </c>
      <c r="O60" s="24">
        <v>8</v>
      </c>
    </row>
    <row r="61" spans="1:15" x14ac:dyDescent="0.3">
      <c r="A61" s="30">
        <v>2</v>
      </c>
      <c r="B61" s="31" t="s">
        <v>166</v>
      </c>
      <c r="C61" s="31" t="s">
        <v>129</v>
      </c>
      <c r="D61" s="32">
        <v>157</v>
      </c>
      <c r="E61" s="33">
        <v>3</v>
      </c>
      <c r="F61" s="32">
        <v>315</v>
      </c>
      <c r="G61" s="34">
        <v>6</v>
      </c>
      <c r="I61" s="30">
        <v>7</v>
      </c>
      <c r="J61" s="31" t="s">
        <v>167</v>
      </c>
      <c r="K61" s="31" t="s">
        <v>132</v>
      </c>
      <c r="L61" s="32">
        <v>157</v>
      </c>
      <c r="M61" s="33">
        <v>2</v>
      </c>
      <c r="N61" s="32">
        <v>319</v>
      </c>
      <c r="O61" s="34">
        <v>6</v>
      </c>
    </row>
    <row r="63" spans="1:15" x14ac:dyDescent="0.3">
      <c r="B63" s="10" t="s">
        <v>168</v>
      </c>
      <c r="F63" s="40" t="s">
        <v>169</v>
      </c>
    </row>
    <row r="64" spans="1:15" x14ac:dyDescent="0.3">
      <c r="B64" s="10" t="s">
        <v>170</v>
      </c>
    </row>
  </sheetData>
  <mergeCells count="1">
    <mergeCell ref="J2:O2"/>
  </mergeCells>
  <hyperlinks>
    <hyperlink ref="B2" location="'Index'!A3" tooltip="Go to the Index sheet" display="á" xr:uid="{DAFAFB8B-B5A5-463B-A684-B1C3610505B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9A327-C318-41E1-9C9D-4DE00D15D7ED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535</v>
      </c>
      <c r="C1" s="2"/>
      <c r="D1" s="3"/>
      <c r="E1" s="3"/>
      <c r="F1" s="3" t="s">
        <v>265</v>
      </c>
      <c r="G1" s="3"/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1"/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601</v>
      </c>
      <c r="D3" s="9"/>
      <c r="E3" s="9" t="s">
        <v>602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45" t="s">
        <v>569</v>
      </c>
      <c r="C5" s="45" t="s">
        <v>560</v>
      </c>
      <c r="D5" s="125">
        <v>100.003</v>
      </c>
      <c r="E5" s="125">
        <v>98.001999999999995</v>
      </c>
      <c r="F5" s="119">
        <v>198.005</v>
      </c>
      <c r="G5" s="18">
        <v>9</v>
      </c>
      <c r="H5" s="125">
        <v>396.01</v>
      </c>
      <c r="I5" s="47">
        <v>18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9</v>
      </c>
      <c r="B6" s="49" t="s">
        <v>571</v>
      </c>
      <c r="C6" s="49" t="s">
        <v>564</v>
      </c>
      <c r="D6" s="126">
        <v>98.003</v>
      </c>
      <c r="E6" s="126">
        <v>98.001000000000005</v>
      </c>
      <c r="F6" s="122">
        <v>196.00400000000002</v>
      </c>
      <c r="G6" s="22">
        <v>7</v>
      </c>
      <c r="H6" s="126">
        <v>390.005</v>
      </c>
      <c r="I6" s="51">
        <v>12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49" t="s">
        <v>572</v>
      </c>
      <c r="C7" s="49" t="s">
        <v>560</v>
      </c>
      <c r="D7" s="126">
        <v>99.004999999999995</v>
      </c>
      <c r="E7" s="126">
        <v>97.001999999999995</v>
      </c>
      <c r="F7" s="122">
        <v>196.00700000000001</v>
      </c>
      <c r="G7" s="22">
        <v>8</v>
      </c>
      <c r="H7" s="126">
        <v>389.00900000000001</v>
      </c>
      <c r="I7" s="51">
        <v>11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3</v>
      </c>
      <c r="B8" s="49" t="s">
        <v>150</v>
      </c>
      <c r="C8" s="49" t="s">
        <v>549</v>
      </c>
      <c r="D8" s="126">
        <v>99.003</v>
      </c>
      <c r="E8" s="126">
        <v>93</v>
      </c>
      <c r="F8" s="122">
        <v>192.00299999999999</v>
      </c>
      <c r="G8" s="22">
        <v>2</v>
      </c>
      <c r="H8" s="126">
        <v>389.005</v>
      </c>
      <c r="I8" s="51">
        <v>10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9" t="s">
        <v>574</v>
      </c>
      <c r="C9" s="49" t="s">
        <v>560</v>
      </c>
      <c r="D9" s="126">
        <v>98.003</v>
      </c>
      <c r="E9" s="126">
        <v>97.001999999999995</v>
      </c>
      <c r="F9" s="122">
        <v>195.005</v>
      </c>
      <c r="G9" s="22">
        <v>5</v>
      </c>
      <c r="H9" s="126">
        <v>388.00799999999998</v>
      </c>
      <c r="I9" s="51">
        <v>9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6</v>
      </c>
      <c r="B10" s="49" t="s">
        <v>548</v>
      </c>
      <c r="C10" s="49" t="s">
        <v>549</v>
      </c>
      <c r="D10" s="126">
        <v>98.001999999999995</v>
      </c>
      <c r="E10" s="126">
        <v>96</v>
      </c>
      <c r="F10" s="122">
        <v>194.00200000000001</v>
      </c>
      <c r="G10" s="22">
        <v>3</v>
      </c>
      <c r="H10" s="126">
        <v>388.00700000000001</v>
      </c>
      <c r="I10" s="51">
        <v>9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1</v>
      </c>
      <c r="B11" s="21" t="s">
        <v>559</v>
      </c>
      <c r="C11" s="21" t="s">
        <v>560</v>
      </c>
      <c r="D11" s="122">
        <v>96.001000000000005</v>
      </c>
      <c r="E11" s="122">
        <v>94.001000000000005</v>
      </c>
      <c r="F11" s="122">
        <v>190.00200000000001</v>
      </c>
      <c r="G11" s="22">
        <v>1</v>
      </c>
      <c r="H11" s="122">
        <v>386.005</v>
      </c>
      <c r="I11" s="28">
        <v>8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4</v>
      </c>
      <c r="B12" s="49" t="s">
        <v>550</v>
      </c>
      <c r="C12" s="49" t="s">
        <v>76</v>
      </c>
      <c r="D12" s="126">
        <v>99.001999999999995</v>
      </c>
      <c r="E12" s="126">
        <v>97</v>
      </c>
      <c r="F12" s="122">
        <v>196.00200000000001</v>
      </c>
      <c r="G12" s="22">
        <v>6</v>
      </c>
      <c r="H12" s="126">
        <v>385.00400000000002</v>
      </c>
      <c r="I12" s="51">
        <v>8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0">
        <v>5</v>
      </c>
      <c r="B13" s="54" t="s">
        <v>552</v>
      </c>
      <c r="C13" s="54" t="s">
        <v>105</v>
      </c>
      <c r="D13" s="127">
        <v>97.001999999999995</v>
      </c>
      <c r="E13" s="127">
        <v>97.001999999999995</v>
      </c>
      <c r="F13" s="124">
        <v>194.00399999999999</v>
      </c>
      <c r="G13" s="32">
        <v>4</v>
      </c>
      <c r="H13" s="127">
        <v>381.00400000000002</v>
      </c>
      <c r="I13" s="56">
        <v>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7</v>
      </c>
      <c r="C15" s="9" t="s">
        <v>603</v>
      </c>
      <c r="D15" s="9"/>
      <c r="E15" s="9" t="s">
        <v>604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10</v>
      </c>
      <c r="C16" s="97" t="s">
        <v>11</v>
      </c>
      <c r="D16" s="66"/>
      <c r="E16" s="116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1</v>
      </c>
      <c r="B17" s="17" t="s">
        <v>591</v>
      </c>
      <c r="C17" s="17" t="s">
        <v>560</v>
      </c>
      <c r="D17" s="119">
        <v>98.001999999999995</v>
      </c>
      <c r="E17" s="119">
        <v>95.003</v>
      </c>
      <c r="F17" s="119">
        <v>193.005</v>
      </c>
      <c r="G17" s="18">
        <v>8</v>
      </c>
      <c r="H17" s="119">
        <v>385.00799999999998</v>
      </c>
      <c r="I17" s="38">
        <v>16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2">
        <v>4</v>
      </c>
      <c r="B18" s="49" t="s">
        <v>580</v>
      </c>
      <c r="C18" s="49" t="s">
        <v>560</v>
      </c>
      <c r="D18" s="126">
        <v>97.001000000000005</v>
      </c>
      <c r="E18" s="126">
        <v>95.001000000000005</v>
      </c>
      <c r="F18" s="122">
        <v>192.00200000000001</v>
      </c>
      <c r="G18" s="22">
        <v>7</v>
      </c>
      <c r="H18" s="126">
        <v>382.00400000000002</v>
      </c>
      <c r="I18" s="51">
        <v>14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7</v>
      </c>
      <c r="B19" s="49" t="s">
        <v>594</v>
      </c>
      <c r="C19" s="49" t="s">
        <v>549</v>
      </c>
      <c r="D19" s="126">
        <v>96</v>
      </c>
      <c r="E19" s="126">
        <v>91</v>
      </c>
      <c r="F19" s="122">
        <v>187</v>
      </c>
      <c r="G19" s="22">
        <v>3</v>
      </c>
      <c r="H19" s="126">
        <v>377.00200000000001</v>
      </c>
      <c r="I19" s="51">
        <v>10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2">
        <v>2</v>
      </c>
      <c r="B20" s="49" t="s">
        <v>596</v>
      </c>
      <c r="C20" s="49" t="s">
        <v>560</v>
      </c>
      <c r="D20" s="126">
        <v>96.001000000000005</v>
      </c>
      <c r="E20" s="126">
        <v>93.001000000000005</v>
      </c>
      <c r="F20" s="122">
        <v>189.00200000000001</v>
      </c>
      <c r="G20" s="22">
        <v>5</v>
      </c>
      <c r="H20" s="126">
        <v>376.00300000000004</v>
      </c>
      <c r="I20" s="51">
        <v>10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3</v>
      </c>
      <c r="B21" s="49" t="s">
        <v>595</v>
      </c>
      <c r="C21" s="49" t="s">
        <v>560</v>
      </c>
      <c r="D21" s="126">
        <v>96.001999999999995</v>
      </c>
      <c r="E21" s="126">
        <v>94.001999999999995</v>
      </c>
      <c r="F21" s="122">
        <v>190.00399999999999</v>
      </c>
      <c r="G21" s="22">
        <v>6</v>
      </c>
      <c r="H21" s="126">
        <v>376.005</v>
      </c>
      <c r="I21" s="51">
        <v>9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8</v>
      </c>
      <c r="B22" s="49" t="s">
        <v>584</v>
      </c>
      <c r="C22" s="49" t="s">
        <v>564</v>
      </c>
      <c r="D22" s="126">
        <v>95</v>
      </c>
      <c r="E22" s="126">
        <v>89.001000000000005</v>
      </c>
      <c r="F22" s="122">
        <v>184.001</v>
      </c>
      <c r="G22" s="22">
        <v>2</v>
      </c>
      <c r="H22" s="126">
        <v>371.00200000000001</v>
      </c>
      <c r="I22" s="51">
        <v>7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0">
        <v>5</v>
      </c>
      <c r="B23" s="49" t="s">
        <v>586</v>
      </c>
      <c r="C23" s="49" t="s">
        <v>564</v>
      </c>
      <c r="D23" s="126">
        <v>95.001000000000005</v>
      </c>
      <c r="E23" s="126">
        <v>94</v>
      </c>
      <c r="F23" s="122">
        <v>189.001</v>
      </c>
      <c r="G23" s="22">
        <v>4</v>
      </c>
      <c r="H23" s="126">
        <v>370.00099999999998</v>
      </c>
      <c r="I23" s="51">
        <v>6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3">
        <v>6</v>
      </c>
      <c r="B24" s="54" t="s">
        <v>598</v>
      </c>
      <c r="C24" s="54" t="s">
        <v>560</v>
      </c>
      <c r="D24" s="128">
        <v>89</v>
      </c>
      <c r="E24" s="127">
        <v>89</v>
      </c>
      <c r="F24" s="124">
        <v>178</v>
      </c>
      <c r="G24" s="32">
        <v>1</v>
      </c>
      <c r="H24" s="127">
        <v>358.00099999999998</v>
      </c>
      <c r="I24" s="56">
        <v>2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 t="s">
        <v>599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10" t="s">
        <v>264</v>
      </c>
      <c r="E28" s="40" t="s">
        <v>372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10" t="s">
        <v>373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212F7FE0-7C47-4562-9ABB-63DDF4A62A9A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5B7AF-6D2C-4D5C-A06B-2089A4B3BDC2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5" customWidth="1"/>
    <col min="6" max="6" width="8.7109375" style="10" customWidth="1"/>
    <col min="7" max="7" width="4.7109375" style="35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605</v>
      </c>
      <c r="B1" s="2"/>
      <c r="C1" s="2"/>
      <c r="D1" s="3"/>
      <c r="E1" s="3"/>
      <c r="F1" s="3"/>
      <c r="G1" s="61"/>
      <c r="H1" s="3"/>
      <c r="I1" s="4" t="s">
        <v>536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317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606</v>
      </c>
      <c r="B4" s="66"/>
      <c r="C4" s="67">
        <v>573</v>
      </c>
      <c r="D4" s="66"/>
      <c r="E4" s="68" t="s">
        <v>15</v>
      </c>
      <c r="F4" s="69">
        <f>SUM(F5:F7)</f>
        <v>575.00700000000006</v>
      </c>
      <c r="G4" s="70" t="s">
        <v>278</v>
      </c>
      <c r="H4" s="65" t="s">
        <v>607</v>
      </c>
      <c r="I4" s="66"/>
      <c r="J4" s="67">
        <v>571</v>
      </c>
      <c r="K4" s="66"/>
      <c r="L4" s="68" t="s">
        <v>15</v>
      </c>
      <c r="M4" s="69">
        <f>SUM(M5:M7)</f>
        <v>580.01199999999994</v>
      </c>
      <c r="N4"/>
    </row>
    <row r="5" spans="1:25" ht="15.75" customHeight="1" x14ac:dyDescent="0.3">
      <c r="A5" s="129" t="s">
        <v>563</v>
      </c>
      <c r="B5" s="130"/>
      <c r="C5" s="131"/>
      <c r="D5" s="121">
        <v>95.001000000000005</v>
      </c>
      <c r="E5" s="121">
        <v>92</v>
      </c>
      <c r="F5" s="132">
        <f>SUM(D5:E5)</f>
        <v>187.001</v>
      </c>
      <c r="G5"/>
      <c r="H5" s="129" t="s">
        <v>572</v>
      </c>
      <c r="I5" s="130"/>
      <c r="J5" s="131"/>
      <c r="K5" s="121">
        <v>99.004999999999995</v>
      </c>
      <c r="L5" s="121">
        <v>97.001999999999995</v>
      </c>
      <c r="M5" s="132">
        <f>SUM(K5:L5)</f>
        <v>196.00700000000001</v>
      </c>
      <c r="N5"/>
    </row>
    <row r="6" spans="1:25" ht="15.75" customHeight="1" x14ac:dyDescent="0.3">
      <c r="A6" s="133" t="s">
        <v>579</v>
      </c>
      <c r="B6" s="134"/>
      <c r="C6" s="104"/>
      <c r="D6" s="121">
        <v>98.001000000000005</v>
      </c>
      <c r="E6" s="121">
        <v>94.001000000000005</v>
      </c>
      <c r="F6" s="135">
        <f>SUM(D6:E6)</f>
        <v>192.00200000000001</v>
      </c>
      <c r="G6"/>
      <c r="H6" s="133" t="s">
        <v>583</v>
      </c>
      <c r="I6" s="134"/>
      <c r="J6" s="104"/>
      <c r="K6" s="121">
        <v>97</v>
      </c>
      <c r="L6" s="121">
        <v>92</v>
      </c>
      <c r="M6" s="135">
        <f>SUM(K6:L6)</f>
        <v>189</v>
      </c>
      <c r="N6"/>
    </row>
    <row r="7" spans="1:25" ht="15.75" customHeight="1" x14ac:dyDescent="0.3">
      <c r="A7" s="136" t="s">
        <v>571</v>
      </c>
      <c r="B7" s="137"/>
      <c r="C7" s="138"/>
      <c r="D7" s="123">
        <v>98.003</v>
      </c>
      <c r="E7" s="123">
        <v>98.001000000000005</v>
      </c>
      <c r="F7" s="139">
        <f>SUM(D7:E7)</f>
        <v>196.00400000000002</v>
      </c>
      <c r="G7"/>
      <c r="H7" s="136" t="s">
        <v>574</v>
      </c>
      <c r="I7" s="137"/>
      <c r="J7" s="138"/>
      <c r="K7" s="123">
        <v>98.003</v>
      </c>
      <c r="L7" s="123">
        <v>97.001999999999995</v>
      </c>
      <c r="M7" s="139">
        <f>SUM(K7:L7)</f>
        <v>195.005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5"/>
    </row>
    <row r="9" spans="1:25" ht="15.75" customHeight="1" x14ac:dyDescent="0.3">
      <c r="A9" s="65" t="s">
        <v>608</v>
      </c>
      <c r="B9" s="66"/>
      <c r="C9" s="67">
        <v>555</v>
      </c>
      <c r="D9" s="66"/>
      <c r="E9" s="68" t="s">
        <v>15</v>
      </c>
      <c r="F9" s="69">
        <f>SUM(F10:F12)</f>
        <v>567.00300000000004</v>
      </c>
      <c r="G9" s="70" t="s">
        <v>278</v>
      </c>
      <c r="H9" s="65" t="s">
        <v>609</v>
      </c>
      <c r="I9" s="66"/>
      <c r="J9" s="67">
        <v>577</v>
      </c>
      <c r="K9" s="66"/>
      <c r="L9" s="68" t="s">
        <v>15</v>
      </c>
      <c r="M9" s="69">
        <f>SUM(M10:M12)</f>
        <v>574.00900000000001</v>
      </c>
      <c r="N9"/>
    </row>
    <row r="10" spans="1:25" ht="15.75" customHeight="1" x14ac:dyDescent="0.3">
      <c r="A10" s="129" t="s">
        <v>586</v>
      </c>
      <c r="B10" s="130"/>
      <c r="C10" s="131"/>
      <c r="D10" s="121">
        <v>95.001000000000005</v>
      </c>
      <c r="E10" s="121">
        <v>94</v>
      </c>
      <c r="F10" s="132">
        <f>SUM(D10:E10)</f>
        <v>189.001</v>
      </c>
      <c r="G10"/>
      <c r="H10" s="129" t="s">
        <v>559</v>
      </c>
      <c r="I10" s="130"/>
      <c r="J10" s="131"/>
      <c r="K10" s="121">
        <v>96.001000000000005</v>
      </c>
      <c r="L10" s="121">
        <v>94.001000000000005</v>
      </c>
      <c r="M10" s="132">
        <f>SUM(K10:L10)</f>
        <v>190.00200000000001</v>
      </c>
      <c r="N10"/>
    </row>
    <row r="11" spans="1:25" ht="15.75" customHeight="1" x14ac:dyDescent="0.3">
      <c r="A11" s="133" t="s">
        <v>593</v>
      </c>
      <c r="B11" s="134"/>
      <c r="C11" s="104"/>
      <c r="D11" s="121">
        <v>96.001000000000005</v>
      </c>
      <c r="E11" s="121">
        <v>94</v>
      </c>
      <c r="F11" s="135">
        <f>SUM(D11:E11)</f>
        <v>190.001</v>
      </c>
      <c r="G11"/>
      <c r="H11" s="133" t="s">
        <v>565</v>
      </c>
      <c r="I11" s="134"/>
      <c r="J11" s="104"/>
      <c r="K11" s="121">
        <v>94</v>
      </c>
      <c r="L11" s="121">
        <v>92.001999999999995</v>
      </c>
      <c r="M11" s="135">
        <f>SUM(K11:L11)</f>
        <v>186.00200000000001</v>
      </c>
      <c r="N11"/>
    </row>
    <row r="12" spans="1:25" ht="15.75" customHeight="1" x14ac:dyDescent="0.3">
      <c r="A12" s="136" t="s">
        <v>584</v>
      </c>
      <c r="B12" s="137"/>
      <c r="C12" s="138"/>
      <c r="D12" s="123">
        <v>96.001000000000005</v>
      </c>
      <c r="E12" s="123">
        <v>92</v>
      </c>
      <c r="F12" s="139">
        <f>SUM(D12:E12)</f>
        <v>188.001</v>
      </c>
      <c r="G12"/>
      <c r="H12" s="136" t="s">
        <v>569</v>
      </c>
      <c r="I12" s="137"/>
      <c r="J12" s="138"/>
      <c r="K12" s="123">
        <v>100.003</v>
      </c>
      <c r="L12" s="123">
        <v>98.001999999999995</v>
      </c>
      <c r="M12" s="139">
        <f>SUM(K12:L12)</f>
        <v>198.005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610</v>
      </c>
      <c r="B14" s="66"/>
      <c r="C14" s="67">
        <v>582</v>
      </c>
      <c r="D14" s="66"/>
      <c r="E14" s="68" t="s">
        <v>15</v>
      </c>
      <c r="F14" s="69">
        <f>SUM(F15:F17)</f>
        <v>588.01099999999997</v>
      </c>
      <c r="G14" s="70" t="s">
        <v>278</v>
      </c>
      <c r="H14" s="65" t="s">
        <v>611</v>
      </c>
      <c r="I14" s="66"/>
      <c r="J14" s="67">
        <v>550</v>
      </c>
      <c r="K14" s="66"/>
      <c r="L14" s="68" t="s">
        <v>15</v>
      </c>
      <c r="M14" s="69">
        <f>SUM(M15:M17)</f>
        <v>557.00199999999995</v>
      </c>
      <c r="N14"/>
    </row>
    <row r="15" spans="1:25" ht="15.75" customHeight="1" x14ac:dyDescent="0.3">
      <c r="A15" s="129" t="s">
        <v>557</v>
      </c>
      <c r="B15" s="130"/>
      <c r="C15" s="131"/>
      <c r="D15" s="121">
        <v>99.001999999999995</v>
      </c>
      <c r="E15" s="121">
        <v>99.001000000000005</v>
      </c>
      <c r="F15" s="132">
        <f>SUM(D15:E15)</f>
        <v>198.00299999999999</v>
      </c>
      <c r="G15"/>
      <c r="H15" s="129" t="s">
        <v>580</v>
      </c>
      <c r="I15" s="130"/>
      <c r="J15" s="131"/>
      <c r="K15" s="121">
        <v>97.001000000000005</v>
      </c>
      <c r="L15" s="121">
        <v>95.001000000000005</v>
      </c>
      <c r="M15" s="132">
        <f>SUM(K15:L15)</f>
        <v>192.00200000000001</v>
      </c>
      <c r="N15"/>
    </row>
    <row r="16" spans="1:25" ht="15.75" customHeight="1" x14ac:dyDescent="0.3">
      <c r="A16" s="133" t="s">
        <v>561</v>
      </c>
      <c r="B16" s="134"/>
      <c r="C16" s="104"/>
      <c r="D16" s="121">
        <v>98.003</v>
      </c>
      <c r="E16" s="121">
        <v>97.001999999999995</v>
      </c>
      <c r="F16" s="135">
        <f>SUM(D16:E16)</f>
        <v>195.005</v>
      </c>
      <c r="G16"/>
      <c r="H16" s="133" t="s">
        <v>598</v>
      </c>
      <c r="I16" s="134"/>
      <c r="J16" s="104"/>
      <c r="K16" s="121">
        <v>89</v>
      </c>
      <c r="L16" s="121">
        <v>89</v>
      </c>
      <c r="M16" s="135">
        <f>SUM(K16:L16)</f>
        <v>178</v>
      </c>
      <c r="N16"/>
    </row>
    <row r="17" spans="1:16" ht="15.75" customHeight="1" x14ac:dyDescent="0.3">
      <c r="A17" s="136" t="s">
        <v>544</v>
      </c>
      <c r="B17" s="137"/>
      <c r="C17" s="138"/>
      <c r="D17" s="123">
        <v>98.001000000000005</v>
      </c>
      <c r="E17" s="123">
        <v>97.001999999999995</v>
      </c>
      <c r="F17" s="139">
        <f>SUM(D17:E17)</f>
        <v>195.00299999999999</v>
      </c>
      <c r="G17"/>
      <c r="H17" s="136" t="s">
        <v>592</v>
      </c>
      <c r="I17" s="137"/>
      <c r="J17" s="138"/>
      <c r="K17" s="123">
        <v>95</v>
      </c>
      <c r="L17" s="123">
        <v>92</v>
      </c>
      <c r="M17" s="139">
        <f>SUM(K17:L17)</f>
        <v>187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10"/>
      <c r="H19" s="78" t="s">
        <v>4</v>
      </c>
      <c r="I19" s="13" t="s">
        <v>284</v>
      </c>
      <c r="J19" s="13" t="s">
        <v>285</v>
      </c>
      <c r="K19" s="13" t="s">
        <v>286</v>
      </c>
      <c r="L19" s="13" t="s">
        <v>287</v>
      </c>
      <c r="M19" s="13" t="s">
        <v>14</v>
      </c>
      <c r="N19" s="14" t="s">
        <v>288</v>
      </c>
    </row>
    <row r="20" spans="1:16" ht="15.75" customHeight="1" x14ac:dyDescent="0.3">
      <c r="B20" s="9" t="s">
        <v>612</v>
      </c>
      <c r="E20" s="10"/>
      <c r="H20" s="79" t="s">
        <v>610</v>
      </c>
      <c r="I20" s="23">
        <v>2</v>
      </c>
      <c r="J20" s="23">
        <v>2</v>
      </c>
      <c r="K20" s="23"/>
      <c r="L20" s="23"/>
      <c r="M20" s="140">
        <v>1178.02</v>
      </c>
      <c r="N20" s="72">
        <v>4</v>
      </c>
    </row>
    <row r="21" spans="1:16" ht="15.75" customHeight="1" x14ac:dyDescent="0.3">
      <c r="B21" s="90" t="s">
        <v>613</v>
      </c>
      <c r="E21" s="10"/>
      <c r="H21" s="73" t="s">
        <v>607</v>
      </c>
      <c r="I21" s="22">
        <v>2</v>
      </c>
      <c r="J21" s="22">
        <v>2</v>
      </c>
      <c r="K21" s="22"/>
      <c r="L21" s="22"/>
      <c r="M21" s="141">
        <v>1150.018</v>
      </c>
      <c r="N21" s="24">
        <v>4</v>
      </c>
    </row>
    <row r="22" spans="1:16" ht="15.75" customHeight="1" x14ac:dyDescent="0.3">
      <c r="B22" s="9" t="s">
        <v>291</v>
      </c>
      <c r="E22" s="10"/>
      <c r="H22" s="142" t="s">
        <v>609</v>
      </c>
      <c r="I22" s="22">
        <v>2</v>
      </c>
      <c r="J22" s="22">
        <v>1</v>
      </c>
      <c r="K22" s="22"/>
      <c r="L22" s="22">
        <v>1</v>
      </c>
      <c r="M22" s="141">
        <v>1156.02</v>
      </c>
      <c r="N22" s="24">
        <v>2</v>
      </c>
    </row>
    <row r="23" spans="1:16" ht="15.75" customHeight="1" x14ac:dyDescent="0.3">
      <c r="C23" s="108"/>
      <c r="H23" s="142" t="s">
        <v>606</v>
      </c>
      <c r="I23" s="27">
        <v>2</v>
      </c>
      <c r="J23" s="27">
        <v>1</v>
      </c>
      <c r="K23" s="27"/>
      <c r="L23" s="27">
        <v>1</v>
      </c>
      <c r="M23" s="143">
        <v>1152.0140000000001</v>
      </c>
      <c r="N23" s="28">
        <v>2</v>
      </c>
    </row>
    <row r="24" spans="1:16" ht="15.75" customHeight="1" x14ac:dyDescent="0.3">
      <c r="H24" s="73" t="s">
        <v>608</v>
      </c>
      <c r="I24" s="22">
        <v>2</v>
      </c>
      <c r="J24" s="22"/>
      <c r="K24" s="22"/>
      <c r="L24" s="22">
        <v>2</v>
      </c>
      <c r="M24" s="141">
        <v>1123.0060000000001</v>
      </c>
      <c r="N24" s="24">
        <v>0</v>
      </c>
    </row>
    <row r="25" spans="1:16" ht="15.75" customHeight="1" x14ac:dyDescent="0.3">
      <c r="H25" s="74" t="s">
        <v>611</v>
      </c>
      <c r="I25" s="32">
        <v>2</v>
      </c>
      <c r="J25" s="32"/>
      <c r="K25" s="32"/>
      <c r="L25" s="32">
        <v>2</v>
      </c>
      <c r="M25" s="144">
        <v>1120.0070000000001</v>
      </c>
      <c r="N25" s="34">
        <v>0</v>
      </c>
    </row>
    <row r="26" spans="1:16" ht="15.75" customHeight="1" x14ac:dyDescent="0.3"/>
    <row r="27" spans="1:16" ht="15.75" customHeight="1" x14ac:dyDescent="0.3">
      <c r="A27" s="10" t="s">
        <v>599</v>
      </c>
      <c r="P27" s="86"/>
    </row>
    <row r="28" spans="1:16" ht="15.75" customHeight="1" x14ac:dyDescent="0.3"/>
    <row r="29" spans="1:16" ht="15.75" customHeight="1" x14ac:dyDescent="0.3">
      <c r="A29" s="10" t="s">
        <v>600</v>
      </c>
      <c r="E29" s="93" t="s">
        <v>372</v>
      </c>
      <c r="G29" s="10"/>
      <c r="H29" s="75"/>
      <c r="I29" s="75"/>
      <c r="J29" s="75"/>
      <c r="K29" s="75"/>
      <c r="L29" s="75"/>
      <c r="M29" s="75"/>
      <c r="N29" s="75"/>
    </row>
    <row r="30" spans="1:16" ht="15.75" customHeight="1" x14ac:dyDescent="0.3">
      <c r="A30" s="10" t="s">
        <v>373</v>
      </c>
      <c r="E30" s="10"/>
      <c r="H30" s="75"/>
      <c r="I30" s="75"/>
      <c r="J30" s="75"/>
      <c r="K30" s="75"/>
      <c r="L30" s="75"/>
      <c r="M30" s="75"/>
      <c r="N30" s="75"/>
    </row>
    <row r="31" spans="1:16" ht="15.75" customHeight="1" x14ac:dyDescent="0.3">
      <c r="A31" s="75"/>
      <c r="B31" s="75"/>
      <c r="C31" s="75"/>
      <c r="D31" s="75"/>
      <c r="E31" s="75"/>
      <c r="F31" s="75"/>
      <c r="G31" s="145"/>
      <c r="H31" s="75"/>
      <c r="I31" s="75"/>
      <c r="J31" s="75"/>
      <c r="K31" s="75"/>
      <c r="L31" s="75"/>
      <c r="M31" s="75"/>
      <c r="N31" s="75"/>
    </row>
    <row r="32" spans="1:16" ht="15.75" customHeight="1" x14ac:dyDescent="0.3">
      <c r="A32" s="75"/>
      <c r="B32" s="75"/>
      <c r="C32" s="75"/>
      <c r="D32" s="75"/>
      <c r="E32" s="75"/>
      <c r="F32" s="75"/>
      <c r="G32" s="145"/>
      <c r="H32" s="75"/>
      <c r="I32" s="75"/>
      <c r="J32" s="75"/>
      <c r="K32" s="75"/>
      <c r="L32" s="75"/>
      <c r="M32" s="75"/>
      <c r="N32" s="75"/>
    </row>
    <row r="33" spans="1:14" ht="15.75" customHeight="1" x14ac:dyDescent="0.3">
      <c r="A33" s="75"/>
      <c r="B33" s="75"/>
      <c r="C33" s="75"/>
      <c r="D33" s="75"/>
      <c r="E33" s="75"/>
      <c r="F33" s="75"/>
      <c r="G33" s="145"/>
      <c r="H33" s="75"/>
      <c r="I33" s="75"/>
      <c r="J33" s="75"/>
      <c r="K33" s="75"/>
      <c r="L33" s="75"/>
      <c r="M33" s="75"/>
      <c r="N33" s="75"/>
    </row>
    <row r="34" spans="1:14" ht="15.75" customHeight="1" x14ac:dyDescent="0.3">
      <c r="A34" s="75"/>
      <c r="B34" s="75"/>
      <c r="C34" s="75"/>
      <c r="D34" s="75"/>
      <c r="E34" s="75"/>
      <c r="F34" s="75"/>
      <c r="G34" s="145"/>
      <c r="H34" s="75"/>
      <c r="I34" s="75"/>
      <c r="J34" s="75"/>
      <c r="K34" s="75"/>
      <c r="L34" s="75"/>
      <c r="M34" s="75"/>
      <c r="N34" s="75"/>
    </row>
    <row r="35" spans="1:14" ht="15.75" customHeight="1" x14ac:dyDescent="0.3">
      <c r="A35" s="75"/>
      <c r="B35" s="75"/>
      <c r="C35" s="75"/>
      <c r="D35" s="75"/>
      <c r="E35" s="75"/>
      <c r="F35" s="75"/>
      <c r="G35" s="145"/>
      <c r="H35" s="75"/>
      <c r="I35" s="75"/>
      <c r="J35" s="75"/>
      <c r="K35" s="75"/>
      <c r="L35" s="75"/>
      <c r="M35" s="75"/>
      <c r="N35" s="75"/>
    </row>
    <row r="36" spans="1:14" ht="15.75" customHeight="1" x14ac:dyDescent="0.3">
      <c r="A36" s="75"/>
      <c r="B36" s="75"/>
      <c r="C36" s="75"/>
      <c r="D36" s="75"/>
      <c r="E36" s="75"/>
      <c r="F36" s="75"/>
      <c r="G36" s="145"/>
      <c r="H36" s="75"/>
      <c r="I36" s="75"/>
      <c r="J36" s="75"/>
      <c r="K36" s="75"/>
      <c r="L36" s="75"/>
      <c r="M36" s="75"/>
      <c r="N36" s="75"/>
    </row>
    <row r="37" spans="1:14" ht="15.75" customHeight="1" x14ac:dyDescent="0.3">
      <c r="A37" s="75"/>
      <c r="B37" s="75"/>
      <c r="C37" s="75"/>
      <c r="D37" s="75"/>
      <c r="E37" s="75"/>
      <c r="F37" s="75"/>
      <c r="G37" s="145"/>
      <c r="H37" s="75"/>
      <c r="I37" s="75"/>
      <c r="J37" s="75"/>
      <c r="K37" s="75"/>
      <c r="L37" s="75"/>
      <c r="M37" s="75"/>
      <c r="N37" s="75"/>
    </row>
    <row r="38" spans="1:14" ht="15.75" customHeight="1" x14ac:dyDescent="0.3">
      <c r="A38" s="75"/>
      <c r="B38" s="75"/>
      <c r="C38" s="75"/>
      <c r="D38" s="75"/>
      <c r="E38" s="75"/>
      <c r="F38" s="75"/>
      <c r="G38" s="145"/>
      <c r="H38" s="75"/>
      <c r="I38" s="75"/>
      <c r="J38" s="75"/>
      <c r="K38" s="75"/>
      <c r="L38" s="75"/>
      <c r="M38" s="75"/>
      <c r="N38" s="75"/>
    </row>
    <row r="39" spans="1:14" ht="15.75" customHeight="1" x14ac:dyDescent="0.3">
      <c r="A39" s="75"/>
      <c r="B39" s="75"/>
      <c r="C39" s="75"/>
      <c r="D39" s="75"/>
      <c r="E39" s="75"/>
      <c r="F39" s="75"/>
      <c r="G39" s="145"/>
      <c r="H39" s="75"/>
      <c r="I39" s="75"/>
      <c r="J39" s="75"/>
      <c r="K39" s="75"/>
      <c r="L39" s="75"/>
      <c r="M39" s="75"/>
      <c r="N39" s="75"/>
    </row>
    <row r="40" spans="1:14" ht="15.75" customHeight="1" x14ac:dyDescent="0.3">
      <c r="A40" s="75"/>
      <c r="B40" s="75"/>
      <c r="C40" s="75"/>
      <c r="D40" s="75"/>
      <c r="E40" s="75"/>
      <c r="F40" s="75"/>
      <c r="G40" s="145"/>
      <c r="H40" s="75"/>
      <c r="I40" s="75"/>
      <c r="J40" s="75"/>
      <c r="K40" s="75"/>
      <c r="L40" s="75"/>
      <c r="M40" s="75"/>
      <c r="N40" s="75"/>
    </row>
    <row r="41" spans="1:14" ht="15.75" customHeight="1" x14ac:dyDescent="0.3">
      <c r="A41" s="75"/>
      <c r="B41" s="75"/>
      <c r="C41" s="75"/>
      <c r="D41" s="75"/>
      <c r="E41" s="75"/>
      <c r="F41" s="75"/>
      <c r="G41" s="145"/>
      <c r="H41" s="75"/>
      <c r="I41" s="75"/>
      <c r="J41" s="75"/>
      <c r="K41" s="75"/>
      <c r="L41" s="75"/>
      <c r="M41" s="75"/>
      <c r="N41" s="75"/>
    </row>
    <row r="42" spans="1:14" ht="15.75" customHeight="1" x14ac:dyDescent="0.3">
      <c r="A42" s="75"/>
      <c r="B42" s="75"/>
      <c r="C42" s="75"/>
      <c r="D42" s="75"/>
      <c r="E42" s="75"/>
      <c r="F42" s="75"/>
      <c r="G42" s="145"/>
      <c r="H42" s="75"/>
      <c r="I42" s="75"/>
      <c r="J42" s="75"/>
      <c r="K42" s="75"/>
      <c r="L42" s="75"/>
      <c r="M42" s="75"/>
      <c r="N42" s="75"/>
    </row>
    <row r="43" spans="1:14" ht="15.75" customHeight="1" x14ac:dyDescent="0.3">
      <c r="A43" s="75"/>
      <c r="B43" s="75"/>
      <c r="C43" s="75"/>
      <c r="D43" s="75"/>
      <c r="E43" s="75"/>
      <c r="F43" s="75"/>
      <c r="G43" s="145"/>
      <c r="H43" s="75"/>
      <c r="I43" s="75"/>
      <c r="J43" s="75"/>
      <c r="K43" s="75"/>
      <c r="L43" s="75"/>
      <c r="M43" s="75"/>
      <c r="N43" s="75"/>
    </row>
    <row r="44" spans="1:14" ht="15.75" customHeight="1" x14ac:dyDescent="0.3">
      <c r="A44" s="75"/>
      <c r="B44" s="75"/>
      <c r="C44" s="75"/>
      <c r="D44" s="75"/>
      <c r="E44" s="75"/>
      <c r="F44" s="75"/>
      <c r="G44" s="145"/>
      <c r="H44" s="75"/>
      <c r="I44" s="75"/>
      <c r="J44" s="75"/>
      <c r="K44" s="75"/>
      <c r="L44" s="75"/>
      <c r="M44" s="75"/>
      <c r="N44" s="75"/>
    </row>
    <row r="45" spans="1:14" ht="15.75" customHeight="1" x14ac:dyDescent="0.3">
      <c r="A45" s="75"/>
      <c r="B45" s="75"/>
      <c r="C45" s="75"/>
      <c r="D45" s="75"/>
      <c r="E45" s="75"/>
      <c r="F45" s="75"/>
      <c r="G45" s="145"/>
      <c r="H45" s="75"/>
      <c r="I45" s="75"/>
      <c r="J45" s="75"/>
      <c r="K45" s="75"/>
      <c r="L45" s="75"/>
      <c r="M45" s="75"/>
      <c r="N45" s="75"/>
    </row>
    <row r="46" spans="1:14" ht="15.75" customHeight="1" x14ac:dyDescent="0.3">
      <c r="A46" s="75"/>
      <c r="B46" s="75"/>
      <c r="C46" s="75"/>
      <c r="D46" s="75"/>
      <c r="E46" s="75"/>
      <c r="F46" s="75"/>
      <c r="G46" s="145"/>
      <c r="H46" s="75"/>
      <c r="I46" s="75"/>
      <c r="J46" s="75"/>
      <c r="K46" s="75"/>
      <c r="L46" s="75"/>
      <c r="M46" s="75"/>
      <c r="N46" s="75"/>
    </row>
    <row r="47" spans="1:14" ht="15.75" customHeight="1" x14ac:dyDescent="0.3">
      <c r="A47" s="75"/>
      <c r="B47" s="75"/>
      <c r="C47" s="75"/>
      <c r="D47" s="75"/>
      <c r="E47" s="75"/>
      <c r="F47" s="75"/>
      <c r="G47" s="145"/>
      <c r="H47" s="75"/>
      <c r="I47" s="75"/>
      <c r="J47" s="75"/>
      <c r="K47" s="75"/>
      <c r="L47" s="75"/>
      <c r="M47" s="75"/>
      <c r="N47" s="75"/>
    </row>
    <row r="48" spans="1:14" ht="15.75" customHeight="1" x14ac:dyDescent="0.3">
      <c r="A48" s="75"/>
      <c r="B48" s="75"/>
      <c r="C48" s="75"/>
      <c r="D48" s="75"/>
      <c r="E48" s="75"/>
      <c r="F48" s="75"/>
      <c r="G48" s="145"/>
      <c r="H48" s="75"/>
      <c r="I48" s="75"/>
      <c r="J48" s="75"/>
      <c r="K48" s="75"/>
      <c r="L48" s="75"/>
      <c r="M48" s="75"/>
      <c r="N48" s="75"/>
    </row>
    <row r="49" spans="1:14" ht="15.75" customHeight="1" x14ac:dyDescent="0.3">
      <c r="A49" s="75"/>
      <c r="B49" s="75"/>
      <c r="C49" s="75"/>
      <c r="D49" s="75"/>
      <c r="E49" s="75"/>
      <c r="F49" s="75"/>
      <c r="G49" s="145"/>
      <c r="H49" s="75"/>
      <c r="I49" s="75"/>
      <c r="J49" s="75"/>
      <c r="K49" s="75"/>
      <c r="L49" s="75"/>
      <c r="M49" s="75"/>
      <c r="N49" s="75"/>
    </row>
    <row r="50" spans="1:14" ht="15.75" customHeight="1" x14ac:dyDescent="0.3">
      <c r="A50" s="75"/>
      <c r="B50" s="75"/>
      <c r="C50" s="75"/>
      <c r="D50" s="75"/>
      <c r="E50" s="75"/>
      <c r="F50" s="75"/>
      <c r="G50" s="145"/>
      <c r="H50" s="75"/>
      <c r="I50" s="75"/>
      <c r="J50" s="75"/>
      <c r="K50" s="75"/>
      <c r="L50" s="75"/>
      <c r="M50" s="75"/>
      <c r="N50" s="75"/>
    </row>
    <row r="51" spans="1:14" ht="15.75" customHeight="1" x14ac:dyDescent="0.3">
      <c r="A51" s="75"/>
      <c r="B51" s="75"/>
      <c r="C51" s="75"/>
      <c r="D51" s="75"/>
      <c r="E51" s="75"/>
      <c r="F51" s="75"/>
      <c r="G51" s="145"/>
      <c r="H51" s="75"/>
      <c r="I51" s="75"/>
      <c r="J51" s="75"/>
      <c r="K51" s="75"/>
      <c r="L51" s="75"/>
      <c r="M51" s="75"/>
      <c r="N51" s="75"/>
    </row>
    <row r="52" spans="1:14" ht="15.75" customHeight="1" x14ac:dyDescent="0.3">
      <c r="A52" s="75"/>
      <c r="B52" s="75"/>
      <c r="C52" s="75"/>
      <c r="D52" s="75"/>
      <c r="E52" s="75"/>
      <c r="F52" s="75"/>
      <c r="G52" s="145"/>
      <c r="H52" s="75"/>
      <c r="I52" s="75"/>
      <c r="J52" s="75"/>
      <c r="K52" s="75"/>
      <c r="L52" s="75"/>
      <c r="M52" s="75"/>
      <c r="N52" s="75"/>
    </row>
    <row r="53" spans="1:14" ht="15.75" customHeight="1" x14ac:dyDescent="0.3">
      <c r="A53" s="75"/>
      <c r="B53" s="75"/>
      <c r="C53" s="75"/>
      <c r="D53" s="75"/>
      <c r="E53" s="75"/>
      <c r="F53" s="75"/>
      <c r="G53" s="145"/>
      <c r="H53" s="75"/>
      <c r="I53" s="75"/>
      <c r="J53" s="75"/>
      <c r="K53" s="75"/>
      <c r="L53" s="75"/>
      <c r="M53" s="75"/>
      <c r="N53" s="75"/>
    </row>
    <row r="54" spans="1:14" ht="15.75" customHeight="1" x14ac:dyDescent="0.3">
      <c r="A54" s="75"/>
      <c r="B54" s="75"/>
      <c r="C54" s="75"/>
      <c r="D54" s="75"/>
      <c r="E54" s="75"/>
      <c r="F54" s="75"/>
      <c r="G54" s="145"/>
      <c r="H54" s="75"/>
      <c r="I54" s="75"/>
      <c r="J54" s="75"/>
      <c r="K54" s="75"/>
      <c r="L54" s="75"/>
      <c r="M54" s="75"/>
      <c r="N54" s="75"/>
    </row>
    <row r="55" spans="1:14" ht="15.75" customHeight="1" x14ac:dyDescent="0.3">
      <c r="A55" s="75"/>
      <c r="B55" s="75"/>
      <c r="C55" s="75"/>
      <c r="D55" s="75"/>
      <c r="E55" s="75"/>
      <c r="F55" s="75"/>
      <c r="G55" s="145"/>
      <c r="H55" s="75"/>
      <c r="I55" s="75"/>
      <c r="J55" s="75"/>
      <c r="K55" s="75"/>
      <c r="L55" s="75"/>
      <c r="M55" s="75"/>
      <c r="N55" s="75"/>
    </row>
    <row r="56" spans="1:14" ht="15.75" customHeight="1" x14ac:dyDescent="0.3">
      <c r="A56" s="75"/>
      <c r="B56" s="75"/>
      <c r="C56" s="75"/>
      <c r="D56" s="75"/>
      <c r="E56" s="75"/>
      <c r="F56" s="75"/>
      <c r="G56" s="145"/>
      <c r="H56" s="75"/>
      <c r="I56" s="75"/>
      <c r="J56" s="75"/>
      <c r="K56" s="75"/>
      <c r="L56" s="75"/>
      <c r="M56" s="75"/>
      <c r="N56" s="75"/>
    </row>
    <row r="57" spans="1:14" ht="15.75" customHeight="1" x14ac:dyDescent="0.3">
      <c r="A57" s="75"/>
      <c r="B57" s="75"/>
      <c r="C57" s="75"/>
      <c r="D57" s="75"/>
      <c r="E57" s="75"/>
      <c r="F57" s="75"/>
      <c r="G57" s="145"/>
      <c r="H57" s="75"/>
      <c r="I57" s="75"/>
      <c r="J57" s="75"/>
      <c r="K57" s="75"/>
      <c r="L57" s="75"/>
      <c r="M57" s="75"/>
      <c r="N57" s="75"/>
    </row>
    <row r="58" spans="1:14" ht="15.75" customHeight="1" x14ac:dyDescent="0.3">
      <c r="A58" s="75"/>
      <c r="B58" s="75"/>
      <c r="C58" s="75"/>
      <c r="D58" s="75"/>
      <c r="E58" s="75"/>
      <c r="F58" s="75"/>
      <c r="G58" s="145"/>
      <c r="H58" s="75"/>
      <c r="I58" s="75"/>
      <c r="J58" s="75"/>
      <c r="K58" s="75"/>
      <c r="L58" s="75"/>
      <c r="M58" s="75"/>
      <c r="N58" s="75"/>
    </row>
    <row r="59" spans="1:14" ht="15.75" customHeight="1" x14ac:dyDescent="0.3">
      <c r="A59" s="75"/>
      <c r="B59" s="75"/>
      <c r="C59" s="75"/>
      <c r="D59" s="75"/>
      <c r="E59" s="75"/>
      <c r="F59" s="75"/>
      <c r="G59" s="145"/>
      <c r="H59" s="75"/>
      <c r="I59" s="75"/>
      <c r="J59" s="75"/>
      <c r="K59" s="75"/>
      <c r="L59" s="75"/>
      <c r="M59" s="75"/>
      <c r="N59" s="75"/>
    </row>
    <row r="60" spans="1:14" ht="15.75" customHeight="1" x14ac:dyDescent="0.3">
      <c r="A60" s="75"/>
      <c r="B60" s="75"/>
      <c r="C60" s="75"/>
      <c r="D60" s="75"/>
      <c r="E60" s="75"/>
      <c r="F60" s="75"/>
      <c r="G60" s="145"/>
      <c r="H60" s="75"/>
      <c r="I60" s="75"/>
      <c r="J60" s="75"/>
      <c r="K60" s="75"/>
      <c r="L60" s="75"/>
      <c r="M60" s="75"/>
      <c r="N60" s="75"/>
    </row>
    <row r="61" spans="1:14" ht="15.75" customHeight="1" x14ac:dyDescent="0.3">
      <c r="A61" s="75"/>
      <c r="B61" s="75"/>
      <c r="C61" s="75"/>
      <c r="D61" s="75"/>
      <c r="E61" s="75"/>
      <c r="F61" s="75"/>
      <c r="G61" s="145"/>
      <c r="H61" s="75"/>
      <c r="I61" s="75"/>
      <c r="J61" s="75"/>
      <c r="K61" s="75"/>
      <c r="L61" s="75"/>
      <c r="M61" s="75"/>
      <c r="N61" s="75"/>
    </row>
    <row r="62" spans="1:14" ht="15.75" customHeight="1" x14ac:dyDescent="0.3">
      <c r="A62" s="75"/>
      <c r="B62" s="75"/>
      <c r="C62" s="75"/>
      <c r="D62" s="75"/>
      <c r="E62" s="75"/>
      <c r="F62" s="75"/>
      <c r="G62" s="145"/>
      <c r="H62" s="75"/>
      <c r="I62" s="75"/>
      <c r="J62" s="75"/>
      <c r="K62" s="75"/>
      <c r="L62" s="75"/>
      <c r="M62" s="75"/>
      <c r="N62" s="75"/>
    </row>
    <row r="63" spans="1:14" ht="15.75" customHeight="1" x14ac:dyDescent="0.3">
      <c r="A63" s="75"/>
      <c r="B63" s="75"/>
      <c r="C63" s="75"/>
      <c r="D63" s="75"/>
      <c r="E63" s="75"/>
      <c r="F63" s="75"/>
      <c r="G63" s="145"/>
      <c r="H63" s="75"/>
      <c r="I63" s="75"/>
      <c r="J63" s="75"/>
      <c r="K63" s="75"/>
      <c r="L63" s="75"/>
      <c r="M63" s="75"/>
      <c r="N63" s="75"/>
    </row>
    <row r="64" spans="1:14" ht="15.75" customHeight="1" x14ac:dyDescent="0.3">
      <c r="A64" s="75"/>
      <c r="B64" s="75"/>
      <c r="C64" s="75"/>
      <c r="D64" s="75"/>
      <c r="E64" s="75"/>
      <c r="F64" s="75"/>
      <c r="G64" s="145"/>
      <c r="H64" s="75"/>
      <c r="I64" s="75"/>
      <c r="J64" s="75"/>
      <c r="K64" s="75"/>
      <c r="L64" s="75"/>
      <c r="M64" s="75"/>
      <c r="N64" s="75"/>
    </row>
    <row r="65" spans="1:14" ht="15.75" customHeight="1" x14ac:dyDescent="0.3">
      <c r="A65" s="75"/>
      <c r="B65" s="75"/>
      <c r="C65" s="75"/>
      <c r="D65" s="75"/>
      <c r="E65" s="75"/>
      <c r="F65" s="75"/>
      <c r="G65" s="145"/>
      <c r="H65" s="75"/>
      <c r="I65" s="75"/>
      <c r="J65" s="75"/>
      <c r="K65" s="75"/>
      <c r="L65" s="75"/>
      <c r="M65" s="75"/>
      <c r="N65" s="75"/>
    </row>
    <row r="66" spans="1:14" ht="15.75" customHeight="1" x14ac:dyDescent="0.3">
      <c r="A66" s="75"/>
      <c r="B66" s="75"/>
      <c r="C66" s="75"/>
      <c r="D66" s="75"/>
      <c r="E66" s="75"/>
      <c r="F66" s="75"/>
      <c r="G66" s="145"/>
      <c r="H66" s="75"/>
      <c r="I66" s="75"/>
      <c r="J66" s="75"/>
      <c r="K66" s="75"/>
      <c r="L66" s="75"/>
      <c r="M66" s="75"/>
      <c r="N66" s="75"/>
    </row>
    <row r="67" spans="1:14" ht="15.75" customHeight="1" x14ac:dyDescent="0.3">
      <c r="A67" s="75"/>
      <c r="B67" s="75"/>
      <c r="C67" s="75"/>
      <c r="D67" s="75"/>
      <c r="E67" s="75"/>
      <c r="F67" s="75"/>
      <c r="G67" s="145"/>
      <c r="H67" s="75"/>
      <c r="I67" s="75"/>
      <c r="J67" s="75"/>
      <c r="K67" s="75"/>
      <c r="L67" s="75"/>
      <c r="M67" s="75"/>
      <c r="N67" s="75"/>
    </row>
    <row r="68" spans="1:14" ht="15.75" customHeight="1" x14ac:dyDescent="0.3">
      <c r="A68" s="75"/>
      <c r="B68" s="75"/>
      <c r="C68" s="75"/>
      <c r="D68" s="75"/>
      <c r="E68" s="75"/>
      <c r="F68" s="75"/>
      <c r="G68" s="145"/>
      <c r="H68" s="75"/>
      <c r="I68" s="75"/>
      <c r="J68" s="75"/>
      <c r="K68" s="75"/>
      <c r="L68" s="75"/>
      <c r="M68" s="75"/>
      <c r="N68" s="75"/>
    </row>
    <row r="69" spans="1:14" ht="15.75" customHeight="1" x14ac:dyDescent="0.3">
      <c r="A69" s="75"/>
      <c r="B69" s="75"/>
      <c r="C69" s="75"/>
      <c r="D69" s="75"/>
      <c r="E69" s="75"/>
      <c r="F69" s="75"/>
      <c r="G69" s="145"/>
      <c r="H69" s="75"/>
      <c r="I69" s="75"/>
      <c r="J69" s="75"/>
      <c r="K69" s="75"/>
      <c r="L69" s="75"/>
      <c r="M69" s="75"/>
      <c r="N69" s="75"/>
    </row>
    <row r="70" spans="1:14" ht="15.75" customHeight="1" x14ac:dyDescent="0.3">
      <c r="A70" s="75"/>
      <c r="B70" s="75"/>
      <c r="C70" s="75"/>
      <c r="D70" s="75"/>
      <c r="E70" s="75"/>
      <c r="F70" s="75"/>
      <c r="G70" s="145"/>
      <c r="H70" s="75"/>
      <c r="I70" s="75"/>
      <c r="J70" s="75"/>
      <c r="K70" s="75"/>
      <c r="L70" s="75"/>
      <c r="M70" s="75"/>
      <c r="N70" s="75"/>
    </row>
    <row r="71" spans="1:14" ht="15.75" customHeight="1" x14ac:dyDescent="0.3">
      <c r="A71" s="75"/>
      <c r="B71" s="75"/>
      <c r="C71" s="75"/>
      <c r="D71" s="75"/>
      <c r="E71" s="75"/>
      <c r="F71" s="75"/>
      <c r="G71" s="145"/>
      <c r="H71" s="75"/>
      <c r="I71" s="75"/>
      <c r="J71" s="75"/>
      <c r="K71" s="75"/>
      <c r="L71" s="75"/>
      <c r="M71" s="75"/>
      <c r="N71" s="75"/>
    </row>
    <row r="72" spans="1:14" ht="15.75" customHeight="1" x14ac:dyDescent="0.3">
      <c r="A72" s="75"/>
      <c r="B72" s="75"/>
      <c r="C72" s="75"/>
      <c r="D72" s="75"/>
      <c r="E72" s="75"/>
      <c r="F72" s="75"/>
      <c r="G72" s="145"/>
      <c r="H72" s="75"/>
      <c r="I72" s="75"/>
      <c r="J72" s="75"/>
      <c r="K72" s="75"/>
      <c r="L72" s="75"/>
      <c r="M72" s="75"/>
      <c r="N72" s="75"/>
    </row>
    <row r="73" spans="1:14" ht="15.75" customHeight="1" x14ac:dyDescent="0.3">
      <c r="A73" s="75"/>
      <c r="B73" s="75"/>
      <c r="C73" s="75"/>
      <c r="D73" s="75"/>
      <c r="E73" s="75"/>
      <c r="F73" s="75"/>
      <c r="G73" s="145"/>
      <c r="H73" s="75"/>
      <c r="I73" s="75"/>
      <c r="J73" s="75"/>
      <c r="K73" s="75"/>
      <c r="L73" s="75"/>
      <c r="M73" s="75"/>
      <c r="N73" s="75"/>
    </row>
    <row r="74" spans="1:14" ht="15.75" customHeight="1" x14ac:dyDescent="0.3">
      <c r="A74" s="75"/>
      <c r="B74" s="75"/>
      <c r="C74" s="75"/>
      <c r="D74" s="75"/>
      <c r="E74" s="75"/>
      <c r="F74" s="75"/>
      <c r="G74" s="145"/>
      <c r="H74" s="75"/>
      <c r="I74" s="75"/>
      <c r="J74" s="75"/>
      <c r="K74" s="75"/>
      <c r="L74" s="75"/>
      <c r="M74" s="75"/>
      <c r="N74" s="75"/>
    </row>
    <row r="75" spans="1:14" ht="15.75" customHeight="1" x14ac:dyDescent="0.3">
      <c r="A75" s="75"/>
      <c r="B75" s="75"/>
      <c r="C75" s="75"/>
      <c r="D75" s="75"/>
      <c r="E75" s="75"/>
      <c r="F75" s="75"/>
      <c r="G75" s="145"/>
      <c r="H75" s="75"/>
      <c r="I75" s="75"/>
      <c r="J75" s="75"/>
      <c r="K75" s="75"/>
      <c r="L75" s="75"/>
      <c r="M75" s="75"/>
      <c r="N75" s="75"/>
    </row>
    <row r="76" spans="1:14" ht="15.75" customHeight="1" x14ac:dyDescent="0.3">
      <c r="A76" s="75"/>
      <c r="B76" s="75"/>
      <c r="C76" s="75"/>
      <c r="D76" s="75"/>
      <c r="E76" s="75"/>
      <c r="F76" s="75"/>
      <c r="G76" s="145"/>
      <c r="H76" s="75"/>
      <c r="I76" s="75"/>
      <c r="J76" s="75"/>
      <c r="K76" s="75"/>
      <c r="L76" s="75"/>
      <c r="M76" s="75"/>
      <c r="N76" s="75"/>
    </row>
    <row r="77" spans="1:14" ht="15.75" customHeight="1" x14ac:dyDescent="0.3">
      <c r="A77" s="75"/>
      <c r="B77" s="75"/>
      <c r="C77" s="75"/>
      <c r="D77" s="75"/>
      <c r="E77" s="75"/>
      <c r="F77" s="75"/>
      <c r="G77" s="145"/>
      <c r="H77" s="75"/>
      <c r="I77" s="75"/>
      <c r="J77" s="75"/>
      <c r="K77" s="75"/>
      <c r="L77" s="75"/>
      <c r="M77" s="75"/>
      <c r="N77" s="75"/>
    </row>
    <row r="78" spans="1:14" ht="15.75" customHeight="1" x14ac:dyDescent="0.3">
      <c r="A78" s="75"/>
      <c r="B78" s="75"/>
      <c r="C78" s="75"/>
      <c r="D78" s="75"/>
      <c r="E78" s="75"/>
      <c r="F78" s="75"/>
      <c r="G78" s="145"/>
      <c r="H78" s="75"/>
      <c r="I78" s="75"/>
      <c r="J78" s="75"/>
      <c r="K78" s="75"/>
      <c r="L78" s="75"/>
      <c r="M78" s="75"/>
      <c r="N78" s="75"/>
    </row>
    <row r="79" spans="1:14" ht="15.75" customHeight="1" x14ac:dyDescent="0.3">
      <c r="A79" s="75"/>
      <c r="B79" s="75"/>
      <c r="C79" s="75"/>
      <c r="D79" s="75"/>
      <c r="E79" s="75"/>
      <c r="F79" s="75"/>
      <c r="G79" s="145"/>
      <c r="H79" s="75"/>
      <c r="I79" s="75"/>
      <c r="J79" s="75"/>
      <c r="K79" s="75"/>
      <c r="L79" s="75"/>
      <c r="M79" s="75"/>
      <c r="N79" s="75"/>
    </row>
    <row r="80" spans="1:14" ht="15.75" customHeight="1" x14ac:dyDescent="0.3">
      <c r="A80" s="75"/>
      <c r="B80" s="75"/>
      <c r="C80" s="75"/>
      <c r="D80" s="75"/>
      <c r="E80" s="75"/>
      <c r="F80" s="75"/>
      <c r="G80" s="145"/>
      <c r="H80" s="75"/>
      <c r="I80" s="75"/>
      <c r="J80" s="75"/>
      <c r="K80" s="75"/>
      <c r="L80" s="75"/>
      <c r="M80" s="75"/>
      <c r="N80" s="75"/>
    </row>
    <row r="81" spans="1:14" ht="15.75" customHeight="1" x14ac:dyDescent="0.3">
      <c r="A81" s="75"/>
      <c r="B81" s="75"/>
      <c r="C81" s="75"/>
      <c r="D81" s="75"/>
      <c r="E81" s="75"/>
      <c r="F81" s="75"/>
      <c r="G81" s="145"/>
      <c r="H81" s="75"/>
      <c r="I81" s="75"/>
      <c r="J81" s="75"/>
      <c r="K81" s="75"/>
      <c r="L81" s="75"/>
      <c r="M81" s="75"/>
      <c r="N81" s="75"/>
    </row>
    <row r="82" spans="1:14" ht="15.75" customHeight="1" x14ac:dyDescent="0.3">
      <c r="A82" s="75"/>
      <c r="B82" s="75"/>
      <c r="C82" s="75"/>
      <c r="D82" s="75"/>
      <c r="E82" s="75"/>
      <c r="F82" s="75"/>
      <c r="G82" s="145"/>
      <c r="H82" s="75"/>
      <c r="I82" s="75"/>
      <c r="J82" s="75"/>
      <c r="K82" s="75"/>
      <c r="L82" s="75"/>
      <c r="M82" s="75"/>
      <c r="N82" s="75"/>
    </row>
    <row r="83" spans="1:14" ht="15.75" customHeight="1" x14ac:dyDescent="0.3">
      <c r="A83" s="75"/>
      <c r="B83" s="75"/>
      <c r="C83" s="75"/>
      <c r="D83" s="75"/>
      <c r="E83" s="75"/>
      <c r="F83" s="75"/>
      <c r="G83" s="145"/>
      <c r="H83" s="75"/>
      <c r="I83" s="75"/>
      <c r="J83" s="75"/>
      <c r="K83" s="75"/>
      <c r="L83" s="75"/>
      <c r="M83" s="75"/>
      <c r="N83" s="75"/>
    </row>
    <row r="84" spans="1:14" ht="15.75" customHeight="1" x14ac:dyDescent="0.3">
      <c r="A84" s="75"/>
      <c r="B84" s="75"/>
      <c r="C84" s="75"/>
      <c r="D84" s="75"/>
      <c r="E84" s="75"/>
      <c r="F84" s="75"/>
      <c r="G84" s="145"/>
      <c r="H84" s="75"/>
      <c r="I84" s="75"/>
      <c r="J84" s="75"/>
      <c r="K84" s="75"/>
      <c r="L84" s="75"/>
      <c r="M84" s="75"/>
      <c r="N84" s="75"/>
    </row>
    <row r="85" spans="1:14" ht="15.75" customHeight="1" x14ac:dyDescent="0.3">
      <c r="A85" s="75"/>
      <c r="B85" s="75"/>
      <c r="C85" s="75"/>
      <c r="D85" s="75"/>
      <c r="E85" s="75"/>
      <c r="F85" s="75"/>
      <c r="G85" s="145"/>
      <c r="H85" s="75"/>
      <c r="I85" s="75"/>
      <c r="J85" s="75"/>
      <c r="K85" s="75"/>
      <c r="L85" s="75"/>
      <c r="M85" s="75"/>
      <c r="N85" s="75"/>
    </row>
    <row r="86" spans="1:14" ht="15.75" customHeight="1" x14ac:dyDescent="0.3">
      <c r="A86" s="75"/>
      <c r="B86" s="75"/>
      <c r="C86" s="75"/>
      <c r="D86" s="75"/>
      <c r="E86" s="75"/>
      <c r="F86" s="75"/>
      <c r="G86" s="145"/>
      <c r="H86" s="75"/>
      <c r="I86" s="75"/>
      <c r="J86" s="75"/>
      <c r="K86" s="75"/>
      <c r="L86" s="75"/>
      <c r="M86" s="75"/>
      <c r="N86" s="75"/>
    </row>
    <row r="87" spans="1:14" ht="15.75" customHeight="1" x14ac:dyDescent="0.3">
      <c r="A87" s="75"/>
      <c r="B87" s="75"/>
      <c r="C87" s="75"/>
      <c r="D87" s="75"/>
      <c r="E87" s="75"/>
      <c r="F87" s="75"/>
      <c r="G87" s="145"/>
      <c r="H87" s="75"/>
      <c r="I87" s="75"/>
      <c r="J87" s="75"/>
      <c r="K87" s="75"/>
      <c r="L87" s="75"/>
      <c r="M87" s="75"/>
      <c r="N87" s="75"/>
    </row>
    <row r="88" spans="1:14" ht="15.75" customHeight="1" x14ac:dyDescent="0.3">
      <c r="A88" s="75"/>
      <c r="B88" s="75"/>
      <c r="C88" s="75"/>
      <c r="D88" s="75"/>
      <c r="E88" s="75"/>
      <c r="F88" s="75"/>
      <c r="G88" s="145"/>
      <c r="H88" s="75"/>
      <c r="I88" s="75"/>
      <c r="J88" s="75"/>
      <c r="K88" s="75"/>
      <c r="L88" s="75"/>
      <c r="M88" s="75"/>
      <c r="N88" s="75"/>
    </row>
    <row r="89" spans="1:14" ht="15.75" customHeight="1" x14ac:dyDescent="0.3">
      <c r="A89" s="75"/>
      <c r="B89" s="75"/>
      <c r="C89" s="75"/>
      <c r="D89" s="75"/>
      <c r="E89" s="75"/>
      <c r="F89" s="75"/>
      <c r="G89" s="145"/>
      <c r="H89" s="75"/>
      <c r="I89" s="75"/>
      <c r="J89" s="75"/>
      <c r="K89" s="75"/>
      <c r="L89" s="75"/>
      <c r="M89" s="75"/>
      <c r="N89" s="75"/>
    </row>
    <row r="90" spans="1:14" ht="15.75" customHeight="1" x14ac:dyDescent="0.3">
      <c r="A90" s="75"/>
      <c r="B90" s="75"/>
      <c r="C90" s="75"/>
      <c r="D90" s="75"/>
      <c r="E90" s="75"/>
      <c r="F90" s="75"/>
      <c r="G90" s="145"/>
      <c r="H90" s="75"/>
      <c r="I90" s="75"/>
      <c r="J90" s="75"/>
      <c r="K90" s="75"/>
      <c r="L90" s="75"/>
      <c r="M90" s="75"/>
      <c r="N90" s="75"/>
    </row>
    <row r="91" spans="1:14" ht="15.75" customHeight="1" x14ac:dyDescent="0.3">
      <c r="A91" s="75"/>
      <c r="B91" s="75"/>
      <c r="C91" s="75"/>
      <c r="D91" s="75"/>
      <c r="E91" s="75"/>
      <c r="F91" s="75"/>
      <c r="G91" s="145"/>
      <c r="H91" s="75"/>
      <c r="I91" s="75"/>
      <c r="J91" s="75"/>
      <c r="K91" s="75"/>
      <c r="L91" s="75"/>
      <c r="M91" s="75"/>
      <c r="N91" s="75"/>
    </row>
    <row r="92" spans="1:14" ht="15.75" customHeight="1" x14ac:dyDescent="0.3">
      <c r="A92" s="75"/>
      <c r="B92" s="75"/>
      <c r="C92" s="75"/>
      <c r="D92" s="75"/>
      <c r="E92" s="75"/>
      <c r="F92" s="75"/>
      <c r="G92" s="145"/>
      <c r="H92" s="75"/>
      <c r="I92" s="75"/>
      <c r="J92" s="75"/>
      <c r="K92" s="75"/>
      <c r="L92" s="75"/>
      <c r="M92" s="75"/>
      <c r="N92" s="75"/>
    </row>
    <row r="93" spans="1:14" ht="15.75" customHeight="1" x14ac:dyDescent="0.3">
      <c r="A93" s="75"/>
      <c r="B93" s="75"/>
      <c r="C93" s="75"/>
      <c r="D93" s="75"/>
      <c r="E93" s="75"/>
      <c r="F93" s="75"/>
      <c r="G93" s="145"/>
      <c r="H93" s="75"/>
      <c r="I93" s="75"/>
      <c r="J93" s="75"/>
      <c r="K93" s="75"/>
      <c r="L93" s="75"/>
      <c r="M93" s="75"/>
      <c r="N93" s="75"/>
    </row>
    <row r="94" spans="1:14" ht="15.75" customHeight="1" x14ac:dyDescent="0.3">
      <c r="A94" s="75"/>
      <c r="B94" s="75"/>
      <c r="C94" s="75"/>
      <c r="D94" s="75"/>
      <c r="E94" s="75"/>
      <c r="F94" s="75"/>
      <c r="G94" s="145"/>
      <c r="H94" s="75"/>
      <c r="I94" s="75"/>
      <c r="J94" s="75"/>
      <c r="K94" s="75"/>
      <c r="L94" s="75"/>
      <c r="M94" s="75"/>
      <c r="N94" s="75"/>
    </row>
    <row r="95" spans="1:14" ht="15.75" customHeight="1" x14ac:dyDescent="0.3">
      <c r="A95" s="75"/>
      <c r="B95" s="75"/>
      <c r="C95" s="75"/>
      <c r="D95" s="75"/>
      <c r="E95" s="75"/>
      <c r="F95" s="75"/>
      <c r="G95" s="145"/>
      <c r="H95" s="75"/>
      <c r="I95" s="75"/>
      <c r="J95" s="75"/>
      <c r="K95" s="75"/>
      <c r="L95" s="75"/>
      <c r="M95" s="75"/>
      <c r="N95" s="75"/>
    </row>
    <row r="96" spans="1:14" ht="15.75" customHeight="1" x14ac:dyDescent="0.3">
      <c r="A96" s="75"/>
      <c r="B96" s="75"/>
      <c r="C96" s="75"/>
      <c r="D96" s="75"/>
      <c r="E96" s="75"/>
      <c r="F96" s="75"/>
      <c r="G96" s="145"/>
      <c r="H96" s="75"/>
      <c r="I96" s="75"/>
      <c r="J96" s="75"/>
      <c r="K96" s="75"/>
      <c r="L96" s="75"/>
      <c r="M96" s="75"/>
      <c r="N96" s="75"/>
    </row>
    <row r="97" spans="1:14" ht="15.75" customHeight="1" x14ac:dyDescent="0.3">
      <c r="A97" s="75"/>
      <c r="B97" s="75"/>
      <c r="C97" s="75"/>
      <c r="D97" s="75"/>
      <c r="E97" s="75"/>
      <c r="F97" s="75"/>
      <c r="G97" s="145"/>
      <c r="H97" s="75"/>
      <c r="I97" s="75"/>
      <c r="J97" s="75"/>
      <c r="K97" s="75"/>
      <c r="L97" s="75"/>
      <c r="M97" s="75"/>
      <c r="N97" s="75"/>
    </row>
    <row r="98" spans="1:14" ht="15.75" customHeight="1" x14ac:dyDescent="0.3">
      <c r="A98" s="75"/>
      <c r="B98" s="75"/>
      <c r="C98" s="75"/>
      <c r="D98" s="75"/>
      <c r="E98" s="75"/>
      <c r="F98" s="75"/>
      <c r="G98" s="145"/>
      <c r="H98" s="75"/>
      <c r="I98" s="75"/>
      <c r="J98" s="75"/>
      <c r="K98" s="75"/>
      <c r="L98" s="75"/>
      <c r="M98" s="75"/>
      <c r="N98" s="75"/>
    </row>
    <row r="99" spans="1:14" ht="15.75" customHeight="1" x14ac:dyDescent="0.3">
      <c r="A99" s="75"/>
      <c r="B99" s="75"/>
      <c r="C99" s="75"/>
      <c r="D99" s="75"/>
      <c r="E99" s="75"/>
      <c r="F99" s="75"/>
      <c r="G99" s="145"/>
      <c r="H99" s="75"/>
      <c r="I99" s="75"/>
      <c r="J99" s="75"/>
      <c r="K99" s="75"/>
      <c r="L99" s="75"/>
      <c r="M99" s="75"/>
      <c r="N99" s="75"/>
    </row>
    <row r="100" spans="1:14" ht="15.75" customHeight="1" x14ac:dyDescent="0.3">
      <c r="A100" s="75"/>
      <c r="B100" s="75"/>
      <c r="C100" s="75"/>
      <c r="D100" s="75"/>
      <c r="E100" s="75"/>
      <c r="F100" s="75"/>
      <c r="G100" s="145"/>
      <c r="H100" s="75"/>
      <c r="I100" s="75"/>
      <c r="J100" s="75"/>
      <c r="K100" s="75"/>
      <c r="L100" s="75"/>
      <c r="M100" s="75"/>
      <c r="N100" s="75"/>
    </row>
    <row r="101" spans="1:14" ht="15.75" customHeight="1" x14ac:dyDescent="0.3">
      <c r="A101" s="75"/>
      <c r="B101" s="75"/>
      <c r="C101" s="75"/>
      <c r="D101" s="75"/>
      <c r="E101" s="75"/>
      <c r="F101" s="75"/>
      <c r="G101" s="145"/>
      <c r="H101" s="75"/>
      <c r="I101" s="75"/>
      <c r="J101" s="75"/>
      <c r="K101" s="75"/>
      <c r="L101" s="75"/>
      <c r="M101" s="75"/>
      <c r="N101" s="75"/>
    </row>
    <row r="102" spans="1:14" ht="15.75" customHeight="1" x14ac:dyDescent="0.3">
      <c r="A102" s="75"/>
      <c r="B102" s="75"/>
      <c r="C102" s="75"/>
      <c r="D102" s="75"/>
      <c r="E102" s="75"/>
      <c r="F102" s="75"/>
      <c r="G102" s="145"/>
      <c r="H102" s="75"/>
      <c r="I102" s="75"/>
      <c r="J102" s="75"/>
      <c r="K102" s="75"/>
      <c r="L102" s="75"/>
      <c r="M102" s="75"/>
      <c r="N102" s="75"/>
    </row>
    <row r="103" spans="1:14" ht="15.75" customHeight="1" x14ac:dyDescent="0.3">
      <c r="A103" s="75"/>
      <c r="B103" s="75"/>
      <c r="C103" s="75"/>
      <c r="D103" s="75"/>
      <c r="E103" s="75"/>
      <c r="F103" s="75"/>
      <c r="G103" s="145"/>
      <c r="H103" s="75"/>
      <c r="I103" s="75"/>
      <c r="J103" s="75"/>
      <c r="K103" s="75"/>
      <c r="L103" s="75"/>
      <c r="M103" s="75"/>
      <c r="N103" s="75"/>
    </row>
    <row r="104" spans="1:14" ht="15.75" customHeight="1" x14ac:dyDescent="0.3">
      <c r="A104" s="75"/>
      <c r="B104" s="75"/>
      <c r="C104" s="75"/>
      <c r="D104" s="75"/>
      <c r="E104" s="75"/>
      <c r="F104" s="75"/>
      <c r="G104" s="145"/>
      <c r="H104" s="75"/>
      <c r="I104" s="75"/>
      <c r="J104" s="75"/>
      <c r="K104" s="75"/>
      <c r="L104" s="75"/>
      <c r="M104" s="75"/>
      <c r="N104" s="75"/>
    </row>
    <row r="105" spans="1:14" ht="15.75" customHeight="1" x14ac:dyDescent="0.3">
      <c r="A105" s="75"/>
      <c r="B105" s="75"/>
      <c r="C105" s="75"/>
      <c r="D105" s="75"/>
      <c r="E105" s="75"/>
      <c r="F105" s="75"/>
      <c r="G105" s="145"/>
      <c r="H105" s="75"/>
      <c r="I105" s="75"/>
      <c r="J105" s="75"/>
      <c r="K105" s="75"/>
      <c r="L105" s="75"/>
      <c r="M105" s="75"/>
      <c r="N105" s="75"/>
    </row>
    <row r="106" spans="1:14" ht="15.75" customHeight="1" x14ac:dyDescent="0.3">
      <c r="A106" s="75"/>
      <c r="B106" s="75"/>
      <c r="C106" s="75"/>
      <c r="D106" s="75"/>
      <c r="E106" s="75"/>
      <c r="F106" s="75"/>
      <c r="G106" s="145"/>
      <c r="H106" s="75"/>
      <c r="I106" s="75"/>
      <c r="J106" s="75"/>
      <c r="K106" s="75"/>
      <c r="L106" s="75"/>
      <c r="M106" s="75"/>
      <c r="N106" s="75"/>
    </row>
    <row r="107" spans="1:14" ht="15.75" customHeight="1" x14ac:dyDescent="0.3">
      <c r="A107" s="75"/>
      <c r="B107" s="75"/>
      <c r="C107" s="75"/>
      <c r="D107" s="75"/>
      <c r="E107" s="75"/>
      <c r="F107" s="75"/>
      <c r="G107" s="145"/>
      <c r="H107" s="75"/>
      <c r="I107" s="75"/>
      <c r="J107" s="75"/>
      <c r="K107" s="75"/>
      <c r="L107" s="75"/>
      <c r="M107" s="75"/>
      <c r="N107" s="75"/>
    </row>
    <row r="108" spans="1:14" ht="15.75" customHeight="1" x14ac:dyDescent="0.3">
      <c r="A108" s="75"/>
      <c r="B108" s="75"/>
      <c r="C108" s="75"/>
      <c r="D108" s="75"/>
      <c r="E108" s="75"/>
      <c r="F108" s="75"/>
      <c r="G108" s="145"/>
      <c r="H108" s="75"/>
      <c r="I108" s="75"/>
      <c r="J108" s="75"/>
      <c r="K108" s="75"/>
      <c r="L108" s="75"/>
      <c r="M108" s="75"/>
      <c r="N108" s="75"/>
    </row>
    <row r="109" spans="1:14" ht="15.75" customHeight="1" x14ac:dyDescent="0.3">
      <c r="A109" s="75"/>
      <c r="B109" s="75"/>
      <c r="C109" s="75"/>
      <c r="D109" s="75"/>
      <c r="E109" s="75"/>
      <c r="F109" s="75"/>
      <c r="G109" s="145"/>
      <c r="H109" s="75"/>
      <c r="I109" s="75"/>
      <c r="J109" s="75"/>
      <c r="K109" s="75"/>
      <c r="L109" s="75"/>
      <c r="M109" s="75"/>
      <c r="N109" s="75"/>
    </row>
    <row r="110" spans="1:14" ht="15.75" customHeight="1" x14ac:dyDescent="0.3">
      <c r="A110" s="75"/>
      <c r="B110" s="75"/>
      <c r="C110" s="75"/>
      <c r="D110" s="75"/>
      <c r="E110" s="75"/>
      <c r="F110" s="75"/>
      <c r="G110" s="145"/>
      <c r="H110" s="75"/>
      <c r="I110" s="75"/>
      <c r="J110" s="75"/>
      <c r="K110" s="75"/>
      <c r="L110" s="75"/>
      <c r="M110" s="75"/>
      <c r="N110" s="75"/>
    </row>
    <row r="111" spans="1:14" ht="15.75" customHeight="1" x14ac:dyDescent="0.3">
      <c r="A111" s="75"/>
      <c r="B111" s="75"/>
      <c r="C111" s="75"/>
      <c r="D111" s="75"/>
      <c r="E111" s="75"/>
      <c r="F111" s="75"/>
      <c r="G111" s="145"/>
      <c r="H111" s="75"/>
      <c r="I111" s="75"/>
      <c r="J111" s="75"/>
      <c r="K111" s="75"/>
      <c r="L111" s="75"/>
      <c r="M111" s="75"/>
      <c r="N111" s="75"/>
    </row>
  </sheetData>
  <mergeCells count="1">
    <mergeCell ref="I2:N2"/>
  </mergeCells>
  <hyperlinks>
    <hyperlink ref="A2" location="'Index'!A3" tooltip="Go to the Index sheet" display="á" xr:uid="{BC1A569B-D88B-4A8B-9C19-4E7D491BDBF2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6FC8A-20CB-43EB-B829-3D784F6CA95D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614</v>
      </c>
      <c r="C1" s="2"/>
      <c r="D1" s="3"/>
      <c r="E1" s="3"/>
      <c r="F1" s="3"/>
      <c r="G1" s="3"/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4"/>
      <c r="D2" s="7" t="s">
        <v>317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615</v>
      </c>
      <c r="D3" s="9"/>
      <c r="E3" s="9" t="s">
        <v>616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7" t="s">
        <v>449</v>
      </c>
      <c r="C5" s="17" t="s">
        <v>73</v>
      </c>
      <c r="D5" s="118">
        <v>100.002</v>
      </c>
      <c r="E5" s="118">
        <v>100.002</v>
      </c>
      <c r="F5" s="119">
        <f t="shared" ref="F5:F13" si="0">SUM(D5:E5)</f>
        <v>200.00399999999999</v>
      </c>
      <c r="G5" s="18">
        <v>9</v>
      </c>
      <c r="H5" s="119">
        <v>400.00599999999997</v>
      </c>
      <c r="I5" s="19">
        <v>18</v>
      </c>
      <c r="K5" s="10"/>
    </row>
    <row r="6" spans="1:25" ht="15.75" customHeight="1" x14ac:dyDescent="0.3">
      <c r="A6" s="20">
        <v>2</v>
      </c>
      <c r="B6" s="21" t="s">
        <v>124</v>
      </c>
      <c r="C6" s="21" t="s">
        <v>125</v>
      </c>
      <c r="D6" s="121">
        <v>100.003</v>
      </c>
      <c r="E6" s="121">
        <v>98.004999999999995</v>
      </c>
      <c r="F6" s="122">
        <f t="shared" si="0"/>
        <v>198.00799999999998</v>
      </c>
      <c r="G6" s="23">
        <v>6</v>
      </c>
      <c r="H6" s="146">
        <v>397.01299999999998</v>
      </c>
      <c r="I6" s="28">
        <v>13</v>
      </c>
      <c r="K6" s="10"/>
    </row>
    <row r="7" spans="1:25" ht="15.75" customHeight="1" x14ac:dyDescent="0.3">
      <c r="A7" s="20">
        <v>8</v>
      </c>
      <c r="B7" s="21" t="s">
        <v>213</v>
      </c>
      <c r="C7" s="21" t="s">
        <v>125</v>
      </c>
      <c r="D7" s="121">
        <v>100.002</v>
      </c>
      <c r="E7" s="121">
        <v>99.001000000000005</v>
      </c>
      <c r="F7" s="122">
        <f t="shared" si="0"/>
        <v>199.00299999999999</v>
      </c>
      <c r="G7" s="23">
        <v>7</v>
      </c>
      <c r="H7" s="122">
        <v>396.00699999999995</v>
      </c>
      <c r="I7" s="24">
        <v>13</v>
      </c>
      <c r="J7" s="107"/>
      <c r="K7" s="10"/>
    </row>
    <row r="8" spans="1:25" ht="15.75" customHeight="1" x14ac:dyDescent="0.3">
      <c r="A8" s="20">
        <v>6</v>
      </c>
      <c r="B8" s="21" t="s">
        <v>189</v>
      </c>
      <c r="C8" s="21" t="s">
        <v>190</v>
      </c>
      <c r="D8" s="121">
        <v>100.002</v>
      </c>
      <c r="E8" s="121">
        <v>99.001999999999995</v>
      </c>
      <c r="F8" s="122">
        <f t="shared" si="0"/>
        <v>199.00399999999999</v>
      </c>
      <c r="G8" s="23">
        <v>8</v>
      </c>
      <c r="H8" s="122">
        <v>393.00599999999997</v>
      </c>
      <c r="I8" s="24">
        <v>11</v>
      </c>
    </row>
    <row r="9" spans="1:25" ht="15.75" customHeight="1" x14ac:dyDescent="0.3">
      <c r="A9" s="20">
        <v>9</v>
      </c>
      <c r="B9" s="21" t="s">
        <v>617</v>
      </c>
      <c r="C9" s="21" t="s">
        <v>547</v>
      </c>
      <c r="D9" s="121">
        <v>97.001000000000005</v>
      </c>
      <c r="E9" s="121">
        <v>96.001000000000005</v>
      </c>
      <c r="F9" s="122">
        <f t="shared" si="0"/>
        <v>193.00200000000001</v>
      </c>
      <c r="G9" s="23">
        <v>2</v>
      </c>
      <c r="H9" s="122">
        <v>393.00400000000002</v>
      </c>
      <c r="I9" s="24">
        <v>11</v>
      </c>
    </row>
    <row r="10" spans="1:25" ht="15.75" customHeight="1" x14ac:dyDescent="0.3">
      <c r="A10" s="20">
        <v>1</v>
      </c>
      <c r="B10" s="21" t="s">
        <v>546</v>
      </c>
      <c r="C10" s="21" t="s">
        <v>547</v>
      </c>
      <c r="D10" s="121">
        <v>99.003</v>
      </c>
      <c r="E10" s="121">
        <v>99.003</v>
      </c>
      <c r="F10" s="122">
        <f t="shared" si="0"/>
        <v>198.006</v>
      </c>
      <c r="G10" s="23">
        <v>5</v>
      </c>
      <c r="H10" s="122">
        <v>394.00700000000001</v>
      </c>
      <c r="I10" s="28">
        <v>10</v>
      </c>
    </row>
    <row r="11" spans="1:25" ht="15.75" customHeight="1" x14ac:dyDescent="0.3">
      <c r="A11" s="20">
        <v>3</v>
      </c>
      <c r="B11" s="21" t="s">
        <v>618</v>
      </c>
      <c r="C11" s="21" t="s">
        <v>73</v>
      </c>
      <c r="D11" s="121">
        <v>100.002</v>
      </c>
      <c r="E11" s="121">
        <v>97.003</v>
      </c>
      <c r="F11" s="122">
        <f t="shared" si="0"/>
        <v>197.005</v>
      </c>
      <c r="G11" s="23">
        <v>3</v>
      </c>
      <c r="H11" s="122">
        <v>391.00799999999998</v>
      </c>
      <c r="I11" s="24">
        <v>7</v>
      </c>
      <c r="K11" s="10"/>
    </row>
    <row r="12" spans="1:25" ht="15.75" customHeight="1" x14ac:dyDescent="0.3">
      <c r="A12" s="20">
        <v>4</v>
      </c>
      <c r="B12" s="21" t="s">
        <v>550</v>
      </c>
      <c r="C12" s="21" t="s">
        <v>76</v>
      </c>
      <c r="D12" s="121">
        <v>100.002</v>
      </c>
      <c r="E12" s="121">
        <v>98</v>
      </c>
      <c r="F12" s="122">
        <f t="shared" si="0"/>
        <v>198.00200000000001</v>
      </c>
      <c r="G12" s="23">
        <v>4</v>
      </c>
      <c r="H12" s="122">
        <v>388.00200000000001</v>
      </c>
      <c r="I12" s="24">
        <v>6</v>
      </c>
      <c r="K12" s="10"/>
    </row>
    <row r="13" spans="1:25" ht="15.75" customHeight="1" x14ac:dyDescent="0.3">
      <c r="A13" s="30">
        <v>5</v>
      </c>
      <c r="B13" s="31" t="s">
        <v>619</v>
      </c>
      <c r="C13" s="31" t="s">
        <v>549</v>
      </c>
      <c r="D13" s="123" t="s">
        <v>440</v>
      </c>
      <c r="E13" s="123"/>
      <c r="F13" s="124">
        <f t="shared" si="0"/>
        <v>0</v>
      </c>
      <c r="G13" s="33">
        <v>0</v>
      </c>
      <c r="H13" s="124">
        <v>0</v>
      </c>
      <c r="I13" s="34">
        <v>0</v>
      </c>
      <c r="K13" s="10"/>
    </row>
    <row r="14" spans="1:25" ht="15.75" customHeight="1" x14ac:dyDescent="0.3">
      <c r="A14" s="10"/>
      <c r="K14" s="10"/>
    </row>
    <row r="15" spans="1:25" ht="15.75" customHeight="1" x14ac:dyDescent="0.3">
      <c r="A15" s="1"/>
      <c r="B15" s="8" t="s">
        <v>7</v>
      </c>
      <c r="C15" s="9" t="s">
        <v>620</v>
      </c>
      <c r="D15" s="9"/>
      <c r="E15" s="9" t="s">
        <v>621</v>
      </c>
      <c r="F15" s="8"/>
      <c r="G15" s="8"/>
      <c r="H15" s="8"/>
      <c r="I15" s="8"/>
      <c r="K15" s="10"/>
    </row>
    <row r="16" spans="1:25" ht="15.75" customHeight="1" x14ac:dyDescent="0.3">
      <c r="A16" s="11">
        <v>2</v>
      </c>
      <c r="B16" s="12" t="s">
        <v>10</v>
      </c>
      <c r="C16" s="97" t="s">
        <v>11</v>
      </c>
      <c r="D16" s="66"/>
      <c r="E16" s="116"/>
      <c r="F16" s="13" t="s">
        <v>12</v>
      </c>
      <c r="G16" s="13" t="s">
        <v>13</v>
      </c>
      <c r="H16" s="13" t="s">
        <v>14</v>
      </c>
      <c r="I16" s="14" t="s">
        <v>15</v>
      </c>
      <c r="K16" s="10"/>
    </row>
    <row r="17" spans="1:11" ht="15.75" customHeight="1" x14ac:dyDescent="0.3">
      <c r="A17" s="15">
        <v>8</v>
      </c>
      <c r="B17" s="17" t="s">
        <v>622</v>
      </c>
      <c r="C17" s="17" t="s">
        <v>623</v>
      </c>
      <c r="D17" s="118">
        <v>100.003</v>
      </c>
      <c r="E17" s="118">
        <v>100.002</v>
      </c>
      <c r="F17" s="119">
        <f t="shared" ref="F17:F25" si="1">SUM(D17:E17)</f>
        <v>200.005</v>
      </c>
      <c r="G17" s="18">
        <v>7</v>
      </c>
      <c r="H17" s="119">
        <v>399.00900000000001</v>
      </c>
      <c r="I17" s="19">
        <v>16</v>
      </c>
      <c r="K17" s="10"/>
    </row>
    <row r="18" spans="1:11" ht="15.75" customHeight="1" x14ac:dyDescent="0.3">
      <c r="A18" s="20">
        <v>6</v>
      </c>
      <c r="B18" s="21" t="s">
        <v>624</v>
      </c>
      <c r="C18" s="21" t="s">
        <v>623</v>
      </c>
      <c r="D18" s="121">
        <v>100.001</v>
      </c>
      <c r="E18" s="121">
        <v>100.001</v>
      </c>
      <c r="F18" s="122">
        <f t="shared" si="1"/>
        <v>200.00200000000001</v>
      </c>
      <c r="G18" s="23">
        <v>6</v>
      </c>
      <c r="H18" s="122">
        <v>398.00400000000002</v>
      </c>
      <c r="I18" s="24">
        <v>13</v>
      </c>
      <c r="K18" s="10"/>
    </row>
    <row r="19" spans="1:11" ht="15.75" customHeight="1" x14ac:dyDescent="0.3">
      <c r="A19" s="20">
        <v>5</v>
      </c>
      <c r="B19" s="21" t="s">
        <v>625</v>
      </c>
      <c r="C19" s="21" t="s">
        <v>125</v>
      </c>
      <c r="D19" s="121">
        <v>100.004</v>
      </c>
      <c r="E19" s="121">
        <v>100.002</v>
      </c>
      <c r="F19" s="122">
        <f t="shared" si="1"/>
        <v>200.006</v>
      </c>
      <c r="G19" s="23">
        <v>9</v>
      </c>
      <c r="H19" s="122">
        <v>396.00700000000001</v>
      </c>
      <c r="I19" s="24">
        <v>11</v>
      </c>
      <c r="K19" s="10"/>
    </row>
    <row r="20" spans="1:11" ht="15.75" customHeight="1" x14ac:dyDescent="0.3">
      <c r="A20" s="20">
        <v>9</v>
      </c>
      <c r="B20" s="21" t="s">
        <v>626</v>
      </c>
      <c r="C20" s="21" t="s">
        <v>34</v>
      </c>
      <c r="D20" s="121">
        <v>100.003</v>
      </c>
      <c r="E20" s="121">
        <v>99.001000000000005</v>
      </c>
      <c r="F20" s="122">
        <f t="shared" si="1"/>
        <v>199.00400000000002</v>
      </c>
      <c r="G20" s="23">
        <v>5</v>
      </c>
      <c r="H20" s="122">
        <v>396.01100000000002</v>
      </c>
      <c r="I20" s="24">
        <v>10</v>
      </c>
      <c r="K20" s="10"/>
    </row>
    <row r="21" spans="1:11" ht="15.75" customHeight="1" x14ac:dyDescent="0.3">
      <c r="A21" s="20">
        <v>2</v>
      </c>
      <c r="B21" s="21" t="s">
        <v>627</v>
      </c>
      <c r="C21" s="21" t="s">
        <v>623</v>
      </c>
      <c r="D21" s="121">
        <v>98.004000000000005</v>
      </c>
      <c r="E21" s="121">
        <v>98.003</v>
      </c>
      <c r="F21" s="122">
        <f t="shared" si="1"/>
        <v>196.00700000000001</v>
      </c>
      <c r="G21" s="23">
        <v>2</v>
      </c>
      <c r="H21" s="122">
        <v>394.01</v>
      </c>
      <c r="I21" s="24">
        <v>10</v>
      </c>
      <c r="K21" s="10"/>
    </row>
    <row r="22" spans="1:11" ht="15.75" customHeight="1" x14ac:dyDescent="0.3">
      <c r="A22" s="20">
        <v>7</v>
      </c>
      <c r="B22" s="21" t="s">
        <v>628</v>
      </c>
      <c r="C22" s="21" t="s">
        <v>623</v>
      </c>
      <c r="D22" s="121">
        <v>100.003</v>
      </c>
      <c r="E22" s="121">
        <v>100.003</v>
      </c>
      <c r="F22" s="122">
        <f t="shared" si="1"/>
        <v>200.006</v>
      </c>
      <c r="G22" s="23">
        <v>9</v>
      </c>
      <c r="H22" s="122">
        <v>394.00700000000001</v>
      </c>
      <c r="I22" s="24">
        <v>10</v>
      </c>
      <c r="K22" s="10"/>
    </row>
    <row r="23" spans="1:11" ht="15.75" customHeight="1" x14ac:dyDescent="0.3">
      <c r="A23" s="20">
        <v>4</v>
      </c>
      <c r="B23" s="21" t="s">
        <v>33</v>
      </c>
      <c r="C23" s="21" t="s">
        <v>34</v>
      </c>
      <c r="D23" s="121">
        <v>100.001</v>
      </c>
      <c r="E23" s="121">
        <v>99</v>
      </c>
      <c r="F23" s="122">
        <f t="shared" si="1"/>
        <v>199.001</v>
      </c>
      <c r="G23" s="23">
        <v>3</v>
      </c>
      <c r="H23" s="122">
        <v>397.00200000000001</v>
      </c>
      <c r="I23" s="24">
        <v>9</v>
      </c>
      <c r="K23" s="10"/>
    </row>
    <row r="24" spans="1:11" ht="15.75" customHeight="1" x14ac:dyDescent="0.3">
      <c r="A24" s="20">
        <v>3</v>
      </c>
      <c r="B24" s="21" t="s">
        <v>561</v>
      </c>
      <c r="C24" s="21" t="s">
        <v>545</v>
      </c>
      <c r="D24" s="121">
        <v>100.003</v>
      </c>
      <c r="E24" s="121">
        <v>99</v>
      </c>
      <c r="F24" s="122">
        <f t="shared" si="1"/>
        <v>199.00299999999999</v>
      </c>
      <c r="G24" s="23">
        <v>4</v>
      </c>
      <c r="H24" s="122">
        <v>396.00299999999999</v>
      </c>
      <c r="I24" s="24">
        <v>7</v>
      </c>
      <c r="K24" s="10"/>
    </row>
    <row r="25" spans="1:11" ht="15.75" customHeight="1" x14ac:dyDescent="0.3">
      <c r="A25" s="30">
        <v>1</v>
      </c>
      <c r="B25" s="31" t="s">
        <v>563</v>
      </c>
      <c r="C25" s="31" t="s">
        <v>564</v>
      </c>
      <c r="D25" s="123">
        <v>96.001000000000005</v>
      </c>
      <c r="E25" s="123">
        <v>96</v>
      </c>
      <c r="F25" s="124">
        <f t="shared" si="1"/>
        <v>192.001</v>
      </c>
      <c r="G25" s="33">
        <v>1</v>
      </c>
      <c r="H25" s="124">
        <v>389.00400000000002</v>
      </c>
      <c r="I25" s="111">
        <v>5</v>
      </c>
      <c r="K25" s="10"/>
    </row>
    <row r="26" spans="1:11" ht="15.75" customHeight="1" x14ac:dyDescent="0.3">
      <c r="A26" s="10"/>
      <c r="K26" s="10"/>
    </row>
    <row r="27" spans="1:11" ht="15.75" customHeight="1" x14ac:dyDescent="0.3">
      <c r="A27" s="1"/>
      <c r="B27" s="8" t="s">
        <v>47</v>
      </c>
      <c r="C27" s="9" t="s">
        <v>629</v>
      </c>
      <c r="D27" s="9"/>
      <c r="E27" s="9" t="s">
        <v>630</v>
      </c>
      <c r="F27" s="8"/>
      <c r="G27" s="8"/>
      <c r="H27" s="8"/>
      <c r="I27" s="8"/>
      <c r="K27" s="10"/>
    </row>
    <row r="28" spans="1:11" ht="15.75" customHeight="1" x14ac:dyDescent="0.3">
      <c r="A28" s="11">
        <v>2</v>
      </c>
      <c r="B28" s="12" t="s">
        <v>10</v>
      </c>
      <c r="C28" s="97" t="s">
        <v>11</v>
      </c>
      <c r="D28" s="66"/>
      <c r="E28" s="116"/>
      <c r="F28" s="13" t="s">
        <v>12</v>
      </c>
      <c r="G28" s="13" t="s">
        <v>13</v>
      </c>
      <c r="H28" s="13" t="s">
        <v>14</v>
      </c>
      <c r="I28" s="14" t="s">
        <v>15</v>
      </c>
      <c r="K28" s="10"/>
    </row>
    <row r="29" spans="1:11" ht="15.75" customHeight="1" x14ac:dyDescent="0.3">
      <c r="A29" s="15">
        <v>6</v>
      </c>
      <c r="B29" s="17" t="s">
        <v>544</v>
      </c>
      <c r="C29" s="17" t="s">
        <v>545</v>
      </c>
      <c r="D29" s="118">
        <v>100.001</v>
      </c>
      <c r="E29" s="118">
        <v>99.003</v>
      </c>
      <c r="F29" s="119">
        <f t="shared" ref="F29:F37" si="2">SUM(D29:E29)</f>
        <v>199.00400000000002</v>
      </c>
      <c r="G29" s="18">
        <v>9</v>
      </c>
      <c r="H29" s="119">
        <v>398.00700000000001</v>
      </c>
      <c r="I29" s="19">
        <v>18</v>
      </c>
      <c r="K29" s="10"/>
    </row>
    <row r="30" spans="1:11" ht="15.75" customHeight="1" x14ac:dyDescent="0.3">
      <c r="A30" s="20">
        <v>4</v>
      </c>
      <c r="B30" s="21" t="s">
        <v>328</v>
      </c>
      <c r="C30" s="21" t="s">
        <v>329</v>
      </c>
      <c r="D30" s="121">
        <v>100.002</v>
      </c>
      <c r="E30" s="121">
        <v>97</v>
      </c>
      <c r="F30" s="122">
        <f t="shared" si="2"/>
        <v>197.00200000000001</v>
      </c>
      <c r="G30" s="23">
        <v>8</v>
      </c>
      <c r="H30" s="122">
        <v>394.00200000000001</v>
      </c>
      <c r="I30" s="24">
        <v>15</v>
      </c>
      <c r="K30" s="10"/>
    </row>
    <row r="31" spans="1:11" ht="15.75" customHeight="1" x14ac:dyDescent="0.3">
      <c r="A31" s="20">
        <v>7</v>
      </c>
      <c r="B31" s="21" t="s">
        <v>631</v>
      </c>
      <c r="C31" s="21" t="s">
        <v>547</v>
      </c>
      <c r="D31" s="121">
        <v>99.001999999999995</v>
      </c>
      <c r="E31" s="121">
        <v>97</v>
      </c>
      <c r="F31" s="122">
        <f t="shared" si="2"/>
        <v>196.00200000000001</v>
      </c>
      <c r="G31" s="23">
        <v>6</v>
      </c>
      <c r="H31" s="122">
        <v>393.00599999999997</v>
      </c>
      <c r="I31" s="24">
        <v>14</v>
      </c>
      <c r="K31" s="10"/>
    </row>
    <row r="32" spans="1:11" ht="15.75" customHeight="1" x14ac:dyDescent="0.3">
      <c r="A32" s="20">
        <v>2</v>
      </c>
      <c r="B32" s="21" t="s">
        <v>632</v>
      </c>
      <c r="C32" s="21" t="s">
        <v>623</v>
      </c>
      <c r="D32" s="121">
        <v>99</v>
      </c>
      <c r="E32" s="121">
        <v>98.001000000000005</v>
      </c>
      <c r="F32" s="122">
        <f t="shared" si="2"/>
        <v>197.001</v>
      </c>
      <c r="G32" s="23">
        <v>7</v>
      </c>
      <c r="H32" s="122">
        <v>393.00599999999997</v>
      </c>
      <c r="I32" s="24">
        <v>12</v>
      </c>
      <c r="K32" s="10"/>
    </row>
    <row r="33" spans="1:11" ht="15.75" customHeight="1" x14ac:dyDescent="0.3">
      <c r="A33" s="20">
        <v>5</v>
      </c>
      <c r="B33" s="21" t="s">
        <v>539</v>
      </c>
      <c r="C33" s="21" t="s">
        <v>540</v>
      </c>
      <c r="D33" s="121">
        <v>98</v>
      </c>
      <c r="E33" s="121">
        <v>97</v>
      </c>
      <c r="F33" s="122">
        <f t="shared" si="2"/>
        <v>195</v>
      </c>
      <c r="G33" s="23">
        <v>5</v>
      </c>
      <c r="H33" s="122">
        <v>392</v>
      </c>
      <c r="I33" s="24">
        <v>12</v>
      </c>
      <c r="K33" s="10"/>
    </row>
    <row r="34" spans="1:11" ht="15.75" customHeight="1" x14ac:dyDescent="0.3">
      <c r="A34" s="20">
        <v>1</v>
      </c>
      <c r="B34" s="21" t="s">
        <v>556</v>
      </c>
      <c r="C34" s="21" t="s">
        <v>540</v>
      </c>
      <c r="D34" s="121">
        <v>99.001000000000005</v>
      </c>
      <c r="E34" s="121">
        <v>95.003</v>
      </c>
      <c r="F34" s="122">
        <f t="shared" si="2"/>
        <v>194.00400000000002</v>
      </c>
      <c r="G34" s="23">
        <v>4</v>
      </c>
      <c r="H34" s="122">
        <v>388.00700000000001</v>
      </c>
      <c r="I34" s="28">
        <v>8</v>
      </c>
      <c r="K34" s="10"/>
    </row>
    <row r="35" spans="1:11" ht="15.75" customHeight="1" x14ac:dyDescent="0.3">
      <c r="A35" s="20">
        <v>3</v>
      </c>
      <c r="B35" s="21" t="s">
        <v>558</v>
      </c>
      <c r="C35" s="21" t="s">
        <v>540</v>
      </c>
      <c r="D35" s="121">
        <v>98.003</v>
      </c>
      <c r="E35" s="121">
        <v>96.001000000000005</v>
      </c>
      <c r="F35" s="122">
        <f t="shared" si="2"/>
        <v>194.00400000000002</v>
      </c>
      <c r="G35" s="23">
        <v>4</v>
      </c>
      <c r="H35" s="122">
        <v>383.00600000000003</v>
      </c>
      <c r="I35" s="24">
        <v>6</v>
      </c>
      <c r="K35" s="10"/>
    </row>
    <row r="36" spans="1:11" ht="15.75" customHeight="1" x14ac:dyDescent="0.3">
      <c r="A36" s="20">
        <v>9</v>
      </c>
      <c r="B36" s="21" t="s">
        <v>633</v>
      </c>
      <c r="C36" s="21" t="s">
        <v>125</v>
      </c>
      <c r="D36" s="121">
        <v>97</v>
      </c>
      <c r="E36" s="121">
        <v>96</v>
      </c>
      <c r="F36" s="122">
        <f t="shared" si="2"/>
        <v>193</v>
      </c>
      <c r="G36" s="23">
        <v>2</v>
      </c>
      <c r="H36" s="122">
        <v>385.00200000000001</v>
      </c>
      <c r="I36" s="24">
        <v>5</v>
      </c>
      <c r="K36" s="10"/>
    </row>
    <row r="37" spans="1:11" ht="15.75" customHeight="1" x14ac:dyDescent="0.3">
      <c r="A37" s="30">
        <v>8</v>
      </c>
      <c r="B37" s="31" t="s">
        <v>634</v>
      </c>
      <c r="C37" s="31" t="s">
        <v>125</v>
      </c>
      <c r="D37" s="123" t="s">
        <v>139</v>
      </c>
      <c r="E37" s="123"/>
      <c r="F37" s="124">
        <f t="shared" si="2"/>
        <v>0</v>
      </c>
      <c r="G37" s="33">
        <v>0</v>
      </c>
      <c r="H37" s="124">
        <v>0</v>
      </c>
      <c r="I37" s="34">
        <v>0</v>
      </c>
      <c r="K37" s="10"/>
    </row>
    <row r="38" spans="1:11" ht="15.75" customHeight="1" x14ac:dyDescent="0.3">
      <c r="A38" s="10"/>
      <c r="K38" s="10"/>
    </row>
    <row r="39" spans="1:11" ht="15.75" customHeight="1" x14ac:dyDescent="0.3">
      <c r="A39" s="1"/>
      <c r="B39" s="8" t="s">
        <v>50</v>
      </c>
      <c r="C39" s="9" t="s">
        <v>601</v>
      </c>
      <c r="D39" s="9"/>
      <c r="E39" s="9" t="s">
        <v>635</v>
      </c>
      <c r="F39" s="8"/>
      <c r="G39" s="8"/>
      <c r="H39" s="8"/>
      <c r="I39" s="8"/>
      <c r="K39" s="10"/>
    </row>
    <row r="40" spans="1:11" ht="15.75" customHeight="1" x14ac:dyDescent="0.3">
      <c r="A40" s="11">
        <v>2</v>
      </c>
      <c r="B40" s="12" t="s">
        <v>10</v>
      </c>
      <c r="C40" s="97" t="s">
        <v>11</v>
      </c>
      <c r="D40" s="66"/>
      <c r="E40" s="116"/>
      <c r="F40" s="13" t="s">
        <v>12</v>
      </c>
      <c r="G40" s="13" t="s">
        <v>13</v>
      </c>
      <c r="H40" s="13" t="s">
        <v>14</v>
      </c>
      <c r="I40" s="14" t="s">
        <v>15</v>
      </c>
      <c r="K40" s="10"/>
    </row>
    <row r="41" spans="1:11" ht="15.75" customHeight="1" x14ac:dyDescent="0.3">
      <c r="A41" s="15">
        <v>6</v>
      </c>
      <c r="B41" s="17" t="s">
        <v>636</v>
      </c>
      <c r="C41" s="17" t="s">
        <v>623</v>
      </c>
      <c r="D41" s="118">
        <v>99.003</v>
      </c>
      <c r="E41" s="118">
        <v>99.001999999999995</v>
      </c>
      <c r="F41" s="119">
        <f t="shared" ref="F41:F49" si="3">SUM(D41:E41)</f>
        <v>198.005</v>
      </c>
      <c r="G41" s="18">
        <v>8</v>
      </c>
      <c r="H41" s="119">
        <v>393.00599999999997</v>
      </c>
      <c r="I41" s="19">
        <v>14</v>
      </c>
      <c r="K41" s="10"/>
    </row>
    <row r="42" spans="1:11" ht="15.75" customHeight="1" x14ac:dyDescent="0.3">
      <c r="A42" s="20">
        <v>5</v>
      </c>
      <c r="B42" s="21" t="s">
        <v>552</v>
      </c>
      <c r="C42" s="21" t="s">
        <v>105</v>
      </c>
      <c r="D42" s="121">
        <v>99</v>
      </c>
      <c r="E42" s="121">
        <v>97</v>
      </c>
      <c r="F42" s="122">
        <f t="shared" si="3"/>
        <v>196</v>
      </c>
      <c r="G42" s="23">
        <v>6</v>
      </c>
      <c r="H42" s="122">
        <v>391.00400000000002</v>
      </c>
      <c r="I42" s="24">
        <v>13</v>
      </c>
      <c r="K42" s="10"/>
    </row>
    <row r="43" spans="1:11" ht="15.75" customHeight="1" x14ac:dyDescent="0.3">
      <c r="A43" s="20">
        <v>2</v>
      </c>
      <c r="B43" s="21" t="s">
        <v>557</v>
      </c>
      <c r="C43" s="21" t="s">
        <v>545</v>
      </c>
      <c r="D43" s="121">
        <v>100.001</v>
      </c>
      <c r="E43" s="121">
        <v>99.001000000000005</v>
      </c>
      <c r="F43" s="122">
        <f t="shared" si="3"/>
        <v>199.00200000000001</v>
      </c>
      <c r="G43" s="23">
        <v>9</v>
      </c>
      <c r="H43" s="122">
        <v>391.00400000000002</v>
      </c>
      <c r="I43" s="24">
        <v>12</v>
      </c>
      <c r="K43" s="10"/>
    </row>
    <row r="44" spans="1:11" ht="15.75" customHeight="1" x14ac:dyDescent="0.3">
      <c r="A44" s="20">
        <v>3</v>
      </c>
      <c r="B44" s="21" t="s">
        <v>566</v>
      </c>
      <c r="C44" s="21" t="s">
        <v>34</v>
      </c>
      <c r="D44" s="121">
        <v>97.001000000000005</v>
      </c>
      <c r="E44" s="121">
        <v>95</v>
      </c>
      <c r="F44" s="122">
        <f t="shared" si="3"/>
        <v>192.001</v>
      </c>
      <c r="G44" s="23">
        <v>2</v>
      </c>
      <c r="H44" s="122">
        <v>388.00200000000001</v>
      </c>
      <c r="I44" s="24">
        <v>10</v>
      </c>
      <c r="K44" s="10"/>
    </row>
    <row r="45" spans="1:11" ht="15.75" customHeight="1" x14ac:dyDescent="0.3">
      <c r="A45" s="20">
        <v>8</v>
      </c>
      <c r="B45" s="21" t="s">
        <v>637</v>
      </c>
      <c r="C45" s="21" t="s">
        <v>125</v>
      </c>
      <c r="D45" s="121">
        <v>96</v>
      </c>
      <c r="E45" s="121">
        <v>91</v>
      </c>
      <c r="F45" s="122">
        <f t="shared" si="3"/>
        <v>187</v>
      </c>
      <c r="G45" s="23">
        <v>1</v>
      </c>
      <c r="H45" s="122">
        <v>383.00200000000001</v>
      </c>
      <c r="I45" s="24">
        <v>10</v>
      </c>
      <c r="K45" s="10"/>
    </row>
    <row r="46" spans="1:11" ht="15.75" customHeight="1" x14ac:dyDescent="0.3">
      <c r="A46" s="20">
        <v>4</v>
      </c>
      <c r="B46" s="21" t="s">
        <v>638</v>
      </c>
      <c r="C46" s="21" t="s">
        <v>27</v>
      </c>
      <c r="D46" s="121">
        <v>98</v>
      </c>
      <c r="E46" s="147">
        <v>97</v>
      </c>
      <c r="F46" s="122">
        <f t="shared" si="3"/>
        <v>195</v>
      </c>
      <c r="G46" s="23">
        <v>5</v>
      </c>
      <c r="H46" s="122">
        <v>389.00099999999998</v>
      </c>
      <c r="I46" s="24">
        <v>9</v>
      </c>
      <c r="K46" s="10"/>
    </row>
    <row r="47" spans="1:11" ht="15.75" customHeight="1" x14ac:dyDescent="0.3">
      <c r="A47" s="20">
        <v>7</v>
      </c>
      <c r="B47" s="21" t="s">
        <v>639</v>
      </c>
      <c r="C47" s="21" t="s">
        <v>540</v>
      </c>
      <c r="D47" s="121">
        <v>98.001000000000005</v>
      </c>
      <c r="E47" s="121">
        <v>95.001000000000005</v>
      </c>
      <c r="F47" s="122">
        <f t="shared" si="3"/>
        <v>193.00200000000001</v>
      </c>
      <c r="G47" s="23">
        <v>3</v>
      </c>
      <c r="H47" s="122">
        <v>388.00300000000004</v>
      </c>
      <c r="I47" s="24">
        <v>9</v>
      </c>
      <c r="K47" s="10"/>
    </row>
    <row r="48" spans="1:11" ht="15.75" customHeight="1" x14ac:dyDescent="0.3">
      <c r="A48" s="20">
        <v>9</v>
      </c>
      <c r="B48" s="21" t="s">
        <v>640</v>
      </c>
      <c r="C48" s="21" t="s">
        <v>547</v>
      </c>
      <c r="D48" s="121">
        <v>100.002</v>
      </c>
      <c r="E48" s="121">
        <v>98.003</v>
      </c>
      <c r="F48" s="122">
        <f t="shared" si="3"/>
        <v>198.005</v>
      </c>
      <c r="G48" s="23">
        <v>8</v>
      </c>
      <c r="H48" s="122">
        <v>387.00599999999997</v>
      </c>
      <c r="I48" s="24">
        <v>9</v>
      </c>
      <c r="K48" s="10"/>
    </row>
    <row r="49" spans="1:11" ht="15.75" customHeight="1" x14ac:dyDescent="0.3">
      <c r="A49" s="30">
        <v>1</v>
      </c>
      <c r="B49" s="31" t="s">
        <v>641</v>
      </c>
      <c r="C49" s="31" t="s">
        <v>73</v>
      </c>
      <c r="D49" s="123">
        <v>97.001000000000005</v>
      </c>
      <c r="E49" s="123">
        <v>97.001000000000005</v>
      </c>
      <c r="F49" s="124">
        <f t="shared" si="3"/>
        <v>194.00200000000001</v>
      </c>
      <c r="G49" s="33">
        <v>4</v>
      </c>
      <c r="H49" s="124">
        <v>384.00400000000002</v>
      </c>
      <c r="I49" s="111">
        <v>6</v>
      </c>
      <c r="K49" s="10"/>
    </row>
    <row r="50" spans="1:11" ht="15.75" customHeight="1" x14ac:dyDescent="0.3">
      <c r="A50" s="10"/>
      <c r="K50" s="10"/>
    </row>
    <row r="51" spans="1:11" ht="15.75" customHeight="1" x14ac:dyDescent="0.3">
      <c r="A51" s="1"/>
      <c r="B51" s="8" t="s">
        <v>80</v>
      </c>
      <c r="C51" s="9" t="s">
        <v>642</v>
      </c>
      <c r="D51" s="9"/>
      <c r="E51" s="9" t="s">
        <v>643</v>
      </c>
      <c r="F51" s="8"/>
      <c r="G51" s="8"/>
      <c r="H51" s="8"/>
      <c r="I51" s="8"/>
      <c r="K51" s="10"/>
    </row>
    <row r="52" spans="1:11" ht="15.75" customHeight="1" x14ac:dyDescent="0.3">
      <c r="A52" s="11">
        <v>2</v>
      </c>
      <c r="B52" s="12" t="s">
        <v>10</v>
      </c>
      <c r="C52" s="97" t="s">
        <v>11</v>
      </c>
      <c r="D52" s="66"/>
      <c r="E52" s="116"/>
      <c r="F52" s="13" t="s">
        <v>12</v>
      </c>
      <c r="G52" s="13" t="s">
        <v>13</v>
      </c>
      <c r="H52" s="13" t="s">
        <v>14</v>
      </c>
      <c r="I52" s="14" t="s">
        <v>15</v>
      </c>
      <c r="K52" s="10"/>
    </row>
    <row r="53" spans="1:11" ht="15.75" customHeight="1" x14ac:dyDescent="0.3">
      <c r="A53" s="15">
        <v>9</v>
      </c>
      <c r="B53" s="17" t="s">
        <v>569</v>
      </c>
      <c r="C53" s="17" t="s">
        <v>540</v>
      </c>
      <c r="D53" s="118">
        <v>99</v>
      </c>
      <c r="E53" s="118">
        <v>96</v>
      </c>
      <c r="F53" s="119">
        <f t="shared" ref="F53:F61" si="4">SUM(D53:E53)</f>
        <v>195</v>
      </c>
      <c r="G53" s="18">
        <v>9</v>
      </c>
      <c r="H53" s="119">
        <v>388</v>
      </c>
      <c r="I53" s="19">
        <v>17</v>
      </c>
      <c r="K53" s="10"/>
    </row>
    <row r="54" spans="1:11" ht="15.75" customHeight="1" x14ac:dyDescent="0.3">
      <c r="A54" s="20">
        <v>8</v>
      </c>
      <c r="B54" s="21" t="s">
        <v>565</v>
      </c>
      <c r="C54" s="21" t="s">
        <v>540</v>
      </c>
      <c r="D54" s="121">
        <v>98.003</v>
      </c>
      <c r="E54" s="121">
        <v>92</v>
      </c>
      <c r="F54" s="122">
        <f t="shared" si="4"/>
        <v>190.00299999999999</v>
      </c>
      <c r="G54" s="23">
        <v>5</v>
      </c>
      <c r="H54" s="122">
        <v>383.00599999999997</v>
      </c>
      <c r="I54" s="24">
        <v>14</v>
      </c>
      <c r="K54" s="10"/>
    </row>
    <row r="55" spans="1:11" ht="15.75" customHeight="1" x14ac:dyDescent="0.3">
      <c r="A55" s="20">
        <v>2</v>
      </c>
      <c r="B55" s="21" t="s">
        <v>644</v>
      </c>
      <c r="C55" s="21" t="s">
        <v>125</v>
      </c>
      <c r="D55" s="121">
        <v>98.001999999999995</v>
      </c>
      <c r="E55" s="121">
        <v>96.001999999999995</v>
      </c>
      <c r="F55" s="122">
        <f t="shared" si="4"/>
        <v>194.00399999999999</v>
      </c>
      <c r="G55" s="23">
        <v>7</v>
      </c>
      <c r="H55" s="122">
        <v>383.005</v>
      </c>
      <c r="I55" s="24">
        <v>14</v>
      </c>
      <c r="K55" s="10"/>
    </row>
    <row r="56" spans="1:11" ht="15.75" customHeight="1" x14ac:dyDescent="0.3">
      <c r="A56" s="20">
        <v>6</v>
      </c>
      <c r="B56" s="21" t="s">
        <v>645</v>
      </c>
      <c r="C56" s="21" t="s">
        <v>547</v>
      </c>
      <c r="D56" s="121">
        <v>98.001000000000005</v>
      </c>
      <c r="E56" s="121">
        <v>96.001000000000005</v>
      </c>
      <c r="F56" s="122">
        <f t="shared" si="4"/>
        <v>194.00200000000001</v>
      </c>
      <c r="G56" s="23">
        <v>6</v>
      </c>
      <c r="H56" s="122">
        <v>383.00300000000004</v>
      </c>
      <c r="I56" s="24">
        <v>13</v>
      </c>
      <c r="K56" s="10"/>
    </row>
    <row r="57" spans="1:11" ht="15.75" customHeight="1" x14ac:dyDescent="0.3">
      <c r="A57" s="20">
        <v>4</v>
      </c>
      <c r="B57" s="21" t="s">
        <v>492</v>
      </c>
      <c r="C57" s="21" t="s">
        <v>547</v>
      </c>
      <c r="D57" s="121">
        <v>97.003</v>
      </c>
      <c r="E57" s="121">
        <v>97.001999999999995</v>
      </c>
      <c r="F57" s="122">
        <f t="shared" si="4"/>
        <v>194.005</v>
      </c>
      <c r="G57" s="23">
        <v>8</v>
      </c>
      <c r="H57" s="122">
        <v>290.00599999999997</v>
      </c>
      <c r="I57" s="24">
        <v>9</v>
      </c>
      <c r="K57" s="10"/>
    </row>
    <row r="58" spans="1:11" ht="15.75" customHeight="1" x14ac:dyDescent="0.3">
      <c r="A58" s="20">
        <v>1</v>
      </c>
      <c r="B58" s="21" t="s">
        <v>646</v>
      </c>
      <c r="C58" s="21" t="s">
        <v>540</v>
      </c>
      <c r="D58" s="121">
        <v>95.001999999999995</v>
      </c>
      <c r="E58" s="121">
        <v>95.001000000000005</v>
      </c>
      <c r="F58" s="122">
        <f t="shared" si="4"/>
        <v>190.00299999999999</v>
      </c>
      <c r="G58" s="23">
        <v>5</v>
      </c>
      <c r="H58" s="122">
        <v>375.00400000000002</v>
      </c>
      <c r="I58" s="28">
        <v>8</v>
      </c>
      <c r="K58" s="10"/>
    </row>
    <row r="59" spans="1:11" ht="15.75" customHeight="1" x14ac:dyDescent="0.3">
      <c r="A59" s="20">
        <v>5</v>
      </c>
      <c r="B59" s="21" t="s">
        <v>647</v>
      </c>
      <c r="C59" s="21" t="s">
        <v>648</v>
      </c>
      <c r="D59" s="121">
        <v>94</v>
      </c>
      <c r="E59" s="121">
        <v>92</v>
      </c>
      <c r="F59" s="122">
        <f t="shared" si="4"/>
        <v>186</v>
      </c>
      <c r="G59" s="23">
        <v>3</v>
      </c>
      <c r="H59" s="122">
        <v>372.00200000000001</v>
      </c>
      <c r="I59" s="24">
        <v>8</v>
      </c>
      <c r="K59" s="10"/>
    </row>
    <row r="60" spans="1:11" ht="15.75" customHeight="1" x14ac:dyDescent="0.3">
      <c r="A60" s="20">
        <v>3</v>
      </c>
      <c r="B60" s="21" t="s">
        <v>649</v>
      </c>
      <c r="C60" s="21" t="s">
        <v>540</v>
      </c>
      <c r="D60" s="121">
        <v>96</v>
      </c>
      <c r="E60" s="121">
        <v>80</v>
      </c>
      <c r="F60" s="122">
        <f t="shared" si="4"/>
        <v>176</v>
      </c>
      <c r="G60" s="23">
        <v>2</v>
      </c>
      <c r="H60" s="122">
        <v>362.00099999999998</v>
      </c>
      <c r="I60" s="24">
        <v>6</v>
      </c>
      <c r="K60" s="10"/>
    </row>
    <row r="61" spans="1:11" ht="15.75" customHeight="1" x14ac:dyDescent="0.3">
      <c r="A61" s="30">
        <v>7</v>
      </c>
      <c r="B61" s="31" t="s">
        <v>597</v>
      </c>
      <c r="C61" s="31" t="s">
        <v>73</v>
      </c>
      <c r="D61" s="123" t="s">
        <v>139</v>
      </c>
      <c r="E61" s="123"/>
      <c r="F61" s="124">
        <f t="shared" si="4"/>
        <v>0</v>
      </c>
      <c r="G61" s="33">
        <v>0</v>
      </c>
      <c r="H61" s="124">
        <v>185.001</v>
      </c>
      <c r="I61" s="34">
        <v>3</v>
      </c>
      <c r="K61" s="10"/>
    </row>
    <row r="62" spans="1:11" ht="15.75" customHeight="1" x14ac:dyDescent="0.3">
      <c r="A62" s="10"/>
      <c r="K62" s="10"/>
    </row>
    <row r="63" spans="1:11" ht="15.75" customHeight="1" x14ac:dyDescent="0.3">
      <c r="A63" s="10"/>
      <c r="B63" s="10" t="s">
        <v>599</v>
      </c>
      <c r="K63" s="10"/>
    </row>
    <row r="64" spans="1:11" ht="15.75" customHeight="1" x14ac:dyDescent="0.3">
      <c r="A64" s="10"/>
      <c r="K64" s="10"/>
    </row>
    <row r="65" spans="1:11" ht="15.75" customHeight="1" x14ac:dyDescent="0.3">
      <c r="A65" s="10"/>
      <c r="B65" s="10" t="s">
        <v>600</v>
      </c>
      <c r="E65" s="40" t="s">
        <v>372</v>
      </c>
      <c r="K65" s="10"/>
    </row>
    <row r="66" spans="1:11" ht="15.75" customHeight="1" x14ac:dyDescent="0.3">
      <c r="A66" s="10"/>
      <c r="B66" s="10" t="s">
        <v>373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K70" s="10"/>
    </row>
    <row r="71" spans="1:11" ht="15.75" customHeight="1" x14ac:dyDescent="0.3">
      <c r="A71" s="10"/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5EA7D453-0A85-4817-8A17-908FCDA2D02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47C2-0093-4901-9463-C218F17CC696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614</v>
      </c>
      <c r="C1" s="2"/>
      <c r="D1" s="3"/>
      <c r="E1" s="3"/>
      <c r="F1" s="3"/>
      <c r="G1" s="3"/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83</v>
      </c>
      <c r="C3" s="9" t="s">
        <v>650</v>
      </c>
      <c r="D3" s="9"/>
      <c r="E3" s="9" t="s">
        <v>651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5</v>
      </c>
      <c r="B5" s="45" t="s">
        <v>652</v>
      </c>
      <c r="C5" s="45" t="s">
        <v>73</v>
      </c>
      <c r="D5" s="118">
        <v>99.001000000000005</v>
      </c>
      <c r="E5" s="118">
        <v>97.001000000000005</v>
      </c>
      <c r="F5" s="119">
        <f t="shared" ref="F5:F11" si="0">SUM(D5:E5)</f>
        <v>196.00200000000001</v>
      </c>
      <c r="G5" s="18">
        <v>6</v>
      </c>
      <c r="H5" s="125">
        <v>393.00300000000004</v>
      </c>
      <c r="I5" s="47">
        <v>13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1</v>
      </c>
      <c r="B6" s="21" t="s">
        <v>653</v>
      </c>
      <c r="C6" s="21" t="s">
        <v>623</v>
      </c>
      <c r="D6" s="121">
        <v>99.001000000000005</v>
      </c>
      <c r="E6" s="121">
        <v>97.001999999999995</v>
      </c>
      <c r="F6" s="122">
        <f t="shared" si="0"/>
        <v>196.00299999999999</v>
      </c>
      <c r="G6" s="23">
        <v>7</v>
      </c>
      <c r="H6" s="122">
        <v>391.005</v>
      </c>
      <c r="I6" s="28">
        <v>13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3</v>
      </c>
      <c r="B7" s="49" t="s">
        <v>654</v>
      </c>
      <c r="C7" s="49" t="s">
        <v>125</v>
      </c>
      <c r="D7" s="121">
        <v>98</v>
      </c>
      <c r="E7" s="121">
        <v>97.001999999999995</v>
      </c>
      <c r="F7" s="122">
        <f t="shared" si="0"/>
        <v>195.00200000000001</v>
      </c>
      <c r="G7" s="23">
        <v>5</v>
      </c>
      <c r="H7" s="126">
        <v>387.00400000000002</v>
      </c>
      <c r="I7" s="51">
        <v>10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4</v>
      </c>
      <c r="B8" s="49" t="s">
        <v>579</v>
      </c>
      <c r="C8" s="49" t="s">
        <v>564</v>
      </c>
      <c r="D8" s="121">
        <v>97.001000000000005</v>
      </c>
      <c r="E8" s="121">
        <v>95.001000000000005</v>
      </c>
      <c r="F8" s="122">
        <f t="shared" si="0"/>
        <v>192.00200000000001</v>
      </c>
      <c r="G8" s="23">
        <v>4</v>
      </c>
      <c r="H8" s="126">
        <v>384.00300000000004</v>
      </c>
      <c r="I8" s="51">
        <v>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9" t="s">
        <v>574</v>
      </c>
      <c r="C9" s="49" t="s">
        <v>540</v>
      </c>
      <c r="D9" s="121">
        <v>96</v>
      </c>
      <c r="E9" s="121">
        <v>95</v>
      </c>
      <c r="F9" s="122">
        <f t="shared" si="0"/>
        <v>191</v>
      </c>
      <c r="G9" s="23">
        <v>3</v>
      </c>
      <c r="H9" s="126">
        <v>380</v>
      </c>
      <c r="I9" s="51">
        <v>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6</v>
      </c>
      <c r="B10" s="49" t="s">
        <v>587</v>
      </c>
      <c r="C10" s="49" t="s">
        <v>27</v>
      </c>
      <c r="D10" s="121">
        <v>96</v>
      </c>
      <c r="E10" s="121">
        <v>92</v>
      </c>
      <c r="F10" s="122">
        <f t="shared" si="0"/>
        <v>188</v>
      </c>
      <c r="G10" s="23">
        <v>1</v>
      </c>
      <c r="H10" s="126">
        <v>379</v>
      </c>
      <c r="I10" s="51">
        <v>4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3">
        <v>2</v>
      </c>
      <c r="B11" s="54" t="s">
        <v>581</v>
      </c>
      <c r="C11" s="54" t="s">
        <v>27</v>
      </c>
      <c r="D11" s="123">
        <v>95.001000000000005</v>
      </c>
      <c r="E11" s="123">
        <v>93.001000000000005</v>
      </c>
      <c r="F11" s="124">
        <f t="shared" si="0"/>
        <v>188.00200000000001</v>
      </c>
      <c r="G11" s="33">
        <v>2</v>
      </c>
      <c r="H11" s="127">
        <v>371.00200000000001</v>
      </c>
      <c r="I11" s="56">
        <v>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1"/>
      <c r="B13" s="8" t="s">
        <v>111</v>
      </c>
      <c r="C13" s="9" t="s">
        <v>655</v>
      </c>
      <c r="D13" s="9"/>
      <c r="E13" s="9" t="s">
        <v>656</v>
      </c>
      <c r="F13" s="8"/>
      <c r="G13" s="8"/>
      <c r="H13" s="8"/>
      <c r="I13" s="8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1">
        <v>2</v>
      </c>
      <c r="B14" s="12" t="s">
        <v>10</v>
      </c>
      <c r="C14" s="97" t="s">
        <v>11</v>
      </c>
      <c r="D14" s="66"/>
      <c r="E14" s="116"/>
      <c r="F14" s="13" t="s">
        <v>12</v>
      </c>
      <c r="G14" s="13" t="s">
        <v>13</v>
      </c>
      <c r="H14" s="13" t="s">
        <v>14</v>
      </c>
      <c r="I14" s="14" t="s">
        <v>15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4">
        <v>4</v>
      </c>
      <c r="B15" s="45" t="s">
        <v>657</v>
      </c>
      <c r="C15" s="45" t="s">
        <v>648</v>
      </c>
      <c r="D15" s="118">
        <v>95.001000000000005</v>
      </c>
      <c r="E15" s="118">
        <v>95</v>
      </c>
      <c r="F15" s="119">
        <f t="shared" ref="F15:F21" si="1">SUM(D15:E15)</f>
        <v>190.001</v>
      </c>
      <c r="G15" s="18">
        <v>7</v>
      </c>
      <c r="H15" s="125">
        <v>377.00200000000001</v>
      </c>
      <c r="I15" s="47">
        <v>12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52">
        <v>6</v>
      </c>
      <c r="B16" s="49" t="s">
        <v>658</v>
      </c>
      <c r="C16" s="49" t="s">
        <v>547</v>
      </c>
      <c r="D16" s="121">
        <v>93.001000000000005</v>
      </c>
      <c r="E16" s="121">
        <v>93</v>
      </c>
      <c r="F16" s="122">
        <f t="shared" si="1"/>
        <v>186.001</v>
      </c>
      <c r="G16" s="23">
        <v>5</v>
      </c>
      <c r="H16" s="126">
        <v>375.00400000000002</v>
      </c>
      <c r="I16" s="51">
        <v>12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52">
        <v>2</v>
      </c>
      <c r="B17" s="49" t="s">
        <v>586</v>
      </c>
      <c r="C17" s="49" t="s">
        <v>564</v>
      </c>
      <c r="D17" s="121">
        <v>94.001000000000005</v>
      </c>
      <c r="E17" s="121">
        <v>93.001000000000005</v>
      </c>
      <c r="F17" s="122">
        <f t="shared" si="1"/>
        <v>187.00200000000001</v>
      </c>
      <c r="G17" s="23">
        <v>6</v>
      </c>
      <c r="H17" s="126">
        <v>374.00200000000001</v>
      </c>
      <c r="I17" s="51">
        <v>10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1</v>
      </c>
      <c r="B18" s="21" t="s">
        <v>659</v>
      </c>
      <c r="C18" s="21" t="s">
        <v>547</v>
      </c>
      <c r="D18" s="121">
        <v>88</v>
      </c>
      <c r="E18" s="121">
        <v>83</v>
      </c>
      <c r="F18" s="122">
        <f t="shared" si="1"/>
        <v>171</v>
      </c>
      <c r="G18" s="23">
        <v>2</v>
      </c>
      <c r="H18" s="122">
        <v>359.00099999999998</v>
      </c>
      <c r="I18" s="28">
        <v>8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5</v>
      </c>
      <c r="B19" s="49" t="s">
        <v>660</v>
      </c>
      <c r="C19" s="49" t="s">
        <v>547</v>
      </c>
      <c r="D19" s="121">
        <v>97.001000000000005</v>
      </c>
      <c r="E19" s="121">
        <v>88.001000000000005</v>
      </c>
      <c r="F19" s="122">
        <f t="shared" si="1"/>
        <v>185.00200000000001</v>
      </c>
      <c r="G19" s="23">
        <v>4</v>
      </c>
      <c r="H19" s="126">
        <v>365.00200000000001</v>
      </c>
      <c r="I19" s="51">
        <v>7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7</v>
      </c>
      <c r="B20" s="49" t="s">
        <v>661</v>
      </c>
      <c r="C20" s="49" t="s">
        <v>547</v>
      </c>
      <c r="D20" s="121">
        <v>90</v>
      </c>
      <c r="E20" s="121">
        <v>86</v>
      </c>
      <c r="F20" s="122">
        <f t="shared" si="1"/>
        <v>176</v>
      </c>
      <c r="G20" s="23">
        <v>3</v>
      </c>
      <c r="H20" s="126">
        <v>355.00200000000001</v>
      </c>
      <c r="I20" s="51">
        <v>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30">
        <v>3</v>
      </c>
      <c r="B21" s="54" t="s">
        <v>662</v>
      </c>
      <c r="C21" s="54" t="s">
        <v>73</v>
      </c>
      <c r="D21" s="123" t="s">
        <v>139</v>
      </c>
      <c r="E21" s="123"/>
      <c r="F21" s="124">
        <f t="shared" si="1"/>
        <v>0</v>
      </c>
      <c r="G21" s="33">
        <v>0</v>
      </c>
      <c r="H21" s="127">
        <v>0</v>
      </c>
      <c r="I21" s="56">
        <v>0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1"/>
      <c r="B23" s="8" t="s">
        <v>114</v>
      </c>
      <c r="C23" s="9" t="s">
        <v>663</v>
      </c>
      <c r="D23" s="9"/>
      <c r="E23" s="9" t="s">
        <v>664</v>
      </c>
      <c r="F23" s="8"/>
      <c r="G23" s="8"/>
      <c r="H23" s="8"/>
      <c r="I23" s="8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11">
        <v>2</v>
      </c>
      <c r="B24" s="12" t="s">
        <v>10</v>
      </c>
      <c r="C24" s="97" t="s">
        <v>11</v>
      </c>
      <c r="D24" s="66"/>
      <c r="E24" s="116"/>
      <c r="F24" s="13" t="s">
        <v>12</v>
      </c>
      <c r="G24" s="13" t="s">
        <v>13</v>
      </c>
      <c r="H24" s="13" t="s">
        <v>14</v>
      </c>
      <c r="I24" s="14" t="s">
        <v>15</v>
      </c>
      <c r="J24" s="114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4">
        <v>2</v>
      </c>
      <c r="B25" s="45" t="s">
        <v>665</v>
      </c>
      <c r="C25" s="45" t="s">
        <v>329</v>
      </c>
      <c r="D25" s="118">
        <v>95.001000000000005</v>
      </c>
      <c r="E25" s="118">
        <v>90</v>
      </c>
      <c r="F25" s="119">
        <f t="shared" ref="F25:F31" si="2">SUM(D25:E25)</f>
        <v>185.001</v>
      </c>
      <c r="G25" s="18">
        <v>7</v>
      </c>
      <c r="H25" s="125">
        <v>377.00099999999998</v>
      </c>
      <c r="I25" s="47">
        <v>14</v>
      </c>
      <c r="J25" s="148" t="s">
        <v>666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0">
        <v>3</v>
      </c>
      <c r="B26" s="49" t="s">
        <v>531</v>
      </c>
      <c r="C26" s="49" t="s">
        <v>73</v>
      </c>
      <c r="D26" s="121">
        <v>92.001000000000005</v>
      </c>
      <c r="E26" s="121">
        <v>90.001000000000005</v>
      </c>
      <c r="F26" s="122">
        <f t="shared" si="2"/>
        <v>182.00200000000001</v>
      </c>
      <c r="G26" s="23">
        <v>5</v>
      </c>
      <c r="H26" s="126">
        <v>367.00400000000002</v>
      </c>
      <c r="I26" s="51">
        <v>11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20">
        <v>7</v>
      </c>
      <c r="B27" s="49" t="s">
        <v>667</v>
      </c>
      <c r="C27" s="49" t="s">
        <v>547</v>
      </c>
      <c r="D27" s="121">
        <v>88</v>
      </c>
      <c r="E27" s="121">
        <v>86.001000000000005</v>
      </c>
      <c r="F27" s="122">
        <f t="shared" si="2"/>
        <v>174.001</v>
      </c>
      <c r="G27" s="23">
        <v>4</v>
      </c>
      <c r="H27" s="126">
        <v>351.00200000000001</v>
      </c>
      <c r="I27" s="51">
        <v>8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52">
        <v>6</v>
      </c>
      <c r="B28" s="49" t="s">
        <v>668</v>
      </c>
      <c r="C28" s="49" t="s">
        <v>73</v>
      </c>
      <c r="D28" s="147">
        <v>92.001999999999995</v>
      </c>
      <c r="E28" s="121">
        <v>90.001000000000005</v>
      </c>
      <c r="F28" s="122">
        <f t="shared" si="2"/>
        <v>182.00299999999999</v>
      </c>
      <c r="G28" s="23">
        <v>6</v>
      </c>
      <c r="H28" s="126">
        <v>274.00400000000002</v>
      </c>
      <c r="I28" s="51">
        <v>8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20">
        <v>1</v>
      </c>
      <c r="B29" s="21" t="s">
        <v>669</v>
      </c>
      <c r="C29" s="21" t="s">
        <v>547</v>
      </c>
      <c r="D29" s="121">
        <v>57</v>
      </c>
      <c r="E29" s="121">
        <v>3</v>
      </c>
      <c r="F29" s="122">
        <f t="shared" si="2"/>
        <v>60</v>
      </c>
      <c r="G29" s="23">
        <v>2</v>
      </c>
      <c r="H29" s="122">
        <v>240.001</v>
      </c>
      <c r="I29" s="28">
        <v>7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52">
        <v>4</v>
      </c>
      <c r="B30" s="49" t="s">
        <v>670</v>
      </c>
      <c r="C30" s="49" t="s">
        <v>547</v>
      </c>
      <c r="D30" s="121">
        <v>82</v>
      </c>
      <c r="E30" s="121">
        <v>82</v>
      </c>
      <c r="F30" s="122">
        <f t="shared" si="2"/>
        <v>164</v>
      </c>
      <c r="G30" s="23">
        <v>3</v>
      </c>
      <c r="H30" s="126">
        <v>228</v>
      </c>
      <c r="I30" s="51">
        <v>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30">
        <v>5</v>
      </c>
      <c r="B31" s="54" t="s">
        <v>671</v>
      </c>
      <c r="C31" s="54" t="s">
        <v>547</v>
      </c>
      <c r="D31" s="123" t="s">
        <v>139</v>
      </c>
      <c r="E31" s="123"/>
      <c r="F31" s="124">
        <f t="shared" si="2"/>
        <v>0</v>
      </c>
      <c r="G31" s="33">
        <v>0</v>
      </c>
      <c r="H31" s="127">
        <v>174.001</v>
      </c>
      <c r="I31" s="56">
        <v>3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 t="s">
        <v>599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10" t="s">
        <v>600</v>
      </c>
      <c r="E35" s="40" t="s">
        <v>372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10" t="s">
        <v>373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33199272-B378-4FDF-BE2A-A53AECAFFB0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5E6F-D767-479C-BCF0-0A5363229E72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614</v>
      </c>
      <c r="C1" s="2"/>
      <c r="D1" s="3"/>
      <c r="E1" s="3"/>
      <c r="F1" s="3" t="s">
        <v>265</v>
      </c>
      <c r="G1" s="3"/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672</v>
      </c>
      <c r="D3" s="9"/>
      <c r="E3" s="9" t="s">
        <v>673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189</v>
      </c>
      <c r="C5" s="45" t="s">
        <v>190</v>
      </c>
      <c r="D5" s="125">
        <v>100.002</v>
      </c>
      <c r="E5" s="125">
        <v>99.001999999999995</v>
      </c>
      <c r="F5" s="119">
        <v>199.00399999999999</v>
      </c>
      <c r="G5" s="18">
        <v>8</v>
      </c>
      <c r="H5" s="125">
        <v>393.00599999999997</v>
      </c>
      <c r="I5" s="47">
        <v>15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4</v>
      </c>
      <c r="B6" s="49" t="s">
        <v>552</v>
      </c>
      <c r="C6" s="49" t="s">
        <v>105</v>
      </c>
      <c r="D6" s="126">
        <v>99</v>
      </c>
      <c r="E6" s="126">
        <v>97</v>
      </c>
      <c r="F6" s="122">
        <v>196</v>
      </c>
      <c r="G6" s="22">
        <v>6</v>
      </c>
      <c r="H6" s="126">
        <v>391.00400000000002</v>
      </c>
      <c r="I6" s="51">
        <v>14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49" t="s">
        <v>550</v>
      </c>
      <c r="C7" s="49" t="s">
        <v>76</v>
      </c>
      <c r="D7" s="126">
        <v>100.002</v>
      </c>
      <c r="E7" s="126">
        <v>98</v>
      </c>
      <c r="F7" s="122">
        <v>198.00200000000001</v>
      </c>
      <c r="G7" s="22">
        <v>7</v>
      </c>
      <c r="H7" s="126">
        <v>388.00200000000001</v>
      </c>
      <c r="I7" s="51">
        <v>12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8</v>
      </c>
      <c r="B8" s="49" t="s">
        <v>569</v>
      </c>
      <c r="C8" s="49" t="s">
        <v>540</v>
      </c>
      <c r="D8" s="126">
        <v>99</v>
      </c>
      <c r="E8" s="126">
        <v>96</v>
      </c>
      <c r="F8" s="122">
        <v>195</v>
      </c>
      <c r="G8" s="22">
        <v>5</v>
      </c>
      <c r="H8" s="126">
        <v>388</v>
      </c>
      <c r="I8" s="51">
        <v>11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9" t="s">
        <v>574</v>
      </c>
      <c r="C9" s="49" t="s">
        <v>540</v>
      </c>
      <c r="D9" s="126">
        <v>96</v>
      </c>
      <c r="E9" s="126">
        <v>95</v>
      </c>
      <c r="F9" s="122">
        <v>191</v>
      </c>
      <c r="G9" s="22">
        <v>4</v>
      </c>
      <c r="H9" s="126">
        <v>380</v>
      </c>
      <c r="I9" s="51">
        <v>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1</v>
      </c>
      <c r="B10" s="21" t="s">
        <v>646</v>
      </c>
      <c r="C10" s="21" t="s">
        <v>540</v>
      </c>
      <c r="D10" s="122">
        <v>95.001999999999995</v>
      </c>
      <c r="E10" s="122">
        <v>95.001000000000005</v>
      </c>
      <c r="F10" s="122">
        <v>190.00299999999999</v>
      </c>
      <c r="G10" s="22">
        <v>3</v>
      </c>
      <c r="H10" s="122">
        <v>375.00400000000002</v>
      </c>
      <c r="I10" s="28">
        <v>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3</v>
      </c>
      <c r="B11" s="49" t="s">
        <v>586</v>
      </c>
      <c r="C11" s="49" t="s">
        <v>564</v>
      </c>
      <c r="D11" s="126">
        <v>94.001000000000005</v>
      </c>
      <c r="E11" s="126">
        <v>93.001000000000005</v>
      </c>
      <c r="F11" s="122">
        <v>187.00200000000001</v>
      </c>
      <c r="G11" s="22">
        <v>2</v>
      </c>
      <c r="H11" s="126">
        <v>374.00200000000001</v>
      </c>
      <c r="I11" s="51">
        <v>5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0">
        <v>5</v>
      </c>
      <c r="B12" s="54" t="s">
        <v>619</v>
      </c>
      <c r="C12" s="54" t="s">
        <v>549</v>
      </c>
      <c r="D12" s="127" t="s">
        <v>440</v>
      </c>
      <c r="E12" s="127" t="s">
        <v>674</v>
      </c>
      <c r="F12" s="124">
        <v>0</v>
      </c>
      <c r="G12" s="32">
        <v>0</v>
      </c>
      <c r="H12" s="127">
        <v>0</v>
      </c>
      <c r="I12" s="56">
        <v>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 t="s">
        <v>599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264</v>
      </c>
      <c r="E16" s="40" t="s">
        <v>372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373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114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856BF32F-DE09-4FC0-A034-49032722CA2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EA91-9CF9-4BBB-9829-4F8EB09A7B0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675</v>
      </c>
      <c r="C1" s="2"/>
      <c r="D1" s="3"/>
      <c r="E1" s="3"/>
      <c r="F1" s="3"/>
      <c r="G1" s="2"/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317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676</v>
      </c>
      <c r="D3" s="9"/>
      <c r="E3" s="9" t="s">
        <v>677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7" t="s">
        <v>126</v>
      </c>
      <c r="C5" s="17" t="s">
        <v>59</v>
      </c>
      <c r="D5" s="118">
        <v>100.002</v>
      </c>
      <c r="E5" s="118">
        <v>99.001999999999995</v>
      </c>
      <c r="F5" s="119">
        <f t="shared" ref="F5:F14" si="0">SUM(D5,E5)</f>
        <v>199.00399999999999</v>
      </c>
      <c r="G5" s="18">
        <v>8</v>
      </c>
      <c r="H5" s="119">
        <v>399.00900000000001</v>
      </c>
      <c r="I5" s="19">
        <v>18</v>
      </c>
      <c r="K5" s="10"/>
    </row>
    <row r="6" spans="1:25" ht="15.75" customHeight="1" x14ac:dyDescent="0.3">
      <c r="A6" s="20">
        <v>2</v>
      </c>
      <c r="B6" s="21" t="s">
        <v>678</v>
      </c>
      <c r="C6" s="21" t="s">
        <v>63</v>
      </c>
      <c r="D6" s="121">
        <v>100.004</v>
      </c>
      <c r="E6" s="121">
        <v>100</v>
      </c>
      <c r="F6" s="122">
        <f t="shared" si="0"/>
        <v>200.00400000000002</v>
      </c>
      <c r="G6" s="23">
        <v>9</v>
      </c>
      <c r="H6" s="122">
        <v>400.00700000000001</v>
      </c>
      <c r="I6" s="28">
        <v>17</v>
      </c>
      <c r="N6" s="149"/>
      <c r="O6" s="149"/>
      <c r="P6" s="149"/>
      <c r="R6" s="149"/>
      <c r="S6" s="150"/>
    </row>
    <row r="7" spans="1:25" ht="15.75" customHeight="1" x14ac:dyDescent="0.3">
      <c r="A7" s="20">
        <v>10</v>
      </c>
      <c r="B7" s="21" t="s">
        <v>679</v>
      </c>
      <c r="C7" s="21" t="s">
        <v>89</v>
      </c>
      <c r="D7" s="121">
        <v>100.002</v>
      </c>
      <c r="E7" s="121">
        <v>99.001999999999995</v>
      </c>
      <c r="F7" s="122">
        <f t="shared" si="0"/>
        <v>199.00399999999999</v>
      </c>
      <c r="G7" s="23">
        <v>8</v>
      </c>
      <c r="H7" s="122">
        <v>398.00900000000001</v>
      </c>
      <c r="I7" s="24">
        <v>15</v>
      </c>
      <c r="J7" s="107"/>
      <c r="K7" s="10"/>
    </row>
    <row r="8" spans="1:25" ht="15.75" customHeight="1" x14ac:dyDescent="0.3">
      <c r="A8" s="20">
        <v>8</v>
      </c>
      <c r="B8" s="21" t="s">
        <v>680</v>
      </c>
      <c r="C8" s="21" t="s">
        <v>59</v>
      </c>
      <c r="D8" s="121">
        <v>100.001</v>
      </c>
      <c r="E8" s="121">
        <v>99.001000000000005</v>
      </c>
      <c r="F8" s="122">
        <f t="shared" si="0"/>
        <v>199.00200000000001</v>
      </c>
      <c r="G8" s="23">
        <v>4</v>
      </c>
      <c r="H8" s="122">
        <v>399.00700000000001</v>
      </c>
      <c r="I8" s="24">
        <v>14</v>
      </c>
    </row>
    <row r="9" spans="1:25" ht="15.75" customHeight="1" x14ac:dyDescent="0.3">
      <c r="A9" s="20">
        <v>1</v>
      </c>
      <c r="B9" s="21" t="s">
        <v>681</v>
      </c>
      <c r="C9" s="21" t="s">
        <v>59</v>
      </c>
      <c r="D9" s="121">
        <v>100</v>
      </c>
      <c r="E9" s="121">
        <v>99.004000000000005</v>
      </c>
      <c r="F9" s="122">
        <f t="shared" si="0"/>
        <v>199.00400000000002</v>
      </c>
      <c r="G9" s="23">
        <v>8</v>
      </c>
      <c r="H9" s="122">
        <v>398.00700000000001</v>
      </c>
      <c r="I9" s="28">
        <v>14</v>
      </c>
      <c r="P9" s="151"/>
      <c r="Q9" s="151"/>
      <c r="R9" s="151"/>
      <c r="S9" s="151"/>
    </row>
    <row r="10" spans="1:25" ht="15.75" customHeight="1" x14ac:dyDescent="0.3">
      <c r="A10" s="20">
        <v>7</v>
      </c>
      <c r="B10" s="21" t="s">
        <v>682</v>
      </c>
      <c r="C10" s="21" t="s">
        <v>63</v>
      </c>
      <c r="D10" s="121">
        <v>100</v>
      </c>
      <c r="E10" s="121">
        <v>99.004000000000005</v>
      </c>
      <c r="F10" s="122">
        <f t="shared" si="0"/>
        <v>199.00400000000002</v>
      </c>
      <c r="G10" s="23">
        <v>8</v>
      </c>
      <c r="H10" s="122">
        <v>398.00700000000001</v>
      </c>
      <c r="I10" s="24">
        <v>14</v>
      </c>
    </row>
    <row r="11" spans="1:25" ht="15.75" customHeight="1" x14ac:dyDescent="0.3">
      <c r="A11" s="20">
        <v>4</v>
      </c>
      <c r="B11" s="21" t="s">
        <v>683</v>
      </c>
      <c r="C11" s="21" t="s">
        <v>91</v>
      </c>
      <c r="D11" s="121">
        <v>100.004</v>
      </c>
      <c r="E11" s="121">
        <v>100.001</v>
      </c>
      <c r="F11" s="122">
        <f t="shared" si="0"/>
        <v>200.005</v>
      </c>
      <c r="G11" s="23">
        <v>10</v>
      </c>
      <c r="H11" s="122">
        <v>397.01</v>
      </c>
      <c r="I11" s="24">
        <v>13</v>
      </c>
    </row>
    <row r="12" spans="1:25" ht="15.75" customHeight="1" x14ac:dyDescent="0.3">
      <c r="A12" s="20">
        <v>6</v>
      </c>
      <c r="B12" s="21" t="s">
        <v>189</v>
      </c>
      <c r="C12" s="21" t="s">
        <v>190</v>
      </c>
      <c r="D12" s="121">
        <v>98.001000000000005</v>
      </c>
      <c r="E12" s="121">
        <v>98</v>
      </c>
      <c r="F12" s="122">
        <f t="shared" si="0"/>
        <v>196.001</v>
      </c>
      <c r="G12" s="23">
        <v>2</v>
      </c>
      <c r="H12" s="122">
        <v>394.00300000000004</v>
      </c>
      <c r="I12" s="24">
        <v>6</v>
      </c>
    </row>
    <row r="13" spans="1:25" ht="15.75" customHeight="1" x14ac:dyDescent="0.3">
      <c r="A13" s="20">
        <v>9</v>
      </c>
      <c r="B13" s="21" t="s">
        <v>414</v>
      </c>
      <c r="C13" s="21" t="s">
        <v>415</v>
      </c>
      <c r="D13" s="121">
        <v>100.002</v>
      </c>
      <c r="E13" s="121">
        <v>98.001999999999995</v>
      </c>
      <c r="F13" s="122">
        <f t="shared" si="0"/>
        <v>198.00399999999999</v>
      </c>
      <c r="G13" s="23">
        <v>3</v>
      </c>
      <c r="H13" s="122">
        <v>393.00599999999997</v>
      </c>
      <c r="I13" s="24">
        <v>5</v>
      </c>
    </row>
    <row r="14" spans="1:25" ht="15.75" customHeight="1" x14ac:dyDescent="0.3">
      <c r="A14" s="30">
        <v>5</v>
      </c>
      <c r="B14" s="31" t="s">
        <v>137</v>
      </c>
      <c r="C14" s="31" t="s">
        <v>138</v>
      </c>
      <c r="D14" s="123" t="s">
        <v>139</v>
      </c>
      <c r="E14" s="123"/>
      <c r="F14" s="124">
        <f t="shared" si="0"/>
        <v>0</v>
      </c>
      <c r="G14" s="33">
        <v>0</v>
      </c>
      <c r="H14" s="124">
        <v>0</v>
      </c>
      <c r="I14" s="34">
        <v>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684</v>
      </c>
      <c r="D16" s="9"/>
      <c r="E16" s="9" t="s">
        <v>685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6</v>
      </c>
      <c r="B18" s="17" t="s">
        <v>686</v>
      </c>
      <c r="C18" s="17" t="s">
        <v>19</v>
      </c>
      <c r="D18" s="118">
        <v>100.002</v>
      </c>
      <c r="E18" s="118">
        <v>100.001</v>
      </c>
      <c r="F18" s="119">
        <f t="shared" ref="F18:F27" si="1">SUM(D18,E18)</f>
        <v>200.00299999999999</v>
      </c>
      <c r="G18" s="18">
        <v>9</v>
      </c>
      <c r="H18" s="119">
        <v>399.00900000000001</v>
      </c>
      <c r="I18" s="19">
        <v>19</v>
      </c>
    </row>
    <row r="19" spans="1:9" ht="15.75" customHeight="1" x14ac:dyDescent="0.3">
      <c r="A19" s="20">
        <v>9</v>
      </c>
      <c r="B19" s="21" t="s">
        <v>687</v>
      </c>
      <c r="C19" s="21" t="s">
        <v>66</v>
      </c>
      <c r="D19" s="121">
        <v>100.001</v>
      </c>
      <c r="E19" s="121">
        <v>99.003</v>
      </c>
      <c r="F19" s="122">
        <f t="shared" si="1"/>
        <v>199.00400000000002</v>
      </c>
      <c r="G19" s="23">
        <v>7</v>
      </c>
      <c r="H19" s="122">
        <v>397.01</v>
      </c>
      <c r="I19" s="24">
        <v>16</v>
      </c>
    </row>
    <row r="20" spans="1:9" ht="15.75" customHeight="1" x14ac:dyDescent="0.3">
      <c r="A20" s="20">
        <v>7</v>
      </c>
      <c r="B20" s="21" t="s">
        <v>229</v>
      </c>
      <c r="C20" s="21" t="s">
        <v>93</v>
      </c>
      <c r="D20" s="121">
        <v>100.005</v>
      </c>
      <c r="E20" s="121">
        <v>99.003</v>
      </c>
      <c r="F20" s="122">
        <f t="shared" si="1"/>
        <v>199.00799999999998</v>
      </c>
      <c r="G20" s="23">
        <v>8</v>
      </c>
      <c r="H20" s="122">
        <v>396.01299999999998</v>
      </c>
      <c r="I20" s="24">
        <v>15</v>
      </c>
    </row>
    <row r="21" spans="1:9" ht="15.75" customHeight="1" x14ac:dyDescent="0.3">
      <c r="A21" s="20">
        <v>2</v>
      </c>
      <c r="B21" s="21" t="s">
        <v>688</v>
      </c>
      <c r="C21" s="21" t="s">
        <v>93</v>
      </c>
      <c r="D21" s="121">
        <v>100.003</v>
      </c>
      <c r="E21" s="121">
        <v>100.002</v>
      </c>
      <c r="F21" s="122">
        <f t="shared" si="1"/>
        <v>200.005</v>
      </c>
      <c r="G21" s="23">
        <v>10</v>
      </c>
      <c r="H21" s="122">
        <v>396.00599999999997</v>
      </c>
      <c r="I21" s="24">
        <v>14</v>
      </c>
    </row>
    <row r="22" spans="1:9" ht="15.75" customHeight="1" x14ac:dyDescent="0.3">
      <c r="A22" s="20">
        <v>8</v>
      </c>
      <c r="B22" s="21" t="s">
        <v>101</v>
      </c>
      <c r="C22" s="21" t="s">
        <v>59</v>
      </c>
      <c r="D22" s="121">
        <v>98</v>
      </c>
      <c r="E22" s="121">
        <v>98</v>
      </c>
      <c r="F22" s="122">
        <f t="shared" si="1"/>
        <v>196</v>
      </c>
      <c r="G22" s="23">
        <v>4</v>
      </c>
      <c r="H22" s="122">
        <v>394.00299999999999</v>
      </c>
      <c r="I22" s="24">
        <v>12</v>
      </c>
    </row>
    <row r="23" spans="1:9" ht="15.75" customHeight="1" x14ac:dyDescent="0.3">
      <c r="A23" s="20">
        <v>3</v>
      </c>
      <c r="B23" s="21" t="s">
        <v>689</v>
      </c>
      <c r="C23" s="21" t="s">
        <v>321</v>
      </c>
      <c r="D23" s="121">
        <v>99.001000000000005</v>
      </c>
      <c r="E23" s="121">
        <v>98.001000000000005</v>
      </c>
      <c r="F23" s="122">
        <f t="shared" si="1"/>
        <v>197.00200000000001</v>
      </c>
      <c r="G23" s="23">
        <v>5</v>
      </c>
      <c r="H23" s="122">
        <v>394.005</v>
      </c>
      <c r="I23" s="24">
        <v>11</v>
      </c>
    </row>
    <row r="24" spans="1:9" ht="15.75" customHeight="1" x14ac:dyDescent="0.3">
      <c r="A24" s="20">
        <v>4</v>
      </c>
      <c r="B24" s="21" t="s">
        <v>340</v>
      </c>
      <c r="C24" s="21" t="s">
        <v>690</v>
      </c>
      <c r="D24" s="121">
        <v>98</v>
      </c>
      <c r="E24" s="121">
        <v>97.001999999999995</v>
      </c>
      <c r="F24" s="122">
        <f t="shared" si="1"/>
        <v>195.00200000000001</v>
      </c>
      <c r="G24" s="23">
        <v>2</v>
      </c>
      <c r="H24" s="122">
        <v>392.00400000000002</v>
      </c>
      <c r="I24" s="24">
        <v>7</v>
      </c>
    </row>
    <row r="25" spans="1:9" ht="15.75" customHeight="1" x14ac:dyDescent="0.3">
      <c r="A25" s="20">
        <v>1</v>
      </c>
      <c r="B25" s="21" t="s">
        <v>691</v>
      </c>
      <c r="C25" s="21" t="s">
        <v>560</v>
      </c>
      <c r="D25" s="121">
        <v>98.001999999999995</v>
      </c>
      <c r="E25" s="121">
        <v>97.001000000000005</v>
      </c>
      <c r="F25" s="122">
        <f t="shared" si="1"/>
        <v>195.00299999999999</v>
      </c>
      <c r="G25" s="23">
        <v>3</v>
      </c>
      <c r="H25" s="122">
        <v>391.00400000000002</v>
      </c>
      <c r="I25" s="28">
        <v>7</v>
      </c>
    </row>
    <row r="26" spans="1:9" ht="15.75" customHeight="1" x14ac:dyDescent="0.3">
      <c r="A26" s="20">
        <v>10</v>
      </c>
      <c r="B26" s="21" t="s">
        <v>692</v>
      </c>
      <c r="C26" s="21" t="s">
        <v>79</v>
      </c>
      <c r="D26" s="121">
        <v>99.001000000000005</v>
      </c>
      <c r="E26" s="121">
        <v>98.001999999999995</v>
      </c>
      <c r="F26" s="122">
        <f t="shared" si="1"/>
        <v>197.00299999999999</v>
      </c>
      <c r="G26" s="23">
        <v>6</v>
      </c>
      <c r="H26" s="122">
        <v>390.00799999999998</v>
      </c>
      <c r="I26" s="24">
        <v>7</v>
      </c>
    </row>
    <row r="27" spans="1:9" ht="15.75" customHeight="1" x14ac:dyDescent="0.3">
      <c r="A27" s="30">
        <v>5</v>
      </c>
      <c r="B27" s="31" t="s">
        <v>106</v>
      </c>
      <c r="C27" s="31" t="s">
        <v>19</v>
      </c>
      <c r="D27" s="123">
        <v>97.003</v>
      </c>
      <c r="E27" s="123">
        <v>97.001000000000005</v>
      </c>
      <c r="F27" s="124">
        <f t="shared" si="1"/>
        <v>194.00400000000002</v>
      </c>
      <c r="G27" s="33">
        <v>1</v>
      </c>
      <c r="H27" s="124">
        <v>388.00600000000003</v>
      </c>
      <c r="I27" s="34">
        <v>3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537</v>
      </c>
      <c r="D29" s="9"/>
      <c r="E29" s="9" t="s">
        <v>630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7" t="s">
        <v>11</v>
      </c>
      <c r="D30" s="66"/>
      <c r="E30" s="116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4</v>
      </c>
      <c r="B31" s="17" t="s">
        <v>365</v>
      </c>
      <c r="C31" s="17" t="s">
        <v>17</v>
      </c>
      <c r="D31" s="118">
        <v>100.001</v>
      </c>
      <c r="E31" s="118">
        <v>99.001999999999995</v>
      </c>
      <c r="F31" s="119">
        <f t="shared" ref="F31:F40" si="2">SUM(D31,E31)</f>
        <v>199.00299999999999</v>
      </c>
      <c r="G31" s="18">
        <v>10</v>
      </c>
      <c r="H31" s="119">
        <v>397.00599999999997</v>
      </c>
      <c r="I31" s="19">
        <v>19</v>
      </c>
    </row>
    <row r="32" spans="1:9" ht="15.75" customHeight="1" x14ac:dyDescent="0.3">
      <c r="A32" s="20">
        <v>2</v>
      </c>
      <c r="B32" s="21" t="s">
        <v>693</v>
      </c>
      <c r="C32" s="21" t="s">
        <v>321</v>
      </c>
      <c r="D32" s="121">
        <v>99.003</v>
      </c>
      <c r="E32" s="121">
        <v>99.001999999999995</v>
      </c>
      <c r="F32" s="122">
        <f t="shared" si="2"/>
        <v>198.005</v>
      </c>
      <c r="G32" s="23">
        <v>9</v>
      </c>
      <c r="H32" s="122">
        <v>395.00900000000001</v>
      </c>
      <c r="I32" s="24">
        <v>17</v>
      </c>
    </row>
    <row r="33" spans="1:9" ht="15.75" customHeight="1" x14ac:dyDescent="0.3">
      <c r="A33" s="20">
        <v>8</v>
      </c>
      <c r="B33" s="21" t="s">
        <v>694</v>
      </c>
      <c r="C33" s="21" t="s">
        <v>19</v>
      </c>
      <c r="D33" s="121">
        <v>99.001000000000005</v>
      </c>
      <c r="E33" s="121">
        <v>98.001000000000005</v>
      </c>
      <c r="F33" s="122">
        <f t="shared" si="2"/>
        <v>197.00200000000001</v>
      </c>
      <c r="G33" s="23">
        <v>7</v>
      </c>
      <c r="H33" s="122">
        <v>395.00700000000001</v>
      </c>
      <c r="I33" s="24">
        <v>17</v>
      </c>
    </row>
    <row r="34" spans="1:9" ht="15.75" customHeight="1" x14ac:dyDescent="0.3">
      <c r="A34" s="20">
        <v>9</v>
      </c>
      <c r="B34" s="21" t="s">
        <v>695</v>
      </c>
      <c r="C34" s="21" t="s">
        <v>19</v>
      </c>
      <c r="D34" s="121">
        <v>100.004</v>
      </c>
      <c r="E34" s="121">
        <v>98</v>
      </c>
      <c r="F34" s="122">
        <f t="shared" si="2"/>
        <v>198.00400000000002</v>
      </c>
      <c r="G34" s="23">
        <v>8</v>
      </c>
      <c r="H34" s="122">
        <v>393.00800000000004</v>
      </c>
      <c r="I34" s="24">
        <v>14</v>
      </c>
    </row>
    <row r="35" spans="1:9" ht="15.75" customHeight="1" x14ac:dyDescent="0.3">
      <c r="A35" s="20">
        <v>1</v>
      </c>
      <c r="B35" s="21" t="s">
        <v>696</v>
      </c>
      <c r="C35" s="21" t="s">
        <v>23</v>
      </c>
      <c r="D35" s="121">
        <v>99.001000000000005</v>
      </c>
      <c r="E35" s="121">
        <v>97</v>
      </c>
      <c r="F35" s="122">
        <f t="shared" si="2"/>
        <v>196.001</v>
      </c>
      <c r="G35" s="23">
        <v>5</v>
      </c>
      <c r="H35" s="122">
        <v>391.00400000000002</v>
      </c>
      <c r="I35" s="28">
        <v>9</v>
      </c>
    </row>
    <row r="36" spans="1:9" ht="15.75" customHeight="1" x14ac:dyDescent="0.3">
      <c r="A36" s="20">
        <v>5</v>
      </c>
      <c r="B36" s="21" t="s">
        <v>697</v>
      </c>
      <c r="C36" s="21" t="s">
        <v>93</v>
      </c>
      <c r="D36" s="121">
        <v>97</v>
      </c>
      <c r="E36" s="121">
        <v>97</v>
      </c>
      <c r="F36" s="122">
        <f t="shared" si="2"/>
        <v>194</v>
      </c>
      <c r="G36" s="23">
        <v>2</v>
      </c>
      <c r="H36" s="122">
        <v>390.00099999999998</v>
      </c>
      <c r="I36" s="24">
        <v>9</v>
      </c>
    </row>
    <row r="37" spans="1:9" ht="15.75" customHeight="1" x14ac:dyDescent="0.3">
      <c r="A37" s="20">
        <v>10</v>
      </c>
      <c r="B37" s="21" t="s">
        <v>18</v>
      </c>
      <c r="C37" s="21" t="s">
        <v>19</v>
      </c>
      <c r="D37" s="121">
        <v>99.001000000000005</v>
      </c>
      <c r="E37" s="121">
        <v>97.001999999999995</v>
      </c>
      <c r="F37" s="122">
        <f t="shared" si="2"/>
        <v>196.00299999999999</v>
      </c>
      <c r="G37" s="23">
        <v>6</v>
      </c>
      <c r="H37" s="122">
        <v>390.00700000000001</v>
      </c>
      <c r="I37" s="24">
        <v>8</v>
      </c>
    </row>
    <row r="38" spans="1:9" ht="15.75" customHeight="1" x14ac:dyDescent="0.3">
      <c r="A38" s="20">
        <v>7</v>
      </c>
      <c r="B38" s="21" t="s">
        <v>698</v>
      </c>
      <c r="C38" s="21" t="s">
        <v>57</v>
      </c>
      <c r="D38" s="121">
        <v>98</v>
      </c>
      <c r="E38" s="121">
        <v>96.001000000000005</v>
      </c>
      <c r="F38" s="122">
        <f t="shared" si="2"/>
        <v>194.001</v>
      </c>
      <c r="G38" s="23">
        <v>3</v>
      </c>
      <c r="H38" s="122">
        <v>389.00400000000002</v>
      </c>
      <c r="I38" s="24">
        <v>7</v>
      </c>
    </row>
    <row r="39" spans="1:9" ht="15.75" customHeight="1" x14ac:dyDescent="0.3">
      <c r="A39" s="20">
        <v>3</v>
      </c>
      <c r="B39" s="21" t="s">
        <v>699</v>
      </c>
      <c r="C39" s="21" t="s">
        <v>700</v>
      </c>
      <c r="D39" s="121">
        <v>95</v>
      </c>
      <c r="E39" s="121">
        <v>94</v>
      </c>
      <c r="F39" s="122">
        <f t="shared" si="2"/>
        <v>189</v>
      </c>
      <c r="G39" s="23">
        <v>1</v>
      </c>
      <c r="H39" s="122">
        <v>384.00400000000002</v>
      </c>
      <c r="I39" s="24">
        <v>7</v>
      </c>
    </row>
    <row r="40" spans="1:9" ht="15.75" customHeight="1" x14ac:dyDescent="0.3">
      <c r="A40" s="30">
        <v>6</v>
      </c>
      <c r="B40" s="31" t="s">
        <v>701</v>
      </c>
      <c r="C40" s="31" t="s">
        <v>163</v>
      </c>
      <c r="D40" s="123">
        <v>98</v>
      </c>
      <c r="E40" s="123">
        <v>97.001000000000005</v>
      </c>
      <c r="F40" s="124">
        <f t="shared" si="2"/>
        <v>195.001</v>
      </c>
      <c r="G40" s="33">
        <v>4</v>
      </c>
      <c r="H40" s="124">
        <v>389.00200000000001</v>
      </c>
      <c r="I40" s="34">
        <v>5</v>
      </c>
    </row>
    <row r="41" spans="1:9" ht="15.75" customHeight="1" x14ac:dyDescent="0.3"/>
    <row r="42" spans="1:9" ht="15.75" customHeight="1" x14ac:dyDescent="0.3">
      <c r="A42" s="1"/>
      <c r="B42" s="8" t="s">
        <v>50</v>
      </c>
      <c r="C42" s="9" t="s">
        <v>702</v>
      </c>
      <c r="D42" s="9"/>
      <c r="E42" s="9" t="s">
        <v>703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97" t="s">
        <v>11</v>
      </c>
      <c r="D43" s="66"/>
      <c r="E43" s="116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1</v>
      </c>
      <c r="B44" s="17" t="s">
        <v>704</v>
      </c>
      <c r="C44" s="17" t="s">
        <v>705</v>
      </c>
      <c r="D44" s="118">
        <v>100.003</v>
      </c>
      <c r="E44" s="118">
        <v>98</v>
      </c>
      <c r="F44" s="119">
        <f t="shared" ref="F44:F53" si="3">SUM(D44,E44)</f>
        <v>198.00299999999999</v>
      </c>
      <c r="G44" s="18">
        <v>9</v>
      </c>
      <c r="H44" s="119">
        <v>395.005</v>
      </c>
      <c r="I44" s="38">
        <v>19</v>
      </c>
    </row>
    <row r="45" spans="1:9" ht="15.75" customHeight="1" x14ac:dyDescent="0.3">
      <c r="A45" s="20">
        <v>5</v>
      </c>
      <c r="B45" s="21" t="s">
        <v>706</v>
      </c>
      <c r="C45" s="21" t="s">
        <v>415</v>
      </c>
      <c r="D45" s="121">
        <v>100.001</v>
      </c>
      <c r="E45" s="121">
        <v>99.001000000000005</v>
      </c>
      <c r="F45" s="122">
        <f t="shared" si="3"/>
        <v>199.00200000000001</v>
      </c>
      <c r="G45" s="23">
        <v>10</v>
      </c>
      <c r="H45" s="122">
        <v>395.00700000000001</v>
      </c>
      <c r="I45" s="24">
        <v>18</v>
      </c>
    </row>
    <row r="46" spans="1:9" ht="15.75" customHeight="1" x14ac:dyDescent="0.3">
      <c r="A46" s="20">
        <v>9</v>
      </c>
      <c r="B46" s="21" t="s">
        <v>628</v>
      </c>
      <c r="C46" s="21" t="s">
        <v>623</v>
      </c>
      <c r="D46" s="121">
        <v>99</v>
      </c>
      <c r="E46" s="121">
        <v>99</v>
      </c>
      <c r="F46" s="122">
        <f t="shared" si="3"/>
        <v>198</v>
      </c>
      <c r="G46" s="23">
        <v>8</v>
      </c>
      <c r="H46" s="122">
        <v>394.00299999999999</v>
      </c>
      <c r="I46" s="24">
        <v>15</v>
      </c>
    </row>
    <row r="47" spans="1:9" ht="15.75" customHeight="1" x14ac:dyDescent="0.3">
      <c r="A47" s="20">
        <v>4</v>
      </c>
      <c r="B47" s="21" t="s">
        <v>496</v>
      </c>
      <c r="C47" s="21" t="s">
        <v>321</v>
      </c>
      <c r="D47" s="121">
        <v>97.001000000000005</v>
      </c>
      <c r="E47" s="121">
        <v>96.001000000000005</v>
      </c>
      <c r="F47" s="122">
        <f t="shared" si="3"/>
        <v>193.00200000000001</v>
      </c>
      <c r="G47" s="23">
        <v>5</v>
      </c>
      <c r="H47" s="122">
        <v>390.00400000000002</v>
      </c>
      <c r="I47" s="24">
        <v>15</v>
      </c>
    </row>
    <row r="48" spans="1:9" ht="15.75" customHeight="1" x14ac:dyDescent="0.3">
      <c r="A48" s="20">
        <v>2</v>
      </c>
      <c r="B48" s="21" t="s">
        <v>707</v>
      </c>
      <c r="C48" s="21" t="s">
        <v>705</v>
      </c>
      <c r="D48" s="121">
        <v>98.001000000000005</v>
      </c>
      <c r="E48" s="121">
        <v>97</v>
      </c>
      <c r="F48" s="122">
        <f t="shared" si="3"/>
        <v>195.001</v>
      </c>
      <c r="G48" s="23">
        <v>6</v>
      </c>
      <c r="H48" s="122">
        <v>389.00200000000001</v>
      </c>
      <c r="I48" s="24">
        <v>11</v>
      </c>
    </row>
    <row r="49" spans="1:9" ht="15.75" customHeight="1" x14ac:dyDescent="0.3">
      <c r="A49" s="20">
        <v>8</v>
      </c>
      <c r="B49" s="21" t="s">
        <v>636</v>
      </c>
      <c r="C49" s="21" t="s">
        <v>623</v>
      </c>
      <c r="D49" s="121">
        <v>98.001999999999995</v>
      </c>
      <c r="E49" s="121">
        <v>97</v>
      </c>
      <c r="F49" s="122">
        <f t="shared" si="3"/>
        <v>195.00200000000001</v>
      </c>
      <c r="G49" s="23">
        <v>7</v>
      </c>
      <c r="H49" s="122">
        <v>387.00400000000002</v>
      </c>
      <c r="I49" s="24">
        <v>10</v>
      </c>
    </row>
    <row r="50" spans="1:9" ht="15.75" customHeight="1" x14ac:dyDescent="0.3">
      <c r="A50" s="20">
        <v>10</v>
      </c>
      <c r="B50" s="21" t="s">
        <v>708</v>
      </c>
      <c r="C50" s="21" t="s">
        <v>66</v>
      </c>
      <c r="D50" s="121">
        <v>95.001000000000005</v>
      </c>
      <c r="E50" s="121">
        <v>93</v>
      </c>
      <c r="F50" s="122">
        <f t="shared" si="3"/>
        <v>188.001</v>
      </c>
      <c r="G50" s="23">
        <v>1</v>
      </c>
      <c r="H50" s="122">
        <v>384.00400000000002</v>
      </c>
      <c r="I50" s="24">
        <v>8</v>
      </c>
    </row>
    <row r="51" spans="1:9" ht="15.75" customHeight="1" x14ac:dyDescent="0.3">
      <c r="A51" s="20">
        <v>7</v>
      </c>
      <c r="B51" s="21" t="s">
        <v>709</v>
      </c>
      <c r="C51" s="21" t="s">
        <v>63</v>
      </c>
      <c r="D51" s="121">
        <v>99.001000000000005</v>
      </c>
      <c r="E51" s="121">
        <v>94.001000000000005</v>
      </c>
      <c r="F51" s="122">
        <f t="shared" si="3"/>
        <v>193.00200000000001</v>
      </c>
      <c r="G51" s="23">
        <v>5</v>
      </c>
      <c r="H51" s="122">
        <v>384.005</v>
      </c>
      <c r="I51" s="24">
        <v>6</v>
      </c>
    </row>
    <row r="52" spans="1:9" ht="15.75" customHeight="1" x14ac:dyDescent="0.3">
      <c r="A52" s="20">
        <v>3</v>
      </c>
      <c r="B52" s="21" t="s">
        <v>247</v>
      </c>
      <c r="C52" s="21" t="s">
        <v>93</v>
      </c>
      <c r="D52" s="121">
        <v>96.001999999999995</v>
      </c>
      <c r="E52" s="121">
        <v>96</v>
      </c>
      <c r="F52" s="122">
        <f t="shared" si="3"/>
        <v>192.00200000000001</v>
      </c>
      <c r="G52" s="23">
        <v>3</v>
      </c>
      <c r="H52" s="122">
        <v>384.00400000000002</v>
      </c>
      <c r="I52" s="24">
        <v>6</v>
      </c>
    </row>
    <row r="53" spans="1:9" ht="15.75" customHeight="1" x14ac:dyDescent="0.3">
      <c r="A53" s="30">
        <v>6</v>
      </c>
      <c r="B53" s="31" t="s">
        <v>710</v>
      </c>
      <c r="C53" s="31" t="s">
        <v>545</v>
      </c>
      <c r="D53" s="123">
        <v>95.001000000000005</v>
      </c>
      <c r="E53" s="123">
        <v>95</v>
      </c>
      <c r="F53" s="124">
        <f t="shared" si="3"/>
        <v>190.001</v>
      </c>
      <c r="G53" s="33">
        <v>2</v>
      </c>
      <c r="H53" s="124">
        <v>383.00400000000002</v>
      </c>
      <c r="I53" s="34">
        <v>6</v>
      </c>
    </row>
    <row r="54" spans="1:9" ht="15.75" customHeight="1" x14ac:dyDescent="0.3"/>
    <row r="55" spans="1:9" ht="15.75" customHeight="1" x14ac:dyDescent="0.3">
      <c r="A55" s="1"/>
      <c r="B55" s="8" t="s">
        <v>80</v>
      </c>
      <c r="C55" s="9" t="s">
        <v>711</v>
      </c>
      <c r="D55" s="9"/>
      <c r="E55" s="9" t="s">
        <v>712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97" t="s">
        <v>11</v>
      </c>
      <c r="D56" s="66"/>
      <c r="E56" s="116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8</v>
      </c>
      <c r="B57" s="17" t="s">
        <v>713</v>
      </c>
      <c r="C57" s="17" t="s">
        <v>59</v>
      </c>
      <c r="D57" s="118">
        <v>98.001000000000005</v>
      </c>
      <c r="E57" s="118">
        <v>97.001999999999995</v>
      </c>
      <c r="F57" s="119">
        <f t="shared" ref="F57:F66" si="4">SUM(D57,E57)</f>
        <v>195.00299999999999</v>
      </c>
      <c r="G57" s="18">
        <v>9</v>
      </c>
      <c r="H57" s="119">
        <v>393.005</v>
      </c>
      <c r="I57" s="19">
        <v>18</v>
      </c>
    </row>
    <row r="58" spans="1:9" ht="15.75" customHeight="1" x14ac:dyDescent="0.3">
      <c r="A58" s="20">
        <v>7</v>
      </c>
      <c r="B58" s="21" t="s">
        <v>366</v>
      </c>
      <c r="C58" s="21" t="s">
        <v>321</v>
      </c>
      <c r="D58" s="121">
        <v>99.001999999999995</v>
      </c>
      <c r="E58" s="121">
        <v>97.001000000000005</v>
      </c>
      <c r="F58" s="122">
        <f t="shared" si="4"/>
        <v>196.00299999999999</v>
      </c>
      <c r="G58" s="23">
        <v>10</v>
      </c>
      <c r="H58" s="122">
        <v>393.005</v>
      </c>
      <c r="I58" s="24">
        <v>17</v>
      </c>
    </row>
    <row r="59" spans="1:9" ht="15.75" customHeight="1" x14ac:dyDescent="0.3">
      <c r="A59" s="20">
        <v>5</v>
      </c>
      <c r="B59" s="21" t="s">
        <v>714</v>
      </c>
      <c r="C59" s="21" t="s">
        <v>705</v>
      </c>
      <c r="D59" s="121">
        <v>99.003</v>
      </c>
      <c r="E59" s="121">
        <v>95</v>
      </c>
      <c r="F59" s="122">
        <f t="shared" si="4"/>
        <v>194.00299999999999</v>
      </c>
      <c r="G59" s="23">
        <v>7</v>
      </c>
      <c r="H59" s="122">
        <v>392.005</v>
      </c>
      <c r="I59" s="24">
        <v>16</v>
      </c>
    </row>
    <row r="60" spans="1:9" ht="15.75" customHeight="1" x14ac:dyDescent="0.3">
      <c r="A60" s="20">
        <v>9</v>
      </c>
      <c r="B60" s="21" t="s">
        <v>715</v>
      </c>
      <c r="C60" s="21" t="s">
        <v>79</v>
      </c>
      <c r="D60" s="121">
        <v>97</v>
      </c>
      <c r="E60" s="121">
        <v>94</v>
      </c>
      <c r="F60" s="122">
        <f t="shared" si="4"/>
        <v>191</v>
      </c>
      <c r="G60" s="23">
        <v>3</v>
      </c>
      <c r="H60" s="122">
        <v>390.00200000000001</v>
      </c>
      <c r="I60" s="24">
        <v>13</v>
      </c>
    </row>
    <row r="61" spans="1:9" ht="15.75" customHeight="1" x14ac:dyDescent="0.3">
      <c r="A61" s="20">
        <v>6</v>
      </c>
      <c r="B61" s="21" t="s">
        <v>716</v>
      </c>
      <c r="C61" s="21" t="s">
        <v>545</v>
      </c>
      <c r="D61" s="121">
        <v>97.001000000000005</v>
      </c>
      <c r="E61" s="121">
        <v>96.001999999999995</v>
      </c>
      <c r="F61" s="122">
        <f t="shared" si="4"/>
        <v>193.00299999999999</v>
      </c>
      <c r="G61" s="23">
        <v>6</v>
      </c>
      <c r="H61" s="122">
        <v>387.005</v>
      </c>
      <c r="I61" s="24">
        <v>11</v>
      </c>
    </row>
    <row r="62" spans="1:9" ht="15.75" customHeight="1" x14ac:dyDescent="0.3">
      <c r="A62" s="20">
        <v>10</v>
      </c>
      <c r="B62" s="21" t="s">
        <v>717</v>
      </c>
      <c r="C62" s="21" t="s">
        <v>93</v>
      </c>
      <c r="D62" s="121">
        <v>98.001000000000005</v>
      </c>
      <c r="E62" s="121">
        <v>97</v>
      </c>
      <c r="F62" s="122">
        <f t="shared" si="4"/>
        <v>195.001</v>
      </c>
      <c r="G62" s="23">
        <v>8</v>
      </c>
      <c r="H62" s="122">
        <v>384.00200000000001</v>
      </c>
      <c r="I62" s="24">
        <v>10</v>
      </c>
    </row>
    <row r="63" spans="1:9" ht="15.75" customHeight="1" x14ac:dyDescent="0.3">
      <c r="A63" s="20">
        <v>4</v>
      </c>
      <c r="B63" s="21" t="s">
        <v>718</v>
      </c>
      <c r="C63" s="21" t="s">
        <v>105</v>
      </c>
      <c r="D63" s="121">
        <v>98</v>
      </c>
      <c r="E63" s="121">
        <v>95.001000000000005</v>
      </c>
      <c r="F63" s="122">
        <f t="shared" si="4"/>
        <v>193.001</v>
      </c>
      <c r="G63" s="23">
        <v>5</v>
      </c>
      <c r="H63" s="122">
        <v>386.00200000000001</v>
      </c>
      <c r="I63" s="24">
        <v>9</v>
      </c>
    </row>
    <row r="64" spans="1:9" ht="15.75" customHeight="1" x14ac:dyDescent="0.3">
      <c r="A64" s="20">
        <v>3</v>
      </c>
      <c r="B64" s="21" t="s">
        <v>719</v>
      </c>
      <c r="C64" s="21" t="s">
        <v>59</v>
      </c>
      <c r="D64" s="121">
        <v>96.003</v>
      </c>
      <c r="E64" s="121">
        <v>94</v>
      </c>
      <c r="F64" s="122">
        <f t="shared" si="4"/>
        <v>190.00299999999999</v>
      </c>
      <c r="G64" s="23">
        <v>2</v>
      </c>
      <c r="H64" s="122">
        <v>387.00400000000002</v>
      </c>
      <c r="I64" s="24">
        <v>8</v>
      </c>
    </row>
    <row r="65" spans="1:9" ht="15.75" customHeight="1" x14ac:dyDescent="0.3">
      <c r="A65" s="20">
        <v>1</v>
      </c>
      <c r="B65" s="21" t="s">
        <v>720</v>
      </c>
      <c r="C65" s="21" t="s">
        <v>560</v>
      </c>
      <c r="D65" s="121">
        <v>99.001000000000005</v>
      </c>
      <c r="E65" s="121">
        <v>92</v>
      </c>
      <c r="F65" s="122">
        <f t="shared" si="4"/>
        <v>191.001</v>
      </c>
      <c r="G65" s="23">
        <v>4</v>
      </c>
      <c r="H65" s="122">
        <v>383.00300000000004</v>
      </c>
      <c r="I65" s="28">
        <v>7</v>
      </c>
    </row>
    <row r="66" spans="1:9" ht="15.75" customHeight="1" x14ac:dyDescent="0.3">
      <c r="A66" s="30">
        <v>2</v>
      </c>
      <c r="B66" s="31" t="s">
        <v>721</v>
      </c>
      <c r="C66" s="31" t="s">
        <v>89</v>
      </c>
      <c r="D66" s="123">
        <v>95.001000000000005</v>
      </c>
      <c r="E66" s="123">
        <v>93.001000000000005</v>
      </c>
      <c r="F66" s="124">
        <f t="shared" si="4"/>
        <v>188.00200000000001</v>
      </c>
      <c r="G66" s="33">
        <v>1</v>
      </c>
      <c r="H66" s="124">
        <v>373.00200000000001</v>
      </c>
      <c r="I66" s="34">
        <v>2</v>
      </c>
    </row>
    <row r="67" spans="1:9" ht="15.75" customHeight="1" x14ac:dyDescent="0.3"/>
    <row r="68" spans="1:9" ht="15.75" customHeight="1" x14ac:dyDescent="0.3">
      <c r="B68" s="10" t="s">
        <v>599</v>
      </c>
    </row>
    <row r="69" spans="1:9" ht="15.75" customHeight="1" x14ac:dyDescent="0.3"/>
    <row r="70" spans="1:9" ht="15.75" customHeight="1" x14ac:dyDescent="0.3">
      <c r="B70" s="10" t="s">
        <v>600</v>
      </c>
      <c r="E70" s="40" t="s">
        <v>372</v>
      </c>
    </row>
    <row r="71" spans="1:9" ht="15.75" customHeight="1" x14ac:dyDescent="0.3">
      <c r="B71" s="10" t="s">
        <v>373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D911EB4D-A0D8-4D39-BCEC-23F7CBBF060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9F205-B613-40E0-80FB-57FC0705798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675</v>
      </c>
      <c r="C1" s="2"/>
      <c r="D1" s="3"/>
      <c r="E1" s="3"/>
      <c r="F1" s="3"/>
      <c r="G1" s="2"/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83</v>
      </c>
      <c r="C3" s="9" t="s">
        <v>722</v>
      </c>
      <c r="D3" s="9"/>
      <c r="E3" s="9" t="s">
        <v>723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724</v>
      </c>
      <c r="C5" s="45" t="s">
        <v>63</v>
      </c>
      <c r="D5" s="118">
        <v>100</v>
      </c>
      <c r="E5" s="118">
        <v>99</v>
      </c>
      <c r="F5" s="119">
        <f t="shared" ref="F5:F14" si="0">SUM(D5,E5)</f>
        <v>199</v>
      </c>
      <c r="G5" s="18">
        <v>10</v>
      </c>
      <c r="H5" s="125">
        <v>396.00200000000001</v>
      </c>
      <c r="I5" s="47">
        <v>20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8</v>
      </c>
      <c r="B6" s="49" t="s">
        <v>370</v>
      </c>
      <c r="C6" s="49" t="s">
        <v>57</v>
      </c>
      <c r="D6" s="121">
        <v>99.003</v>
      </c>
      <c r="E6" s="121">
        <v>98.001000000000005</v>
      </c>
      <c r="F6" s="122">
        <f t="shared" si="0"/>
        <v>197.00400000000002</v>
      </c>
      <c r="G6" s="23">
        <v>9</v>
      </c>
      <c r="H6" s="126">
        <v>388.00600000000003</v>
      </c>
      <c r="I6" s="51">
        <v>16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7</v>
      </c>
      <c r="B7" s="49" t="s">
        <v>725</v>
      </c>
      <c r="C7" s="49" t="s">
        <v>321</v>
      </c>
      <c r="D7" s="121">
        <v>97.001000000000005</v>
      </c>
      <c r="E7" s="121">
        <v>96</v>
      </c>
      <c r="F7" s="122">
        <f t="shared" si="0"/>
        <v>193.001</v>
      </c>
      <c r="G7" s="23">
        <v>6</v>
      </c>
      <c r="H7" s="126">
        <v>386.00300000000004</v>
      </c>
      <c r="I7" s="51">
        <v>14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9</v>
      </c>
      <c r="B8" s="49" t="s">
        <v>726</v>
      </c>
      <c r="C8" s="49" t="s">
        <v>19</v>
      </c>
      <c r="D8" s="121">
        <v>98.001000000000005</v>
      </c>
      <c r="E8" s="121">
        <v>93</v>
      </c>
      <c r="F8" s="122">
        <f t="shared" si="0"/>
        <v>191.001</v>
      </c>
      <c r="G8" s="23">
        <v>4</v>
      </c>
      <c r="H8" s="126">
        <v>386.00200000000001</v>
      </c>
      <c r="I8" s="51">
        <v>13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3</v>
      </c>
      <c r="B9" s="49" t="s">
        <v>363</v>
      </c>
      <c r="C9" s="49" t="s">
        <v>321</v>
      </c>
      <c r="D9" s="121">
        <v>96.001000000000005</v>
      </c>
      <c r="E9" s="121">
        <v>95.001000000000005</v>
      </c>
      <c r="F9" s="122">
        <f t="shared" si="0"/>
        <v>191.00200000000001</v>
      </c>
      <c r="G9" s="23">
        <v>5</v>
      </c>
      <c r="H9" s="126">
        <v>382.00200000000001</v>
      </c>
      <c r="I9" s="51">
        <v>11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6</v>
      </c>
      <c r="B10" s="49" t="s">
        <v>727</v>
      </c>
      <c r="C10" s="49" t="s">
        <v>705</v>
      </c>
      <c r="D10" s="121">
        <v>98.001000000000005</v>
      </c>
      <c r="E10" s="121">
        <v>96</v>
      </c>
      <c r="F10" s="122">
        <f t="shared" si="0"/>
        <v>194.001</v>
      </c>
      <c r="G10" s="23">
        <v>7</v>
      </c>
      <c r="H10" s="126">
        <v>381.00300000000004</v>
      </c>
      <c r="I10" s="51">
        <v>10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1</v>
      </c>
      <c r="B11" s="21" t="s">
        <v>728</v>
      </c>
      <c r="C11" s="21" t="s">
        <v>545</v>
      </c>
      <c r="D11" s="121">
        <v>100.002</v>
      </c>
      <c r="E11" s="121">
        <v>94</v>
      </c>
      <c r="F11" s="122">
        <f t="shared" si="0"/>
        <v>194.00200000000001</v>
      </c>
      <c r="G11" s="23">
        <v>8</v>
      </c>
      <c r="H11" s="122">
        <v>377.00200000000001</v>
      </c>
      <c r="I11" s="28">
        <v>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2</v>
      </c>
      <c r="B12" s="49" t="s">
        <v>729</v>
      </c>
      <c r="C12" s="49" t="s">
        <v>321</v>
      </c>
      <c r="D12" s="121">
        <v>95</v>
      </c>
      <c r="E12" s="121">
        <v>93</v>
      </c>
      <c r="F12" s="122">
        <f t="shared" si="0"/>
        <v>188</v>
      </c>
      <c r="G12" s="23">
        <v>3</v>
      </c>
      <c r="H12" s="126">
        <v>376.00099999999998</v>
      </c>
      <c r="I12" s="51">
        <v>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0">
        <v>5</v>
      </c>
      <c r="B13" s="49" t="s">
        <v>730</v>
      </c>
      <c r="C13" s="49" t="s">
        <v>705</v>
      </c>
      <c r="D13" s="121">
        <v>93.001000000000005</v>
      </c>
      <c r="E13" s="121">
        <v>93</v>
      </c>
      <c r="F13" s="122">
        <f t="shared" si="0"/>
        <v>186.001</v>
      </c>
      <c r="G13" s="23">
        <v>2</v>
      </c>
      <c r="H13" s="126">
        <v>375.00099999999998</v>
      </c>
      <c r="I13" s="51">
        <v>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3">
        <v>10</v>
      </c>
      <c r="B14" s="54" t="s">
        <v>731</v>
      </c>
      <c r="C14" s="54" t="s">
        <v>329</v>
      </c>
      <c r="D14" s="123">
        <v>96</v>
      </c>
      <c r="E14" s="123">
        <v>87</v>
      </c>
      <c r="F14" s="124">
        <f t="shared" si="0"/>
        <v>183</v>
      </c>
      <c r="G14" s="33">
        <v>1</v>
      </c>
      <c r="H14" s="127">
        <v>370.00099999999998</v>
      </c>
      <c r="I14" s="56">
        <v>3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111</v>
      </c>
      <c r="C16" s="9" t="s">
        <v>732</v>
      </c>
      <c r="D16" s="9"/>
      <c r="E16" s="9" t="s">
        <v>733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15">
        <v>1</v>
      </c>
      <c r="B18" s="17" t="s">
        <v>734</v>
      </c>
      <c r="C18" s="17" t="s">
        <v>321</v>
      </c>
      <c r="D18" s="118">
        <v>100.005</v>
      </c>
      <c r="E18" s="118">
        <v>97.001000000000005</v>
      </c>
      <c r="F18" s="119">
        <f t="shared" ref="F18:F27" si="1">SUM(D18,E18)</f>
        <v>197.006</v>
      </c>
      <c r="G18" s="18">
        <v>10</v>
      </c>
      <c r="H18" s="119">
        <v>393.00900000000001</v>
      </c>
      <c r="I18" s="38">
        <v>19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2</v>
      </c>
      <c r="B19" s="49" t="s">
        <v>735</v>
      </c>
      <c r="C19" s="49" t="s">
        <v>415</v>
      </c>
      <c r="D19" s="121">
        <v>98.001000000000005</v>
      </c>
      <c r="E19" s="121">
        <v>96.001999999999995</v>
      </c>
      <c r="F19" s="122">
        <f t="shared" si="1"/>
        <v>194.00299999999999</v>
      </c>
      <c r="G19" s="23">
        <v>8</v>
      </c>
      <c r="H19" s="126">
        <v>392.005</v>
      </c>
      <c r="I19" s="51">
        <v>18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7</v>
      </c>
      <c r="B20" s="49" t="s">
        <v>736</v>
      </c>
      <c r="C20" s="49" t="s">
        <v>19</v>
      </c>
      <c r="D20" s="121">
        <v>98.001000000000005</v>
      </c>
      <c r="E20" s="121">
        <v>97.001000000000005</v>
      </c>
      <c r="F20" s="122">
        <f t="shared" si="1"/>
        <v>195.00200000000001</v>
      </c>
      <c r="G20" s="23">
        <v>9</v>
      </c>
      <c r="H20" s="126">
        <v>388.00200000000001</v>
      </c>
      <c r="I20" s="51">
        <v>16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5</v>
      </c>
      <c r="B21" s="49" t="s">
        <v>737</v>
      </c>
      <c r="C21" s="49" t="s">
        <v>37</v>
      </c>
      <c r="D21" s="121">
        <v>98.001000000000005</v>
      </c>
      <c r="E21" s="121">
        <v>95.001999999999995</v>
      </c>
      <c r="F21" s="122">
        <f t="shared" si="1"/>
        <v>193.00299999999999</v>
      </c>
      <c r="G21" s="23">
        <v>6</v>
      </c>
      <c r="H21" s="126">
        <v>385.00400000000002</v>
      </c>
      <c r="I21" s="51">
        <v>12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10</v>
      </c>
      <c r="B22" s="49" t="s">
        <v>738</v>
      </c>
      <c r="C22" s="49" t="s">
        <v>163</v>
      </c>
      <c r="D22" s="121">
        <v>98.001000000000005</v>
      </c>
      <c r="E22" s="121">
        <v>96.001000000000005</v>
      </c>
      <c r="F22" s="122">
        <f t="shared" si="1"/>
        <v>194.00200000000001</v>
      </c>
      <c r="G22" s="23">
        <v>7</v>
      </c>
      <c r="H22" s="126">
        <v>385.00200000000001</v>
      </c>
      <c r="I22" s="51">
        <v>12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2">
        <v>4</v>
      </c>
      <c r="B23" s="49" t="s">
        <v>119</v>
      </c>
      <c r="C23" s="49" t="s">
        <v>55</v>
      </c>
      <c r="D23" s="121">
        <v>94</v>
      </c>
      <c r="E23" s="121">
        <v>94</v>
      </c>
      <c r="F23" s="122">
        <f t="shared" si="1"/>
        <v>188</v>
      </c>
      <c r="G23" s="23">
        <v>4</v>
      </c>
      <c r="H23" s="126">
        <v>383</v>
      </c>
      <c r="I23" s="51">
        <v>12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9</v>
      </c>
      <c r="B24" s="49" t="s">
        <v>219</v>
      </c>
      <c r="C24" s="49" t="s">
        <v>23</v>
      </c>
      <c r="D24" s="121">
        <v>94.001000000000005</v>
      </c>
      <c r="E24" s="121">
        <v>94</v>
      </c>
      <c r="F24" s="122">
        <f t="shared" si="1"/>
        <v>188.001</v>
      </c>
      <c r="G24" s="23">
        <v>5</v>
      </c>
      <c r="H24" s="126">
        <v>378.00200000000001</v>
      </c>
      <c r="I24" s="51">
        <v>9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2">
        <v>6</v>
      </c>
      <c r="B25" s="49" t="s">
        <v>665</v>
      </c>
      <c r="C25" s="49" t="s">
        <v>329</v>
      </c>
      <c r="D25" s="121">
        <v>96.001000000000005</v>
      </c>
      <c r="E25" s="121">
        <v>87.003</v>
      </c>
      <c r="F25" s="122">
        <f t="shared" si="1"/>
        <v>183.00400000000002</v>
      </c>
      <c r="G25" s="23">
        <v>3</v>
      </c>
      <c r="H25" s="126">
        <v>369.00600000000003</v>
      </c>
      <c r="I25" s="51">
        <v>6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52">
        <v>8</v>
      </c>
      <c r="B26" s="49" t="s">
        <v>33</v>
      </c>
      <c r="C26" s="49" t="s">
        <v>34</v>
      </c>
      <c r="D26" s="121">
        <v>92</v>
      </c>
      <c r="E26" s="121">
        <v>91</v>
      </c>
      <c r="F26" s="122">
        <f t="shared" si="1"/>
        <v>183</v>
      </c>
      <c r="G26" s="23">
        <v>2</v>
      </c>
      <c r="H26" s="126">
        <v>363</v>
      </c>
      <c r="I26" s="51">
        <v>4</v>
      </c>
      <c r="J26" s="43"/>
      <c r="K26" s="43"/>
      <c r="L26" s="114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30">
        <v>3</v>
      </c>
      <c r="B27" s="54" t="s">
        <v>739</v>
      </c>
      <c r="C27" s="54" t="s">
        <v>740</v>
      </c>
      <c r="D27" s="123">
        <v>79</v>
      </c>
      <c r="E27" s="123">
        <v>70</v>
      </c>
      <c r="F27" s="124">
        <f t="shared" si="1"/>
        <v>149</v>
      </c>
      <c r="G27" s="33">
        <v>1</v>
      </c>
      <c r="H27" s="127">
        <v>328</v>
      </c>
      <c r="I27" s="56">
        <v>2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"/>
      <c r="B29" s="8" t="s">
        <v>114</v>
      </c>
      <c r="C29" s="9" t="s">
        <v>741</v>
      </c>
      <c r="D29" s="9"/>
      <c r="E29" s="9" t="s">
        <v>742</v>
      </c>
      <c r="F29" s="8"/>
      <c r="G29" s="8"/>
      <c r="H29" s="8"/>
      <c r="I29" s="8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10</v>
      </c>
      <c r="C30" s="97" t="s">
        <v>11</v>
      </c>
      <c r="D30" s="66"/>
      <c r="E30" s="116"/>
      <c r="F30" s="13" t="s">
        <v>12</v>
      </c>
      <c r="G30" s="13" t="s">
        <v>13</v>
      </c>
      <c r="H30" s="13" t="s">
        <v>14</v>
      </c>
      <c r="I30" s="14" t="s">
        <v>15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15">
        <v>7</v>
      </c>
      <c r="B31" s="45" t="s">
        <v>324</v>
      </c>
      <c r="C31" s="45" t="s">
        <v>321</v>
      </c>
      <c r="D31" s="118">
        <v>98.003</v>
      </c>
      <c r="E31" s="118">
        <v>97.001000000000005</v>
      </c>
      <c r="F31" s="119">
        <f t="shared" ref="F31:F40" si="2">SUM(D31,E31)</f>
        <v>195.00400000000002</v>
      </c>
      <c r="G31" s="18">
        <v>10</v>
      </c>
      <c r="H31" s="125">
        <v>392.01</v>
      </c>
      <c r="I31" s="47">
        <v>20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0">
        <v>9</v>
      </c>
      <c r="B32" s="49" t="s">
        <v>331</v>
      </c>
      <c r="C32" s="49" t="s">
        <v>321</v>
      </c>
      <c r="D32" s="121">
        <v>98.001000000000005</v>
      </c>
      <c r="E32" s="121">
        <v>94.001000000000005</v>
      </c>
      <c r="F32" s="122">
        <f t="shared" si="2"/>
        <v>192.00200000000001</v>
      </c>
      <c r="G32" s="23">
        <v>6</v>
      </c>
      <c r="H32" s="126">
        <v>389.00300000000004</v>
      </c>
      <c r="I32" s="51">
        <v>15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0">
        <v>1</v>
      </c>
      <c r="B33" s="21" t="s">
        <v>743</v>
      </c>
      <c r="C33" s="21" t="s">
        <v>93</v>
      </c>
      <c r="D33" s="121">
        <v>97.003</v>
      </c>
      <c r="E33" s="121">
        <v>95.001000000000005</v>
      </c>
      <c r="F33" s="122">
        <f t="shared" si="2"/>
        <v>192.00400000000002</v>
      </c>
      <c r="G33" s="23">
        <v>7</v>
      </c>
      <c r="H33" s="122">
        <v>387.00600000000003</v>
      </c>
      <c r="I33" s="28">
        <v>15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0">
        <v>5</v>
      </c>
      <c r="B34" s="49" t="s">
        <v>744</v>
      </c>
      <c r="C34" s="49" t="s">
        <v>100</v>
      </c>
      <c r="D34" s="121">
        <v>97.001999999999995</v>
      </c>
      <c r="E34" s="121">
        <v>97</v>
      </c>
      <c r="F34" s="122">
        <f t="shared" si="2"/>
        <v>194.00200000000001</v>
      </c>
      <c r="G34" s="23">
        <v>8</v>
      </c>
      <c r="H34" s="126">
        <v>387.00200000000001</v>
      </c>
      <c r="I34" s="51">
        <v>15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52">
        <v>10</v>
      </c>
      <c r="B35" s="49" t="s">
        <v>745</v>
      </c>
      <c r="C35" s="49" t="s">
        <v>705</v>
      </c>
      <c r="D35" s="121">
        <v>98.001999999999995</v>
      </c>
      <c r="E35" s="121">
        <v>97.001000000000005</v>
      </c>
      <c r="F35" s="122">
        <f t="shared" si="2"/>
        <v>195.00299999999999</v>
      </c>
      <c r="G35" s="23">
        <v>9</v>
      </c>
      <c r="H35" s="126">
        <v>385.005</v>
      </c>
      <c r="I35" s="51">
        <v>14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2">
        <v>8</v>
      </c>
      <c r="B36" s="49" t="s">
        <v>344</v>
      </c>
      <c r="C36" s="49" t="s">
        <v>321</v>
      </c>
      <c r="D36" s="121">
        <v>93</v>
      </c>
      <c r="E36" s="121">
        <v>92</v>
      </c>
      <c r="F36" s="122">
        <f t="shared" si="2"/>
        <v>185</v>
      </c>
      <c r="G36" s="23">
        <v>4</v>
      </c>
      <c r="H36" s="126">
        <v>376</v>
      </c>
      <c r="I36" s="51">
        <v>10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2">
        <v>2</v>
      </c>
      <c r="B37" s="49" t="s">
        <v>202</v>
      </c>
      <c r="C37" s="49" t="s">
        <v>138</v>
      </c>
      <c r="D37" s="121">
        <v>95.001999999999995</v>
      </c>
      <c r="E37" s="121">
        <v>92.001999999999995</v>
      </c>
      <c r="F37" s="122">
        <f t="shared" si="2"/>
        <v>187.00399999999999</v>
      </c>
      <c r="G37" s="23">
        <v>5</v>
      </c>
      <c r="H37" s="126">
        <v>370.00400000000002</v>
      </c>
      <c r="I37" s="51">
        <v>9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52">
        <v>4</v>
      </c>
      <c r="B38" s="49" t="s">
        <v>746</v>
      </c>
      <c r="C38" s="49" t="s">
        <v>66</v>
      </c>
      <c r="D38" s="121">
        <v>94</v>
      </c>
      <c r="E38" s="121">
        <v>90</v>
      </c>
      <c r="F38" s="122">
        <f t="shared" si="2"/>
        <v>184</v>
      </c>
      <c r="G38" s="23">
        <v>3</v>
      </c>
      <c r="H38" s="126">
        <v>366</v>
      </c>
      <c r="I38" s="51">
        <v>6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20">
        <v>3</v>
      </c>
      <c r="B39" s="49" t="s">
        <v>747</v>
      </c>
      <c r="C39" s="49" t="s">
        <v>705</v>
      </c>
      <c r="D39" s="121">
        <v>92</v>
      </c>
      <c r="E39" s="121">
        <v>91.001000000000005</v>
      </c>
      <c r="F39" s="122">
        <f t="shared" si="2"/>
        <v>183.001</v>
      </c>
      <c r="G39" s="23">
        <v>2</v>
      </c>
      <c r="H39" s="126">
        <v>362.00200000000001</v>
      </c>
      <c r="I39" s="51">
        <v>4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53">
        <v>6</v>
      </c>
      <c r="B40" s="54" t="s">
        <v>748</v>
      </c>
      <c r="C40" s="54" t="s">
        <v>705</v>
      </c>
      <c r="D40" s="123" t="s">
        <v>139</v>
      </c>
      <c r="E40" s="123"/>
      <c r="F40" s="124">
        <f t="shared" si="2"/>
        <v>0</v>
      </c>
      <c r="G40" s="33">
        <v>0</v>
      </c>
      <c r="H40" s="127">
        <v>0</v>
      </c>
      <c r="I40" s="56">
        <v>0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"/>
      <c r="B42" s="8" t="s">
        <v>141</v>
      </c>
      <c r="C42" s="9" t="s">
        <v>488</v>
      </c>
      <c r="D42" s="9"/>
      <c r="E42" s="9" t="s">
        <v>749</v>
      </c>
      <c r="F42" s="8"/>
      <c r="G42" s="8"/>
      <c r="H42" s="8"/>
      <c r="I42" s="8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1">
        <v>2</v>
      </c>
      <c r="B43" s="12" t="s">
        <v>10</v>
      </c>
      <c r="C43" s="97" t="s">
        <v>11</v>
      </c>
      <c r="D43" s="66"/>
      <c r="E43" s="116"/>
      <c r="F43" s="13" t="s">
        <v>12</v>
      </c>
      <c r="G43" s="13" t="s">
        <v>13</v>
      </c>
      <c r="H43" s="13" t="s">
        <v>14</v>
      </c>
      <c r="I43" s="14" t="s">
        <v>15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15">
        <v>7</v>
      </c>
      <c r="B44" s="45" t="s">
        <v>750</v>
      </c>
      <c r="C44" s="45" t="s">
        <v>545</v>
      </c>
      <c r="D44" s="118">
        <v>100.004</v>
      </c>
      <c r="E44" s="118">
        <v>96.001000000000005</v>
      </c>
      <c r="F44" s="119">
        <f t="shared" ref="F44:F53" si="3">SUM(D44,E44)</f>
        <v>196.005</v>
      </c>
      <c r="G44" s="18">
        <v>10</v>
      </c>
      <c r="H44" s="125">
        <v>387.00599999999997</v>
      </c>
      <c r="I44" s="47">
        <v>18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0">
        <v>5</v>
      </c>
      <c r="B45" s="49" t="s">
        <v>751</v>
      </c>
      <c r="C45" s="49" t="s">
        <v>545</v>
      </c>
      <c r="D45" s="121">
        <v>99</v>
      </c>
      <c r="E45" s="121">
        <v>97.001000000000005</v>
      </c>
      <c r="F45" s="122">
        <f t="shared" si="3"/>
        <v>196.001</v>
      </c>
      <c r="G45" s="23">
        <v>9</v>
      </c>
      <c r="H45" s="126">
        <v>386.00099999999998</v>
      </c>
      <c r="I45" s="51">
        <v>16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52">
        <v>4</v>
      </c>
      <c r="B46" s="49" t="s">
        <v>752</v>
      </c>
      <c r="C46" s="49" t="s">
        <v>700</v>
      </c>
      <c r="D46" s="121">
        <v>96.001000000000005</v>
      </c>
      <c r="E46" s="121">
        <v>91</v>
      </c>
      <c r="F46" s="122">
        <f t="shared" si="3"/>
        <v>187.001</v>
      </c>
      <c r="G46" s="23">
        <v>7</v>
      </c>
      <c r="H46" s="126">
        <v>379.00400000000002</v>
      </c>
      <c r="I46" s="51">
        <v>16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2">
        <v>8</v>
      </c>
      <c r="B47" s="49" t="s">
        <v>753</v>
      </c>
      <c r="C47" s="49" t="s">
        <v>705</v>
      </c>
      <c r="D47" s="121">
        <v>94</v>
      </c>
      <c r="E47" s="121">
        <v>92</v>
      </c>
      <c r="F47" s="122">
        <f t="shared" si="3"/>
        <v>186</v>
      </c>
      <c r="G47" s="23">
        <v>3</v>
      </c>
      <c r="H47" s="126">
        <v>381.00099999999998</v>
      </c>
      <c r="I47" s="51">
        <v>13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0">
        <v>3</v>
      </c>
      <c r="B48" s="49" t="s">
        <v>754</v>
      </c>
      <c r="C48" s="49" t="s">
        <v>91</v>
      </c>
      <c r="D48" s="121">
        <v>94</v>
      </c>
      <c r="E48" s="121">
        <v>94</v>
      </c>
      <c r="F48" s="122">
        <f t="shared" si="3"/>
        <v>188</v>
      </c>
      <c r="G48" s="23">
        <v>8</v>
      </c>
      <c r="H48" s="126">
        <v>376</v>
      </c>
      <c r="I48" s="51">
        <v>12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20">
        <v>1</v>
      </c>
      <c r="B49" s="21" t="s">
        <v>755</v>
      </c>
      <c r="C49" s="21" t="s">
        <v>91</v>
      </c>
      <c r="D49" s="121">
        <v>96.001000000000005</v>
      </c>
      <c r="E49" s="121">
        <v>90</v>
      </c>
      <c r="F49" s="122">
        <f t="shared" si="3"/>
        <v>186.001</v>
      </c>
      <c r="G49" s="23">
        <v>4</v>
      </c>
      <c r="H49" s="122">
        <v>375.00400000000002</v>
      </c>
      <c r="I49" s="28">
        <v>10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52">
        <v>2</v>
      </c>
      <c r="B50" s="49" t="s">
        <v>566</v>
      </c>
      <c r="C50" s="49" t="s">
        <v>34</v>
      </c>
      <c r="D50" s="121">
        <v>94</v>
      </c>
      <c r="E50" s="121">
        <v>93</v>
      </c>
      <c r="F50" s="122">
        <f t="shared" si="3"/>
        <v>187</v>
      </c>
      <c r="G50" s="23">
        <v>6</v>
      </c>
      <c r="H50" s="126">
        <v>355.00099999999998</v>
      </c>
      <c r="I50" s="51">
        <v>9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20">
        <v>9</v>
      </c>
      <c r="B51" s="49" t="s">
        <v>756</v>
      </c>
      <c r="C51" s="49" t="s">
        <v>545</v>
      </c>
      <c r="D51" s="121">
        <v>91</v>
      </c>
      <c r="E51" s="121">
        <v>90</v>
      </c>
      <c r="F51" s="122">
        <f t="shared" si="3"/>
        <v>181</v>
      </c>
      <c r="G51" s="23">
        <v>2</v>
      </c>
      <c r="H51" s="126">
        <v>370.00099999999998</v>
      </c>
      <c r="I51" s="51">
        <v>7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52">
        <v>6</v>
      </c>
      <c r="B52" s="49" t="s">
        <v>256</v>
      </c>
      <c r="C52" s="49" t="s">
        <v>57</v>
      </c>
      <c r="D52" s="121">
        <v>94.001999999999995</v>
      </c>
      <c r="E52" s="121">
        <v>92</v>
      </c>
      <c r="F52" s="122">
        <f t="shared" si="3"/>
        <v>186.00200000000001</v>
      </c>
      <c r="G52" s="23">
        <v>5</v>
      </c>
      <c r="H52" s="126">
        <v>281.00200000000001</v>
      </c>
      <c r="I52" s="51">
        <v>7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53">
        <v>10</v>
      </c>
      <c r="B53" s="54" t="s">
        <v>757</v>
      </c>
      <c r="C53" s="54" t="s">
        <v>41</v>
      </c>
      <c r="D53" s="123" t="s">
        <v>139</v>
      </c>
      <c r="E53" s="123"/>
      <c r="F53" s="124">
        <f t="shared" si="3"/>
        <v>0</v>
      </c>
      <c r="G53" s="33">
        <v>0</v>
      </c>
      <c r="H53" s="127">
        <v>0</v>
      </c>
      <c r="I53" s="56">
        <v>0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1"/>
      <c r="B55" s="8" t="s">
        <v>144</v>
      </c>
      <c r="C55" s="9" t="s">
        <v>758</v>
      </c>
      <c r="D55" s="9"/>
      <c r="E55" s="9" t="s">
        <v>759</v>
      </c>
      <c r="F55" s="8"/>
      <c r="G55" s="8"/>
      <c r="H55" s="8"/>
      <c r="I55" s="8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11">
        <v>2</v>
      </c>
      <c r="B56" s="12" t="s">
        <v>10</v>
      </c>
      <c r="C56" s="97" t="s">
        <v>11</v>
      </c>
      <c r="D56" s="66"/>
      <c r="E56" s="116"/>
      <c r="F56" s="13" t="s">
        <v>12</v>
      </c>
      <c r="G56" s="13" t="s">
        <v>13</v>
      </c>
      <c r="H56" s="13" t="s">
        <v>14</v>
      </c>
      <c r="I56" s="14" t="s">
        <v>15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4">
        <v>4</v>
      </c>
      <c r="B57" s="45" t="s">
        <v>760</v>
      </c>
      <c r="C57" s="45" t="s">
        <v>79</v>
      </c>
      <c r="D57" s="118">
        <v>94.001000000000005</v>
      </c>
      <c r="E57" s="118">
        <v>94</v>
      </c>
      <c r="F57" s="119">
        <f t="shared" ref="F57:F66" si="4">SUM(D57,E57)</f>
        <v>188.001</v>
      </c>
      <c r="G57" s="18">
        <v>8</v>
      </c>
      <c r="H57" s="125">
        <v>380.00300000000004</v>
      </c>
      <c r="I57" s="47">
        <v>17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0">
        <v>5</v>
      </c>
      <c r="B58" s="49" t="s">
        <v>761</v>
      </c>
      <c r="C58" s="49" t="s">
        <v>623</v>
      </c>
      <c r="D58" s="121">
        <v>96.001000000000005</v>
      </c>
      <c r="E58" s="121">
        <v>93</v>
      </c>
      <c r="F58" s="122">
        <f t="shared" si="4"/>
        <v>189.001</v>
      </c>
      <c r="G58" s="23">
        <v>9</v>
      </c>
      <c r="H58" s="126">
        <v>374.00300000000004</v>
      </c>
      <c r="I58" s="51">
        <v>14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0">
        <v>7</v>
      </c>
      <c r="B59" s="49" t="s">
        <v>762</v>
      </c>
      <c r="C59" s="49" t="s">
        <v>37</v>
      </c>
      <c r="D59" s="121">
        <v>98</v>
      </c>
      <c r="E59" s="121">
        <v>94</v>
      </c>
      <c r="F59" s="122">
        <f t="shared" si="4"/>
        <v>192</v>
      </c>
      <c r="G59" s="23">
        <v>10</v>
      </c>
      <c r="H59" s="126">
        <v>374.00099999999998</v>
      </c>
      <c r="I59" s="51">
        <v>14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0">
        <v>9</v>
      </c>
      <c r="B60" s="49" t="s">
        <v>622</v>
      </c>
      <c r="C60" s="49" t="s">
        <v>623</v>
      </c>
      <c r="D60" s="121">
        <v>91</v>
      </c>
      <c r="E60" s="121">
        <v>91</v>
      </c>
      <c r="F60" s="122">
        <f t="shared" si="4"/>
        <v>182</v>
      </c>
      <c r="G60" s="23">
        <v>3</v>
      </c>
      <c r="H60" s="126">
        <v>377.00200000000001</v>
      </c>
      <c r="I60" s="51">
        <v>13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52">
        <v>6</v>
      </c>
      <c r="B61" s="49" t="s">
        <v>763</v>
      </c>
      <c r="C61" s="49" t="s">
        <v>623</v>
      </c>
      <c r="D61" s="121">
        <v>94</v>
      </c>
      <c r="E61" s="121">
        <v>93.001999999999995</v>
      </c>
      <c r="F61" s="122">
        <f t="shared" si="4"/>
        <v>187.00200000000001</v>
      </c>
      <c r="G61" s="23">
        <v>7</v>
      </c>
      <c r="H61" s="126">
        <v>373.00400000000002</v>
      </c>
      <c r="I61" s="51">
        <v>13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20">
        <v>1</v>
      </c>
      <c r="B62" s="21" t="s">
        <v>764</v>
      </c>
      <c r="C62" s="21" t="s">
        <v>37</v>
      </c>
      <c r="D62" s="121">
        <v>94.001000000000005</v>
      </c>
      <c r="E62" s="121">
        <v>91.001000000000005</v>
      </c>
      <c r="F62" s="122">
        <f t="shared" si="4"/>
        <v>185.00200000000001</v>
      </c>
      <c r="G62" s="23">
        <v>4</v>
      </c>
      <c r="H62" s="122">
        <v>374.00200000000001</v>
      </c>
      <c r="I62" s="28">
        <v>12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52">
        <v>10</v>
      </c>
      <c r="B63" s="49" t="s">
        <v>765</v>
      </c>
      <c r="C63" s="49" t="s">
        <v>79</v>
      </c>
      <c r="D63" s="121">
        <v>94</v>
      </c>
      <c r="E63" s="121">
        <v>92</v>
      </c>
      <c r="F63" s="122">
        <f t="shared" si="4"/>
        <v>186</v>
      </c>
      <c r="G63" s="23">
        <v>6</v>
      </c>
      <c r="H63" s="126">
        <v>365</v>
      </c>
      <c r="I63" s="51">
        <v>9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20">
        <v>3</v>
      </c>
      <c r="B64" s="49" t="s">
        <v>766</v>
      </c>
      <c r="C64" s="49" t="s">
        <v>125</v>
      </c>
      <c r="D64" s="121">
        <v>89</v>
      </c>
      <c r="E64" s="121">
        <v>88</v>
      </c>
      <c r="F64" s="122">
        <f t="shared" si="4"/>
        <v>177</v>
      </c>
      <c r="G64" s="23">
        <v>1</v>
      </c>
      <c r="H64" s="126">
        <v>364</v>
      </c>
      <c r="I64" s="51">
        <v>8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52">
        <v>2</v>
      </c>
      <c r="B65" s="49" t="s">
        <v>767</v>
      </c>
      <c r="C65" s="49" t="s">
        <v>623</v>
      </c>
      <c r="D65" s="121">
        <v>94</v>
      </c>
      <c r="E65" s="121">
        <v>92</v>
      </c>
      <c r="F65" s="122">
        <f t="shared" si="4"/>
        <v>186</v>
      </c>
      <c r="G65" s="23">
        <v>6</v>
      </c>
      <c r="H65" s="126">
        <v>186</v>
      </c>
      <c r="I65" s="51">
        <v>6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53">
        <v>8</v>
      </c>
      <c r="B66" s="54" t="s">
        <v>768</v>
      </c>
      <c r="C66" s="54" t="s">
        <v>91</v>
      </c>
      <c r="D66" s="123">
        <v>90</v>
      </c>
      <c r="E66" s="123">
        <v>88</v>
      </c>
      <c r="F66" s="124">
        <f t="shared" si="4"/>
        <v>178</v>
      </c>
      <c r="G66" s="33">
        <v>2</v>
      </c>
      <c r="H66" s="127">
        <v>351</v>
      </c>
      <c r="I66" s="56">
        <v>4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 t="s">
        <v>599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10" t="s">
        <v>600</v>
      </c>
      <c r="E70" s="40" t="s">
        <v>372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10" t="s">
        <v>373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A15A1016-C38E-4222-B96B-F14164969B5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79D9-0718-4D61-B346-D30A889B86A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675</v>
      </c>
      <c r="C1" s="2"/>
      <c r="D1" s="3"/>
      <c r="E1" s="3"/>
      <c r="F1" s="3"/>
      <c r="G1" s="2"/>
      <c r="H1" s="3"/>
      <c r="I1" s="4" t="s">
        <v>769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171</v>
      </c>
      <c r="C3" s="9" t="s">
        <v>770</v>
      </c>
      <c r="D3" s="9"/>
      <c r="E3" s="9" t="s">
        <v>733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360</v>
      </c>
      <c r="C5" s="45" t="s">
        <v>321</v>
      </c>
      <c r="D5" s="118">
        <v>97.001000000000005</v>
      </c>
      <c r="E5" s="118">
        <v>97</v>
      </c>
      <c r="F5" s="119">
        <f t="shared" ref="F5:F14" si="0">SUM(D5,E5)</f>
        <v>194.001</v>
      </c>
      <c r="G5" s="18">
        <v>10</v>
      </c>
      <c r="H5" s="125">
        <v>385.00200000000001</v>
      </c>
      <c r="I5" s="47">
        <v>20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7</v>
      </c>
      <c r="B6" s="49" t="s">
        <v>771</v>
      </c>
      <c r="C6" s="49" t="s">
        <v>623</v>
      </c>
      <c r="D6" s="121">
        <v>96.001999999999995</v>
      </c>
      <c r="E6" s="121">
        <v>95</v>
      </c>
      <c r="F6" s="122">
        <f t="shared" si="0"/>
        <v>191.00200000000001</v>
      </c>
      <c r="G6" s="23">
        <v>9</v>
      </c>
      <c r="H6" s="126">
        <v>372.00400000000002</v>
      </c>
      <c r="I6" s="51">
        <v>16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9</v>
      </c>
      <c r="B7" s="49" t="s">
        <v>772</v>
      </c>
      <c r="C7" s="49" t="s">
        <v>93</v>
      </c>
      <c r="D7" s="121">
        <v>93</v>
      </c>
      <c r="E7" s="121">
        <v>96.001000000000005</v>
      </c>
      <c r="F7" s="122">
        <f t="shared" si="0"/>
        <v>189.001</v>
      </c>
      <c r="G7" s="23">
        <v>6</v>
      </c>
      <c r="H7" s="126">
        <v>372.00300000000004</v>
      </c>
      <c r="I7" s="51">
        <v>14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3</v>
      </c>
      <c r="B8" s="49" t="s">
        <v>627</v>
      </c>
      <c r="C8" s="49" t="s">
        <v>623</v>
      </c>
      <c r="D8" s="121">
        <v>97.001000000000005</v>
      </c>
      <c r="E8" s="121">
        <v>93</v>
      </c>
      <c r="F8" s="122">
        <f t="shared" si="0"/>
        <v>190.001</v>
      </c>
      <c r="G8" s="23">
        <v>7</v>
      </c>
      <c r="H8" s="126">
        <v>371.00099999999998</v>
      </c>
      <c r="I8" s="51">
        <v>12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5</v>
      </c>
      <c r="B9" s="49" t="s">
        <v>773</v>
      </c>
      <c r="C9" s="49" t="s">
        <v>37</v>
      </c>
      <c r="D9" s="121">
        <v>91</v>
      </c>
      <c r="E9" s="121">
        <v>96</v>
      </c>
      <c r="F9" s="122">
        <f t="shared" si="0"/>
        <v>187</v>
      </c>
      <c r="G9" s="23">
        <v>5</v>
      </c>
      <c r="H9" s="126">
        <v>368.00200000000001</v>
      </c>
      <c r="I9" s="51">
        <v>12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2</v>
      </c>
      <c r="B10" s="49" t="s">
        <v>118</v>
      </c>
      <c r="C10" s="49" t="s">
        <v>91</v>
      </c>
      <c r="D10" s="121">
        <v>89</v>
      </c>
      <c r="E10" s="121">
        <v>91</v>
      </c>
      <c r="F10" s="122">
        <f t="shared" si="0"/>
        <v>180</v>
      </c>
      <c r="G10" s="23">
        <v>2</v>
      </c>
      <c r="H10" s="126">
        <v>369.00099999999998</v>
      </c>
      <c r="I10" s="51">
        <v>11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6</v>
      </c>
      <c r="B11" s="49" t="s">
        <v>774</v>
      </c>
      <c r="C11" s="49" t="s">
        <v>775</v>
      </c>
      <c r="D11" s="121">
        <v>95</v>
      </c>
      <c r="E11" s="121">
        <v>95.001999999999995</v>
      </c>
      <c r="F11" s="122">
        <f t="shared" si="0"/>
        <v>190.00200000000001</v>
      </c>
      <c r="G11" s="23">
        <v>8</v>
      </c>
      <c r="H11" s="126">
        <v>340.00200000000001</v>
      </c>
      <c r="I11" s="51">
        <v>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8</v>
      </c>
      <c r="B12" s="49" t="s">
        <v>776</v>
      </c>
      <c r="C12" s="49" t="s">
        <v>705</v>
      </c>
      <c r="D12" s="121">
        <v>88</v>
      </c>
      <c r="E12" s="121">
        <v>94.001000000000005</v>
      </c>
      <c r="F12" s="122">
        <f t="shared" si="0"/>
        <v>182.001</v>
      </c>
      <c r="G12" s="23">
        <v>3</v>
      </c>
      <c r="H12" s="126">
        <v>362.00099999999998</v>
      </c>
      <c r="I12" s="51">
        <v>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2">
        <v>10</v>
      </c>
      <c r="B13" s="49" t="s">
        <v>40</v>
      </c>
      <c r="C13" s="49" t="s">
        <v>37</v>
      </c>
      <c r="D13" s="121">
        <v>93</v>
      </c>
      <c r="E13" s="121">
        <v>92</v>
      </c>
      <c r="F13" s="122">
        <f t="shared" si="0"/>
        <v>185</v>
      </c>
      <c r="G13" s="23">
        <v>4</v>
      </c>
      <c r="H13" s="126">
        <v>358</v>
      </c>
      <c r="I13" s="51">
        <v>6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0">
        <v>1</v>
      </c>
      <c r="B14" s="31" t="s">
        <v>632</v>
      </c>
      <c r="C14" s="31" t="s">
        <v>623</v>
      </c>
      <c r="D14" s="123">
        <v>88</v>
      </c>
      <c r="E14" s="123">
        <v>88</v>
      </c>
      <c r="F14" s="124">
        <f t="shared" si="0"/>
        <v>176</v>
      </c>
      <c r="G14" s="33">
        <v>1</v>
      </c>
      <c r="H14" s="124">
        <v>350.00099999999998</v>
      </c>
      <c r="I14" s="111">
        <v>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174</v>
      </c>
      <c r="C16" s="9" t="s">
        <v>777</v>
      </c>
      <c r="D16" s="9"/>
      <c r="E16" s="9" t="s">
        <v>778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15">
        <v>3</v>
      </c>
      <c r="B18" s="45" t="s">
        <v>320</v>
      </c>
      <c r="C18" s="45" t="s">
        <v>321</v>
      </c>
      <c r="D18" s="118">
        <v>99.001999999999995</v>
      </c>
      <c r="E18" s="118">
        <v>96.001000000000005</v>
      </c>
      <c r="F18" s="119">
        <f t="shared" ref="F18:F27" si="1">SUM(D18,E18)</f>
        <v>195.00299999999999</v>
      </c>
      <c r="G18" s="18">
        <v>10</v>
      </c>
      <c r="H18" s="125">
        <v>389.005</v>
      </c>
      <c r="I18" s="47">
        <v>20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1</v>
      </c>
      <c r="B19" s="21" t="s">
        <v>779</v>
      </c>
      <c r="C19" s="21" t="s">
        <v>138</v>
      </c>
      <c r="D19" s="121">
        <v>96.001000000000005</v>
      </c>
      <c r="E19" s="121">
        <v>94.001000000000005</v>
      </c>
      <c r="F19" s="122">
        <f t="shared" si="1"/>
        <v>190.00200000000001</v>
      </c>
      <c r="G19" s="23">
        <v>8</v>
      </c>
      <c r="H19" s="122">
        <v>383.00400000000002</v>
      </c>
      <c r="I19" s="28">
        <v>17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2">
        <v>4</v>
      </c>
      <c r="B20" s="49" t="s">
        <v>369</v>
      </c>
      <c r="C20" s="49" t="s">
        <v>321</v>
      </c>
      <c r="D20" s="121">
        <v>95</v>
      </c>
      <c r="E20" s="121">
        <v>96.001000000000005</v>
      </c>
      <c r="F20" s="122">
        <f t="shared" si="1"/>
        <v>191.001</v>
      </c>
      <c r="G20" s="23">
        <v>9</v>
      </c>
      <c r="H20" s="126">
        <v>382.00099999999998</v>
      </c>
      <c r="I20" s="51">
        <v>17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2">
        <v>6</v>
      </c>
      <c r="B21" s="49" t="s">
        <v>780</v>
      </c>
      <c r="C21" s="49" t="s">
        <v>148</v>
      </c>
      <c r="D21" s="121">
        <v>89.001000000000005</v>
      </c>
      <c r="E21" s="121">
        <v>90</v>
      </c>
      <c r="F21" s="122">
        <f t="shared" si="1"/>
        <v>179.001</v>
      </c>
      <c r="G21" s="23">
        <v>6</v>
      </c>
      <c r="H21" s="126">
        <v>357.00200000000001</v>
      </c>
      <c r="I21" s="51">
        <v>13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10</v>
      </c>
      <c r="B22" s="49" t="s">
        <v>781</v>
      </c>
      <c r="C22" s="49" t="s">
        <v>775</v>
      </c>
      <c r="D22" s="121">
        <v>88</v>
      </c>
      <c r="E22" s="121">
        <v>92</v>
      </c>
      <c r="F22" s="122">
        <f t="shared" si="1"/>
        <v>180</v>
      </c>
      <c r="G22" s="23">
        <v>7</v>
      </c>
      <c r="H22" s="126">
        <v>335.00099999999998</v>
      </c>
      <c r="I22" s="51">
        <v>11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0">
        <v>5</v>
      </c>
      <c r="B23" s="49" t="s">
        <v>239</v>
      </c>
      <c r="C23" s="49" t="s">
        <v>240</v>
      </c>
      <c r="D23" s="121">
        <v>78</v>
      </c>
      <c r="E23" s="121">
        <v>84</v>
      </c>
      <c r="F23" s="122">
        <f t="shared" si="1"/>
        <v>162</v>
      </c>
      <c r="G23" s="23">
        <v>3</v>
      </c>
      <c r="H23" s="126">
        <v>333</v>
      </c>
      <c r="I23" s="51">
        <v>9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2">
        <v>2</v>
      </c>
      <c r="B24" s="49" t="s">
        <v>782</v>
      </c>
      <c r="C24" s="49" t="s">
        <v>233</v>
      </c>
      <c r="D24" s="121">
        <v>80</v>
      </c>
      <c r="E24" s="121">
        <v>74.001000000000005</v>
      </c>
      <c r="F24" s="122">
        <f t="shared" si="1"/>
        <v>154.001</v>
      </c>
      <c r="G24" s="23">
        <v>2</v>
      </c>
      <c r="H24" s="126">
        <v>317.00300000000004</v>
      </c>
      <c r="I24" s="51">
        <v>7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20">
        <v>9</v>
      </c>
      <c r="B25" s="49" t="s">
        <v>783</v>
      </c>
      <c r="C25" s="49" t="s">
        <v>91</v>
      </c>
      <c r="D25" s="121">
        <v>89.001000000000005</v>
      </c>
      <c r="E25" s="121">
        <v>85</v>
      </c>
      <c r="F25" s="122">
        <f t="shared" si="1"/>
        <v>174.001</v>
      </c>
      <c r="G25" s="23">
        <v>5</v>
      </c>
      <c r="H25" s="126">
        <v>174.001</v>
      </c>
      <c r="I25" s="51">
        <v>5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0">
        <v>7</v>
      </c>
      <c r="B26" s="49" t="s">
        <v>784</v>
      </c>
      <c r="C26" s="49" t="s">
        <v>91</v>
      </c>
      <c r="D26" s="121">
        <v>87</v>
      </c>
      <c r="E26" s="121">
        <v>84.001000000000005</v>
      </c>
      <c r="F26" s="122">
        <f t="shared" si="1"/>
        <v>171.001</v>
      </c>
      <c r="G26" s="23">
        <v>4</v>
      </c>
      <c r="H26" s="126">
        <v>171.001</v>
      </c>
      <c r="I26" s="51">
        <v>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53">
        <v>8</v>
      </c>
      <c r="B27" s="54" t="s">
        <v>785</v>
      </c>
      <c r="C27" s="54" t="s">
        <v>91</v>
      </c>
      <c r="D27" s="123">
        <v>64</v>
      </c>
      <c r="E27" s="123">
        <v>79</v>
      </c>
      <c r="F27" s="124">
        <f t="shared" si="1"/>
        <v>143</v>
      </c>
      <c r="G27" s="33">
        <v>1</v>
      </c>
      <c r="H27" s="127">
        <v>143</v>
      </c>
      <c r="I27" s="56">
        <v>1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 t="s">
        <v>599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10" t="s">
        <v>786</v>
      </c>
      <c r="E31" s="40" t="s">
        <v>372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10" t="s">
        <v>373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3A1E9211-CF16-4F80-9DFF-56FBEF35071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1F510-31BD-4E36-8274-3C2C2AE50C3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675</v>
      </c>
      <c r="C1" s="2"/>
      <c r="D1" s="3"/>
      <c r="E1" s="3"/>
      <c r="F1" s="3"/>
      <c r="G1" s="2" t="s">
        <v>261</v>
      </c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787</v>
      </c>
      <c r="D3" s="9"/>
      <c r="E3" s="9" t="s">
        <v>788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1</v>
      </c>
      <c r="B5" s="17" t="s">
        <v>743</v>
      </c>
      <c r="C5" s="17" t="s">
        <v>93</v>
      </c>
      <c r="D5" s="119">
        <v>97.003</v>
      </c>
      <c r="E5" s="119">
        <v>95.001000000000005</v>
      </c>
      <c r="F5" s="119">
        <v>192.00400000000002</v>
      </c>
      <c r="G5" s="18">
        <v>5</v>
      </c>
      <c r="H5" s="119">
        <v>387.00600000000003</v>
      </c>
      <c r="I5" s="38">
        <v>11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3</v>
      </c>
      <c r="B6" s="49" t="s">
        <v>709</v>
      </c>
      <c r="C6" s="49" t="s">
        <v>63</v>
      </c>
      <c r="D6" s="126">
        <v>99.001000000000005</v>
      </c>
      <c r="E6" s="126">
        <v>94.001000000000005</v>
      </c>
      <c r="F6" s="122">
        <v>193.00200000000001</v>
      </c>
      <c r="G6" s="22">
        <v>6</v>
      </c>
      <c r="H6" s="126">
        <v>384.005</v>
      </c>
      <c r="I6" s="51">
        <v>11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49" t="s">
        <v>118</v>
      </c>
      <c r="C7" s="49" t="s">
        <v>91</v>
      </c>
      <c r="D7" s="126">
        <v>89</v>
      </c>
      <c r="E7" s="126">
        <v>91</v>
      </c>
      <c r="F7" s="122">
        <v>180</v>
      </c>
      <c r="G7" s="22">
        <v>4</v>
      </c>
      <c r="H7" s="126">
        <v>369.00099999999998</v>
      </c>
      <c r="I7" s="51">
        <v>8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6</v>
      </c>
      <c r="B8" s="49" t="s">
        <v>768</v>
      </c>
      <c r="C8" s="49" t="s">
        <v>91</v>
      </c>
      <c r="D8" s="126">
        <v>90</v>
      </c>
      <c r="E8" s="126">
        <v>88</v>
      </c>
      <c r="F8" s="122">
        <v>178</v>
      </c>
      <c r="G8" s="22">
        <v>3</v>
      </c>
      <c r="H8" s="126">
        <v>351</v>
      </c>
      <c r="I8" s="51">
        <v>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5</v>
      </c>
      <c r="B9" s="49" t="s">
        <v>783</v>
      </c>
      <c r="C9" s="49" t="s">
        <v>91</v>
      </c>
      <c r="D9" s="126">
        <v>89.001000000000005</v>
      </c>
      <c r="E9" s="126">
        <v>85</v>
      </c>
      <c r="F9" s="122">
        <v>174.001</v>
      </c>
      <c r="G9" s="22">
        <v>2</v>
      </c>
      <c r="H9" s="126">
        <v>174.001</v>
      </c>
      <c r="I9" s="51">
        <v>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3">
        <v>4</v>
      </c>
      <c r="B10" s="54" t="s">
        <v>784</v>
      </c>
      <c r="C10" s="54" t="s">
        <v>91</v>
      </c>
      <c r="D10" s="127">
        <v>87</v>
      </c>
      <c r="E10" s="127">
        <v>84.001000000000005</v>
      </c>
      <c r="F10" s="124">
        <v>171.001</v>
      </c>
      <c r="G10" s="32">
        <v>1</v>
      </c>
      <c r="H10" s="127">
        <v>171.001</v>
      </c>
      <c r="I10" s="56">
        <v>1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 t="s">
        <v>599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0" t="s">
        <v>264</v>
      </c>
      <c r="E14" s="40" t="s">
        <v>372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0" t="s">
        <v>373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114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9126C186-5BB9-4B9A-81D6-4A32B7028FB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B356-F212-476A-BC83-24CC96B1BC1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675</v>
      </c>
      <c r="C1" s="2"/>
      <c r="D1" s="3"/>
      <c r="E1" s="3"/>
      <c r="F1" s="3"/>
      <c r="G1" s="2" t="s">
        <v>265</v>
      </c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615</v>
      </c>
      <c r="D3" s="9"/>
      <c r="E3" s="9" t="s">
        <v>789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126</v>
      </c>
      <c r="C5" s="45" t="s">
        <v>59</v>
      </c>
      <c r="D5" s="125">
        <v>100.002</v>
      </c>
      <c r="E5" s="125">
        <v>99.001999999999995</v>
      </c>
      <c r="F5" s="119">
        <v>199.00399999999999</v>
      </c>
      <c r="G5" s="18">
        <v>8</v>
      </c>
      <c r="H5" s="125">
        <v>399.00900000000001</v>
      </c>
      <c r="I5" s="47">
        <v>16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6</v>
      </c>
      <c r="B6" s="49" t="s">
        <v>680</v>
      </c>
      <c r="C6" s="49" t="s">
        <v>59</v>
      </c>
      <c r="D6" s="126">
        <v>100.001</v>
      </c>
      <c r="E6" s="126">
        <v>99.001000000000005</v>
      </c>
      <c r="F6" s="122">
        <v>199.00200000000001</v>
      </c>
      <c r="G6" s="22">
        <v>6</v>
      </c>
      <c r="H6" s="126">
        <v>399.00700000000001</v>
      </c>
      <c r="I6" s="51">
        <v>14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49" t="s">
        <v>681</v>
      </c>
      <c r="C7" s="49" t="s">
        <v>59</v>
      </c>
      <c r="D7" s="126">
        <v>100</v>
      </c>
      <c r="E7" s="126">
        <v>99.004000000000005</v>
      </c>
      <c r="F7" s="122">
        <v>199.00400000000002</v>
      </c>
      <c r="G7" s="22">
        <v>8</v>
      </c>
      <c r="H7" s="126">
        <v>398.00700000000001</v>
      </c>
      <c r="I7" s="51">
        <v>14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5</v>
      </c>
      <c r="B8" s="49" t="s">
        <v>189</v>
      </c>
      <c r="C8" s="49" t="s">
        <v>190</v>
      </c>
      <c r="D8" s="126">
        <v>98.001000000000005</v>
      </c>
      <c r="E8" s="126">
        <v>98</v>
      </c>
      <c r="F8" s="122">
        <v>196.001</v>
      </c>
      <c r="G8" s="22">
        <v>4</v>
      </c>
      <c r="H8" s="126">
        <v>394.00300000000004</v>
      </c>
      <c r="I8" s="51">
        <v>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8</v>
      </c>
      <c r="B9" s="49" t="s">
        <v>101</v>
      </c>
      <c r="C9" s="49" t="s">
        <v>59</v>
      </c>
      <c r="D9" s="126">
        <v>98</v>
      </c>
      <c r="E9" s="126">
        <v>98</v>
      </c>
      <c r="F9" s="122">
        <v>196</v>
      </c>
      <c r="G9" s="22">
        <v>3</v>
      </c>
      <c r="H9" s="126">
        <v>394.00299999999999</v>
      </c>
      <c r="I9" s="51">
        <v>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7</v>
      </c>
      <c r="B10" s="49" t="s">
        <v>414</v>
      </c>
      <c r="C10" s="49" t="s">
        <v>415</v>
      </c>
      <c r="D10" s="126">
        <v>100.002</v>
      </c>
      <c r="E10" s="126">
        <v>98.001999999999995</v>
      </c>
      <c r="F10" s="122">
        <v>198.00399999999999</v>
      </c>
      <c r="G10" s="22">
        <v>5</v>
      </c>
      <c r="H10" s="126">
        <v>393.00599999999997</v>
      </c>
      <c r="I10" s="51">
        <v>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4</v>
      </c>
      <c r="B11" s="49" t="s">
        <v>340</v>
      </c>
      <c r="C11" s="49" t="s">
        <v>690</v>
      </c>
      <c r="D11" s="126">
        <v>98</v>
      </c>
      <c r="E11" s="126">
        <v>97.001999999999995</v>
      </c>
      <c r="F11" s="122">
        <v>195.00200000000001</v>
      </c>
      <c r="G11" s="22">
        <v>1</v>
      </c>
      <c r="H11" s="126">
        <v>392.00400000000002</v>
      </c>
      <c r="I11" s="51">
        <v>4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0">
        <v>1</v>
      </c>
      <c r="B12" s="31" t="s">
        <v>691</v>
      </c>
      <c r="C12" s="31" t="s">
        <v>560</v>
      </c>
      <c r="D12" s="124">
        <v>98.001999999999995</v>
      </c>
      <c r="E12" s="124">
        <v>97.001000000000005</v>
      </c>
      <c r="F12" s="124">
        <v>195.00299999999999</v>
      </c>
      <c r="G12" s="32">
        <v>2</v>
      </c>
      <c r="H12" s="124">
        <v>391.00400000000002</v>
      </c>
      <c r="I12" s="111">
        <v>4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7</v>
      </c>
      <c r="C14" s="9" t="s">
        <v>790</v>
      </c>
      <c r="D14" s="9"/>
      <c r="E14" s="9" t="s">
        <v>791</v>
      </c>
      <c r="F14" s="8"/>
      <c r="G14" s="8"/>
      <c r="H14" s="8"/>
      <c r="I14" s="8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2</v>
      </c>
      <c r="B15" s="12" t="s">
        <v>10</v>
      </c>
      <c r="C15" s="97" t="s">
        <v>11</v>
      </c>
      <c r="D15" s="66"/>
      <c r="E15" s="116"/>
      <c r="F15" s="13" t="s">
        <v>12</v>
      </c>
      <c r="G15" s="13" t="s">
        <v>13</v>
      </c>
      <c r="H15" s="13" t="s">
        <v>14</v>
      </c>
      <c r="I15" s="14" t="s">
        <v>15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5">
        <v>5</v>
      </c>
      <c r="B16" s="45" t="s">
        <v>365</v>
      </c>
      <c r="C16" s="45" t="s">
        <v>17</v>
      </c>
      <c r="D16" s="125">
        <v>100.001</v>
      </c>
      <c r="E16" s="125">
        <v>99.001999999999995</v>
      </c>
      <c r="F16" s="119">
        <v>199.00299999999999</v>
      </c>
      <c r="G16" s="18">
        <v>8</v>
      </c>
      <c r="H16" s="125">
        <v>397.00599999999997</v>
      </c>
      <c r="I16" s="47">
        <v>16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52">
        <v>4</v>
      </c>
      <c r="B17" s="49" t="s">
        <v>706</v>
      </c>
      <c r="C17" s="49" t="s">
        <v>415</v>
      </c>
      <c r="D17" s="126">
        <v>100.001</v>
      </c>
      <c r="E17" s="126">
        <v>99.001000000000005</v>
      </c>
      <c r="F17" s="122">
        <v>199.00200000000001</v>
      </c>
      <c r="G17" s="22">
        <v>7</v>
      </c>
      <c r="H17" s="126">
        <v>395.00700000000001</v>
      </c>
      <c r="I17" s="51">
        <v>13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2">
        <v>8</v>
      </c>
      <c r="B18" s="49" t="s">
        <v>713</v>
      </c>
      <c r="C18" s="49" t="s">
        <v>59</v>
      </c>
      <c r="D18" s="126">
        <v>98.001000000000005</v>
      </c>
      <c r="E18" s="126">
        <v>97.001999999999995</v>
      </c>
      <c r="F18" s="122">
        <v>195.00299999999999</v>
      </c>
      <c r="G18" s="22">
        <v>6</v>
      </c>
      <c r="H18" s="126">
        <v>393.005</v>
      </c>
      <c r="I18" s="51">
        <v>13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7</v>
      </c>
      <c r="B19" s="49" t="s">
        <v>701</v>
      </c>
      <c r="C19" s="49" t="s">
        <v>163</v>
      </c>
      <c r="D19" s="126">
        <v>98</v>
      </c>
      <c r="E19" s="126">
        <v>97.001000000000005</v>
      </c>
      <c r="F19" s="122">
        <v>195.001</v>
      </c>
      <c r="G19" s="22">
        <v>5</v>
      </c>
      <c r="H19" s="126">
        <v>389.00200000000001</v>
      </c>
      <c r="I19" s="51">
        <v>8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2">
        <v>2</v>
      </c>
      <c r="B20" s="49" t="s">
        <v>699</v>
      </c>
      <c r="C20" s="49" t="s">
        <v>700</v>
      </c>
      <c r="D20" s="126">
        <v>95</v>
      </c>
      <c r="E20" s="126">
        <v>94</v>
      </c>
      <c r="F20" s="122">
        <v>189</v>
      </c>
      <c r="G20" s="22">
        <v>3</v>
      </c>
      <c r="H20" s="126">
        <v>384.00400000000002</v>
      </c>
      <c r="I20" s="51">
        <v>8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1</v>
      </c>
      <c r="B21" s="21" t="s">
        <v>720</v>
      </c>
      <c r="C21" s="21" t="s">
        <v>560</v>
      </c>
      <c r="D21" s="122">
        <v>99.001000000000005</v>
      </c>
      <c r="E21" s="122">
        <v>92</v>
      </c>
      <c r="F21" s="122">
        <v>191.001</v>
      </c>
      <c r="G21" s="22">
        <v>4</v>
      </c>
      <c r="H21" s="122">
        <v>383.00300000000004</v>
      </c>
      <c r="I21" s="28">
        <v>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0">
        <v>3</v>
      </c>
      <c r="B22" s="49" t="s">
        <v>119</v>
      </c>
      <c r="C22" s="49" t="s">
        <v>55</v>
      </c>
      <c r="D22" s="126">
        <v>94</v>
      </c>
      <c r="E22" s="126">
        <v>94</v>
      </c>
      <c r="F22" s="122">
        <v>188</v>
      </c>
      <c r="G22" s="22">
        <v>1</v>
      </c>
      <c r="H22" s="126">
        <v>383</v>
      </c>
      <c r="I22" s="51">
        <v>5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3">
        <v>6</v>
      </c>
      <c r="B23" s="54" t="s">
        <v>219</v>
      </c>
      <c r="C23" s="54" t="s">
        <v>23</v>
      </c>
      <c r="D23" s="127">
        <v>94.001000000000005</v>
      </c>
      <c r="E23" s="127">
        <v>94</v>
      </c>
      <c r="F23" s="124">
        <v>188.001</v>
      </c>
      <c r="G23" s="32">
        <v>2</v>
      </c>
      <c r="H23" s="127">
        <v>378.00200000000001</v>
      </c>
      <c r="I23" s="56">
        <v>3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1"/>
      <c r="B25" s="8" t="s">
        <v>47</v>
      </c>
      <c r="C25" s="9" t="s">
        <v>792</v>
      </c>
      <c r="D25" s="9"/>
      <c r="E25" s="9" t="s">
        <v>793</v>
      </c>
      <c r="F25" s="8"/>
      <c r="G25" s="8"/>
      <c r="H25" s="8"/>
      <c r="I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11">
        <v>2</v>
      </c>
      <c r="B26" s="12" t="s">
        <v>10</v>
      </c>
      <c r="C26" s="97" t="s">
        <v>11</v>
      </c>
      <c r="D26" s="66"/>
      <c r="E26" s="116"/>
      <c r="F26" s="13" t="s">
        <v>12</v>
      </c>
      <c r="G26" s="13" t="s">
        <v>13</v>
      </c>
      <c r="H26" s="13" t="s">
        <v>14</v>
      </c>
      <c r="I26" s="14" t="s">
        <v>15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4">
        <v>8</v>
      </c>
      <c r="B27" s="45" t="s">
        <v>324</v>
      </c>
      <c r="C27" s="45" t="s">
        <v>321</v>
      </c>
      <c r="D27" s="125">
        <v>98.003</v>
      </c>
      <c r="E27" s="125">
        <v>97.001000000000005</v>
      </c>
      <c r="F27" s="119">
        <v>195.00400000000002</v>
      </c>
      <c r="G27" s="18">
        <v>8</v>
      </c>
      <c r="H27" s="125">
        <v>392.01</v>
      </c>
      <c r="I27" s="47">
        <v>16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20">
        <v>1</v>
      </c>
      <c r="B28" s="21" t="s">
        <v>779</v>
      </c>
      <c r="C28" s="21" t="s">
        <v>138</v>
      </c>
      <c r="D28" s="122">
        <v>96.001000000000005</v>
      </c>
      <c r="E28" s="122">
        <v>94.001000000000005</v>
      </c>
      <c r="F28" s="122">
        <v>190.00200000000001</v>
      </c>
      <c r="G28" s="22">
        <v>6</v>
      </c>
      <c r="H28" s="122">
        <v>383.00400000000002</v>
      </c>
      <c r="I28" s="28">
        <v>13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20">
        <v>7</v>
      </c>
      <c r="B29" s="49" t="s">
        <v>738</v>
      </c>
      <c r="C29" s="49" t="s">
        <v>163</v>
      </c>
      <c r="D29" s="126">
        <v>98.001000000000005</v>
      </c>
      <c r="E29" s="126">
        <v>96.001000000000005</v>
      </c>
      <c r="F29" s="122">
        <v>194.00200000000001</v>
      </c>
      <c r="G29" s="22">
        <v>7</v>
      </c>
      <c r="H29" s="126">
        <v>385.00200000000001</v>
      </c>
      <c r="I29" s="51">
        <v>12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0">
        <v>5</v>
      </c>
      <c r="B30" s="49" t="s">
        <v>752</v>
      </c>
      <c r="C30" s="49" t="s">
        <v>700</v>
      </c>
      <c r="D30" s="126">
        <v>96.001000000000005</v>
      </c>
      <c r="E30" s="126">
        <v>91</v>
      </c>
      <c r="F30" s="122">
        <v>187.001</v>
      </c>
      <c r="G30" s="22">
        <v>4</v>
      </c>
      <c r="H30" s="126">
        <v>379.00400000000002</v>
      </c>
      <c r="I30" s="51">
        <v>10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52">
        <v>4</v>
      </c>
      <c r="B31" s="49" t="s">
        <v>754</v>
      </c>
      <c r="C31" s="49" t="s">
        <v>91</v>
      </c>
      <c r="D31" s="126">
        <v>94</v>
      </c>
      <c r="E31" s="126">
        <v>94</v>
      </c>
      <c r="F31" s="122">
        <v>188</v>
      </c>
      <c r="G31" s="22">
        <v>5</v>
      </c>
      <c r="H31" s="126">
        <v>376</v>
      </c>
      <c r="I31" s="51">
        <v>8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2">
        <v>2</v>
      </c>
      <c r="B32" s="49" t="s">
        <v>755</v>
      </c>
      <c r="C32" s="49" t="s">
        <v>91</v>
      </c>
      <c r="D32" s="126">
        <v>96.001000000000005</v>
      </c>
      <c r="E32" s="126">
        <v>90</v>
      </c>
      <c r="F32" s="122">
        <v>186.001</v>
      </c>
      <c r="G32" s="22">
        <v>3</v>
      </c>
      <c r="H32" s="126">
        <v>375.00400000000002</v>
      </c>
      <c r="I32" s="51">
        <v>7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52">
        <v>6</v>
      </c>
      <c r="B33" s="49" t="s">
        <v>780</v>
      </c>
      <c r="C33" s="49" t="s">
        <v>148</v>
      </c>
      <c r="D33" s="126">
        <v>89.001000000000005</v>
      </c>
      <c r="E33" s="126">
        <v>90</v>
      </c>
      <c r="F33" s="122">
        <v>179.001</v>
      </c>
      <c r="G33" s="22">
        <v>2</v>
      </c>
      <c r="H33" s="126">
        <v>357.00200000000001</v>
      </c>
      <c r="I33" s="51">
        <v>4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30">
        <v>3</v>
      </c>
      <c r="B34" s="54" t="s">
        <v>767</v>
      </c>
      <c r="C34" s="54" t="s">
        <v>623</v>
      </c>
      <c r="D34" s="127" t="s">
        <v>440</v>
      </c>
      <c r="E34" s="128"/>
      <c r="F34" s="124">
        <v>0</v>
      </c>
      <c r="G34" s="32">
        <v>0</v>
      </c>
      <c r="H34" s="127">
        <v>0</v>
      </c>
      <c r="I34" s="56">
        <v>0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 t="s">
        <v>599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10" t="s">
        <v>264</v>
      </c>
      <c r="E38" s="40" t="s">
        <v>372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10" t="s">
        <v>373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DA4131D1-C019-468A-9E37-43361E4A7A5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67CA-1692-4AD3-A32C-A44CADC2A14C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1"/>
      <c r="D2" s="41"/>
      <c r="E2" s="41"/>
      <c r="F2" s="41"/>
      <c r="G2" s="41"/>
      <c r="H2" s="41"/>
      <c r="I2" s="41"/>
      <c r="J2" s="42" t="s">
        <v>3</v>
      </c>
      <c r="K2" s="42"/>
      <c r="L2" s="42"/>
      <c r="M2" s="42"/>
      <c r="N2" s="42"/>
      <c r="O2" s="42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171</v>
      </c>
      <c r="C3" s="9" t="s">
        <v>172</v>
      </c>
      <c r="D3" s="9"/>
      <c r="E3" s="9" t="s">
        <v>173</v>
      </c>
      <c r="F3" s="8"/>
      <c r="G3" s="8"/>
      <c r="H3" s="43"/>
      <c r="I3" s="1"/>
      <c r="J3" s="8" t="s">
        <v>174</v>
      </c>
      <c r="K3" s="9" t="s">
        <v>175</v>
      </c>
      <c r="L3" s="9"/>
      <c r="M3" s="9" t="s">
        <v>113</v>
      </c>
      <c r="N3" s="8"/>
      <c r="O3" s="8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176</v>
      </c>
      <c r="C5" s="45" t="s">
        <v>100</v>
      </c>
      <c r="D5" s="46">
        <v>172</v>
      </c>
      <c r="E5" s="18">
        <v>9</v>
      </c>
      <c r="F5" s="46">
        <v>342</v>
      </c>
      <c r="G5" s="47">
        <v>18</v>
      </c>
      <c r="H5" s="43"/>
      <c r="I5" s="48">
        <v>2</v>
      </c>
      <c r="J5" s="45" t="s">
        <v>177</v>
      </c>
      <c r="K5" s="45" t="s">
        <v>178</v>
      </c>
      <c r="L5" s="46">
        <v>170</v>
      </c>
      <c r="M5" s="18">
        <v>9</v>
      </c>
      <c r="N5" s="46">
        <v>324</v>
      </c>
      <c r="O5" s="47">
        <v>16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9</v>
      </c>
      <c r="B6" s="49" t="s">
        <v>179</v>
      </c>
      <c r="C6" s="49" t="s">
        <v>17</v>
      </c>
      <c r="D6" s="50">
        <v>165</v>
      </c>
      <c r="E6" s="23">
        <v>7</v>
      </c>
      <c r="F6" s="50">
        <v>334</v>
      </c>
      <c r="G6" s="51">
        <v>15</v>
      </c>
      <c r="H6" s="43"/>
      <c r="I6" s="20">
        <v>9</v>
      </c>
      <c r="J6" s="49" t="s">
        <v>180</v>
      </c>
      <c r="K6" s="49" t="s">
        <v>37</v>
      </c>
      <c r="L6" s="50">
        <v>162</v>
      </c>
      <c r="M6" s="23">
        <v>5</v>
      </c>
      <c r="N6" s="50">
        <v>319</v>
      </c>
      <c r="O6" s="51">
        <v>13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3</v>
      </c>
      <c r="B7" s="49" t="s">
        <v>181</v>
      </c>
      <c r="C7" s="49" t="s">
        <v>19</v>
      </c>
      <c r="D7" s="50">
        <v>163</v>
      </c>
      <c r="E7" s="23">
        <v>5</v>
      </c>
      <c r="F7" s="50">
        <v>328</v>
      </c>
      <c r="G7" s="51">
        <v>12</v>
      </c>
      <c r="H7" s="43"/>
      <c r="I7" s="20">
        <v>7</v>
      </c>
      <c r="J7" s="49" t="s">
        <v>182</v>
      </c>
      <c r="K7" s="49" t="s">
        <v>97</v>
      </c>
      <c r="L7" s="50">
        <v>161</v>
      </c>
      <c r="M7" s="23">
        <v>3</v>
      </c>
      <c r="N7" s="50">
        <v>330</v>
      </c>
      <c r="O7" s="51">
        <v>12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2</v>
      </c>
      <c r="B8" s="49" t="s">
        <v>183</v>
      </c>
      <c r="C8" s="49" t="s">
        <v>41</v>
      </c>
      <c r="D8" s="50">
        <v>169</v>
      </c>
      <c r="E8" s="23">
        <v>8</v>
      </c>
      <c r="F8" s="50">
        <v>322</v>
      </c>
      <c r="G8" s="51">
        <v>12</v>
      </c>
      <c r="H8" s="43"/>
      <c r="I8" s="20">
        <v>3</v>
      </c>
      <c r="J8" s="49" t="s">
        <v>184</v>
      </c>
      <c r="K8" s="49" t="s">
        <v>57</v>
      </c>
      <c r="L8" s="50">
        <v>168</v>
      </c>
      <c r="M8" s="23">
        <v>7</v>
      </c>
      <c r="N8" s="50">
        <v>319</v>
      </c>
      <c r="O8" s="51">
        <v>11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5</v>
      </c>
      <c r="B9" s="49" t="s">
        <v>185</v>
      </c>
      <c r="C9" s="49" t="s">
        <v>41</v>
      </c>
      <c r="D9" s="50">
        <v>159</v>
      </c>
      <c r="E9" s="23">
        <v>4</v>
      </c>
      <c r="F9" s="50">
        <v>320</v>
      </c>
      <c r="G9" s="51">
        <v>10</v>
      </c>
      <c r="H9" s="43"/>
      <c r="I9" s="20">
        <v>1</v>
      </c>
      <c r="J9" s="25" t="s">
        <v>186</v>
      </c>
      <c r="K9" s="25" t="s">
        <v>178</v>
      </c>
      <c r="L9" s="22">
        <v>166</v>
      </c>
      <c r="M9" s="23">
        <v>6</v>
      </c>
      <c r="N9" s="27">
        <v>317</v>
      </c>
      <c r="O9" s="28">
        <v>10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1</v>
      </c>
      <c r="B10" s="25" t="s">
        <v>187</v>
      </c>
      <c r="C10" s="25" t="s">
        <v>41</v>
      </c>
      <c r="D10" s="22">
        <v>165</v>
      </c>
      <c r="E10" s="23">
        <v>7</v>
      </c>
      <c r="F10" s="27">
        <v>316</v>
      </c>
      <c r="G10" s="28">
        <v>10</v>
      </c>
      <c r="H10" s="43"/>
      <c r="I10" s="52">
        <v>4</v>
      </c>
      <c r="J10" s="49" t="s">
        <v>188</v>
      </c>
      <c r="K10" s="49" t="s">
        <v>125</v>
      </c>
      <c r="L10" s="50">
        <v>169</v>
      </c>
      <c r="M10" s="23">
        <v>8</v>
      </c>
      <c r="N10" s="50">
        <v>317</v>
      </c>
      <c r="O10" s="51">
        <v>10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7</v>
      </c>
      <c r="B11" s="49" t="s">
        <v>189</v>
      </c>
      <c r="C11" s="49" t="s">
        <v>190</v>
      </c>
      <c r="D11" s="50">
        <v>156</v>
      </c>
      <c r="E11" s="23">
        <v>3</v>
      </c>
      <c r="F11" s="50">
        <v>316</v>
      </c>
      <c r="G11" s="51">
        <v>8</v>
      </c>
      <c r="H11" s="43"/>
      <c r="I11" s="52">
        <v>6</v>
      </c>
      <c r="J11" s="49" t="s">
        <v>191</v>
      </c>
      <c r="K11" s="49" t="s">
        <v>163</v>
      </c>
      <c r="L11" s="50">
        <v>157</v>
      </c>
      <c r="M11" s="23">
        <v>2</v>
      </c>
      <c r="N11" s="50">
        <v>309</v>
      </c>
      <c r="O11" s="51">
        <v>7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4</v>
      </c>
      <c r="B12" s="49" t="s">
        <v>192</v>
      </c>
      <c r="C12" s="49" t="s">
        <v>135</v>
      </c>
      <c r="D12" s="50">
        <v>145</v>
      </c>
      <c r="E12" s="23">
        <v>2</v>
      </c>
      <c r="F12" s="50">
        <v>291</v>
      </c>
      <c r="G12" s="51">
        <v>4</v>
      </c>
      <c r="H12" s="43"/>
      <c r="I12" s="20">
        <v>5</v>
      </c>
      <c r="J12" s="49" t="s">
        <v>193</v>
      </c>
      <c r="K12" s="49" t="s">
        <v>23</v>
      </c>
      <c r="L12" s="50" t="s">
        <v>139</v>
      </c>
      <c r="M12" s="23">
        <v>0</v>
      </c>
      <c r="N12" s="50">
        <v>154</v>
      </c>
      <c r="O12" s="51">
        <v>7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3">
        <v>8</v>
      </c>
      <c r="B13" s="54" t="s">
        <v>194</v>
      </c>
      <c r="C13" s="54" t="s">
        <v>37</v>
      </c>
      <c r="D13" s="55">
        <v>137</v>
      </c>
      <c r="E13" s="33">
        <v>1</v>
      </c>
      <c r="F13" s="55">
        <v>283</v>
      </c>
      <c r="G13" s="56">
        <v>3</v>
      </c>
      <c r="H13" s="43"/>
      <c r="I13" s="53">
        <v>8</v>
      </c>
      <c r="J13" s="54" t="s">
        <v>195</v>
      </c>
      <c r="K13" s="54" t="s">
        <v>31</v>
      </c>
      <c r="L13" s="55">
        <v>162</v>
      </c>
      <c r="M13" s="33">
        <v>5</v>
      </c>
      <c r="N13" s="55">
        <v>306</v>
      </c>
      <c r="O13" s="56">
        <v>6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196</v>
      </c>
      <c r="C15" s="9" t="s">
        <v>197</v>
      </c>
      <c r="D15" s="9"/>
      <c r="E15" s="9" t="s">
        <v>198</v>
      </c>
      <c r="F15" s="8"/>
      <c r="G15" s="8"/>
      <c r="H15" s="43"/>
      <c r="I15" s="1"/>
      <c r="J15" s="8" t="s">
        <v>199</v>
      </c>
      <c r="K15" s="9" t="s">
        <v>200</v>
      </c>
      <c r="L15" s="9"/>
      <c r="M15" s="9" t="s">
        <v>201</v>
      </c>
      <c r="N15" s="8"/>
      <c r="O15" s="8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3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2</v>
      </c>
      <c r="B17" s="45" t="s">
        <v>202</v>
      </c>
      <c r="C17" s="45" t="s">
        <v>138</v>
      </c>
      <c r="D17" s="46">
        <v>176</v>
      </c>
      <c r="E17" s="18">
        <v>9</v>
      </c>
      <c r="F17" s="46">
        <v>352</v>
      </c>
      <c r="G17" s="47">
        <v>18</v>
      </c>
      <c r="H17" s="43"/>
      <c r="I17" s="15">
        <v>3</v>
      </c>
      <c r="J17" s="45" t="s">
        <v>203</v>
      </c>
      <c r="K17" s="45" t="s">
        <v>100</v>
      </c>
      <c r="L17" s="46">
        <v>174</v>
      </c>
      <c r="M17" s="18">
        <v>9</v>
      </c>
      <c r="N17" s="46">
        <v>347</v>
      </c>
      <c r="O17" s="47">
        <v>18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7</v>
      </c>
      <c r="B18" s="49" t="s">
        <v>204</v>
      </c>
      <c r="C18" s="49" t="s">
        <v>205</v>
      </c>
      <c r="D18" s="50">
        <v>170</v>
      </c>
      <c r="E18" s="23">
        <v>8</v>
      </c>
      <c r="F18" s="50">
        <v>334</v>
      </c>
      <c r="G18" s="51">
        <v>15</v>
      </c>
      <c r="H18" s="43"/>
      <c r="I18" s="52">
        <v>8</v>
      </c>
      <c r="J18" s="49" t="s">
        <v>206</v>
      </c>
      <c r="K18" s="49" t="s">
        <v>135</v>
      </c>
      <c r="L18" s="50">
        <v>158</v>
      </c>
      <c r="M18" s="23">
        <v>7</v>
      </c>
      <c r="N18" s="50">
        <v>323</v>
      </c>
      <c r="O18" s="51">
        <v>15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4</v>
      </c>
      <c r="B19" s="49" t="s">
        <v>207</v>
      </c>
      <c r="C19" s="49" t="s">
        <v>17</v>
      </c>
      <c r="D19" s="50">
        <v>163</v>
      </c>
      <c r="E19" s="23">
        <v>7</v>
      </c>
      <c r="F19" s="50">
        <v>317</v>
      </c>
      <c r="G19" s="51">
        <v>12</v>
      </c>
      <c r="H19" s="43"/>
      <c r="I19" s="20">
        <v>1</v>
      </c>
      <c r="J19" s="25" t="s">
        <v>208</v>
      </c>
      <c r="K19" s="25" t="s">
        <v>37</v>
      </c>
      <c r="L19" s="22">
        <v>163</v>
      </c>
      <c r="M19" s="23">
        <v>8</v>
      </c>
      <c r="N19" s="27">
        <v>313</v>
      </c>
      <c r="O19" s="28">
        <v>12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5</v>
      </c>
      <c r="B20" s="49" t="s">
        <v>209</v>
      </c>
      <c r="C20" s="49" t="s">
        <v>17</v>
      </c>
      <c r="D20" s="50">
        <v>156</v>
      </c>
      <c r="E20" s="23">
        <v>4</v>
      </c>
      <c r="F20" s="50">
        <v>320</v>
      </c>
      <c r="G20" s="51">
        <v>11</v>
      </c>
      <c r="H20" s="43"/>
      <c r="I20" s="20">
        <v>5</v>
      </c>
      <c r="J20" s="49" t="s">
        <v>210</v>
      </c>
      <c r="K20" s="49" t="s">
        <v>163</v>
      </c>
      <c r="L20" s="50">
        <v>154</v>
      </c>
      <c r="M20" s="23">
        <v>6</v>
      </c>
      <c r="N20" s="50">
        <v>312</v>
      </c>
      <c r="O20" s="51">
        <v>12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9</v>
      </c>
      <c r="B21" s="49" t="s">
        <v>211</v>
      </c>
      <c r="C21" s="49" t="s">
        <v>100</v>
      </c>
      <c r="D21" s="50">
        <v>144</v>
      </c>
      <c r="E21" s="23">
        <v>2</v>
      </c>
      <c r="F21" s="50">
        <v>309</v>
      </c>
      <c r="G21" s="51">
        <v>10</v>
      </c>
      <c r="H21" s="43"/>
      <c r="I21" s="20">
        <v>7</v>
      </c>
      <c r="J21" s="49" t="s">
        <v>212</v>
      </c>
      <c r="K21" s="49" t="s">
        <v>132</v>
      </c>
      <c r="L21" s="50">
        <v>154</v>
      </c>
      <c r="M21" s="23">
        <v>6</v>
      </c>
      <c r="N21" s="50">
        <v>305</v>
      </c>
      <c r="O21" s="51">
        <v>11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8</v>
      </c>
      <c r="B22" s="49" t="s">
        <v>213</v>
      </c>
      <c r="C22" s="49" t="s">
        <v>125</v>
      </c>
      <c r="D22" s="50">
        <v>158</v>
      </c>
      <c r="E22" s="23">
        <v>5</v>
      </c>
      <c r="F22" s="50">
        <v>309</v>
      </c>
      <c r="G22" s="51">
        <v>9</v>
      </c>
      <c r="H22" s="43"/>
      <c r="I22" s="52">
        <v>4</v>
      </c>
      <c r="J22" s="49" t="s">
        <v>214</v>
      </c>
      <c r="K22" s="49" t="s">
        <v>100</v>
      </c>
      <c r="L22" s="57">
        <v>0</v>
      </c>
      <c r="M22" s="23">
        <v>0</v>
      </c>
      <c r="N22" s="50">
        <v>161</v>
      </c>
      <c r="O22" s="51">
        <v>7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0">
        <v>3</v>
      </c>
      <c r="B23" s="49" t="s">
        <v>215</v>
      </c>
      <c r="C23" s="49" t="s">
        <v>19</v>
      </c>
      <c r="D23" s="50">
        <v>161</v>
      </c>
      <c r="E23" s="23">
        <v>6</v>
      </c>
      <c r="F23" s="50">
        <v>308</v>
      </c>
      <c r="G23" s="51">
        <v>9</v>
      </c>
      <c r="H23" s="43"/>
      <c r="I23" s="20">
        <v>9</v>
      </c>
      <c r="J23" s="49" t="s">
        <v>216</v>
      </c>
      <c r="K23" s="49" t="s">
        <v>41</v>
      </c>
      <c r="L23" s="50">
        <v>148</v>
      </c>
      <c r="M23" s="23">
        <v>4</v>
      </c>
      <c r="N23" s="50">
        <v>292</v>
      </c>
      <c r="O23" s="51">
        <v>6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1</v>
      </c>
      <c r="B24" s="25" t="s">
        <v>217</v>
      </c>
      <c r="C24" s="25" t="s">
        <v>97</v>
      </c>
      <c r="D24" s="22">
        <v>148</v>
      </c>
      <c r="E24" s="23">
        <v>3</v>
      </c>
      <c r="F24" s="27">
        <v>294</v>
      </c>
      <c r="G24" s="28">
        <v>5</v>
      </c>
      <c r="H24" s="43"/>
      <c r="I24" s="52">
        <v>2</v>
      </c>
      <c r="J24" s="49" t="s">
        <v>218</v>
      </c>
      <c r="K24" s="49" t="s">
        <v>178</v>
      </c>
      <c r="L24" s="50">
        <v>137</v>
      </c>
      <c r="M24" s="23">
        <v>3</v>
      </c>
      <c r="N24" s="50">
        <v>284</v>
      </c>
      <c r="O24" s="51">
        <v>6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3">
        <v>6</v>
      </c>
      <c r="B25" s="54" t="s">
        <v>219</v>
      </c>
      <c r="C25" s="54" t="s">
        <v>23</v>
      </c>
      <c r="D25" s="55">
        <v>128</v>
      </c>
      <c r="E25" s="33">
        <v>1</v>
      </c>
      <c r="F25" s="55">
        <v>273</v>
      </c>
      <c r="G25" s="56">
        <v>2</v>
      </c>
      <c r="H25" s="43"/>
      <c r="I25" s="53">
        <v>6</v>
      </c>
      <c r="J25" s="54" t="s">
        <v>220</v>
      </c>
      <c r="K25" s="54" t="s">
        <v>100</v>
      </c>
      <c r="L25" s="55">
        <v>93</v>
      </c>
      <c r="M25" s="33">
        <v>2</v>
      </c>
      <c r="N25" s="55">
        <v>217</v>
      </c>
      <c r="O25" s="56">
        <v>3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221</v>
      </c>
      <c r="C27" s="9" t="s">
        <v>222</v>
      </c>
      <c r="D27" s="9"/>
      <c r="E27" s="9" t="s">
        <v>223</v>
      </c>
      <c r="F27" s="8"/>
      <c r="G27" s="8"/>
      <c r="H27" s="43"/>
      <c r="I27" s="1"/>
      <c r="J27" s="8" t="s">
        <v>224</v>
      </c>
      <c r="K27" s="9" t="s">
        <v>225</v>
      </c>
      <c r="L27" s="9"/>
      <c r="M27" s="9" t="s">
        <v>226</v>
      </c>
      <c r="N27" s="8"/>
      <c r="O27" s="8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3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2</v>
      </c>
      <c r="B29" s="45" t="s">
        <v>227</v>
      </c>
      <c r="C29" s="45" t="s">
        <v>44</v>
      </c>
      <c r="D29" s="46">
        <v>161</v>
      </c>
      <c r="E29" s="18">
        <v>9</v>
      </c>
      <c r="F29" s="46">
        <v>313</v>
      </c>
      <c r="G29" s="47">
        <v>17</v>
      </c>
      <c r="H29" s="43"/>
      <c r="I29" s="44">
        <v>8</v>
      </c>
      <c r="J29" s="45" t="s">
        <v>228</v>
      </c>
      <c r="K29" s="45" t="s">
        <v>93</v>
      </c>
      <c r="L29" s="46">
        <v>153</v>
      </c>
      <c r="M29" s="18">
        <v>7</v>
      </c>
      <c r="N29" s="46">
        <v>312</v>
      </c>
      <c r="O29" s="47">
        <v>17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52">
        <v>6</v>
      </c>
      <c r="B30" s="49" t="s">
        <v>229</v>
      </c>
      <c r="C30" s="49" t="s">
        <v>93</v>
      </c>
      <c r="D30" s="50">
        <v>149</v>
      </c>
      <c r="E30" s="23">
        <v>7</v>
      </c>
      <c r="F30" s="50">
        <v>310</v>
      </c>
      <c r="G30" s="51">
        <v>16</v>
      </c>
      <c r="H30" s="43"/>
      <c r="I30" s="20">
        <v>3</v>
      </c>
      <c r="J30" s="49" t="s">
        <v>230</v>
      </c>
      <c r="K30" s="49" t="s">
        <v>97</v>
      </c>
      <c r="L30" s="50">
        <v>156</v>
      </c>
      <c r="M30" s="23">
        <v>9</v>
      </c>
      <c r="N30" s="50">
        <v>309</v>
      </c>
      <c r="O30" s="51">
        <v>17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0">
        <v>1</v>
      </c>
      <c r="B31" s="25" t="s">
        <v>231</v>
      </c>
      <c r="C31" s="25" t="s">
        <v>97</v>
      </c>
      <c r="D31" s="22">
        <v>156</v>
      </c>
      <c r="E31" s="23">
        <v>8</v>
      </c>
      <c r="F31" s="27">
        <v>294</v>
      </c>
      <c r="G31" s="28">
        <v>12</v>
      </c>
      <c r="H31" s="43"/>
      <c r="I31" s="52">
        <v>6</v>
      </c>
      <c r="J31" s="49" t="s">
        <v>232</v>
      </c>
      <c r="K31" s="49" t="s">
        <v>233</v>
      </c>
      <c r="L31" s="50">
        <v>154</v>
      </c>
      <c r="M31" s="23">
        <v>8</v>
      </c>
      <c r="N31" s="50">
        <v>296</v>
      </c>
      <c r="O31" s="51">
        <v>13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2">
        <v>4</v>
      </c>
      <c r="B32" s="49" t="s">
        <v>234</v>
      </c>
      <c r="C32" s="49" t="s">
        <v>233</v>
      </c>
      <c r="D32" s="50">
        <v>142</v>
      </c>
      <c r="E32" s="23">
        <v>4</v>
      </c>
      <c r="F32" s="50">
        <v>285</v>
      </c>
      <c r="G32" s="51">
        <v>11</v>
      </c>
      <c r="H32" s="43"/>
      <c r="I32" s="20">
        <v>7</v>
      </c>
      <c r="J32" s="49" t="s">
        <v>235</v>
      </c>
      <c r="K32" s="49" t="s">
        <v>63</v>
      </c>
      <c r="L32" s="50">
        <v>160</v>
      </c>
      <c r="M32" s="23">
        <v>10</v>
      </c>
      <c r="N32" s="50">
        <v>295</v>
      </c>
      <c r="O32" s="51">
        <v>13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52">
        <v>8</v>
      </c>
      <c r="B33" s="49" t="s">
        <v>236</v>
      </c>
      <c r="C33" s="49" t="s">
        <v>100</v>
      </c>
      <c r="D33" s="50">
        <v>146</v>
      </c>
      <c r="E33" s="23">
        <v>5</v>
      </c>
      <c r="F33" s="50">
        <v>283</v>
      </c>
      <c r="G33" s="51">
        <v>8</v>
      </c>
      <c r="H33" s="43"/>
      <c r="I33" s="20">
        <v>9</v>
      </c>
      <c r="J33" s="49" t="s">
        <v>237</v>
      </c>
      <c r="K33" s="49" t="s">
        <v>41</v>
      </c>
      <c r="L33" s="50">
        <v>147</v>
      </c>
      <c r="M33" s="23">
        <v>5</v>
      </c>
      <c r="N33" s="50">
        <v>296</v>
      </c>
      <c r="O33" s="51">
        <v>12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0">
        <v>5</v>
      </c>
      <c r="B34" s="49" t="s">
        <v>238</v>
      </c>
      <c r="C34" s="49" t="s">
        <v>23</v>
      </c>
      <c r="D34" s="50">
        <v>130</v>
      </c>
      <c r="E34" s="23">
        <v>1</v>
      </c>
      <c r="F34" s="50">
        <v>273</v>
      </c>
      <c r="G34" s="51">
        <v>8</v>
      </c>
      <c r="H34" s="43"/>
      <c r="I34" s="20">
        <v>5</v>
      </c>
      <c r="J34" s="49" t="s">
        <v>239</v>
      </c>
      <c r="K34" s="49" t="s">
        <v>240</v>
      </c>
      <c r="L34" s="50">
        <v>150</v>
      </c>
      <c r="M34" s="23">
        <v>6</v>
      </c>
      <c r="N34" s="50">
        <v>295</v>
      </c>
      <c r="O34" s="51">
        <v>12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0">
        <v>9</v>
      </c>
      <c r="B35" s="49" t="s">
        <v>241</v>
      </c>
      <c r="C35" s="49" t="s">
        <v>19</v>
      </c>
      <c r="D35" s="50">
        <v>147</v>
      </c>
      <c r="E35" s="23">
        <v>6</v>
      </c>
      <c r="F35" s="50">
        <v>271</v>
      </c>
      <c r="G35" s="51">
        <v>8</v>
      </c>
      <c r="H35" s="43"/>
      <c r="I35" s="20">
        <v>1</v>
      </c>
      <c r="J35" s="25" t="s">
        <v>242</v>
      </c>
      <c r="K35" s="25" t="s">
        <v>21</v>
      </c>
      <c r="L35" s="22">
        <v>134</v>
      </c>
      <c r="M35" s="23">
        <v>3</v>
      </c>
      <c r="N35" s="27">
        <v>292</v>
      </c>
      <c r="O35" s="28">
        <v>12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0">
        <v>3</v>
      </c>
      <c r="B36" s="49" t="s">
        <v>243</v>
      </c>
      <c r="C36" s="49" t="s">
        <v>97</v>
      </c>
      <c r="D36" s="50">
        <v>136</v>
      </c>
      <c r="E36" s="23">
        <v>2</v>
      </c>
      <c r="F36" s="50">
        <v>276</v>
      </c>
      <c r="G36" s="51">
        <v>7</v>
      </c>
      <c r="H36" s="43"/>
      <c r="I36" s="52">
        <v>10</v>
      </c>
      <c r="J36" s="49" t="s">
        <v>244</v>
      </c>
      <c r="K36" s="49" t="s">
        <v>57</v>
      </c>
      <c r="L36" s="50">
        <v>140</v>
      </c>
      <c r="M36" s="23">
        <v>4</v>
      </c>
      <c r="N36" s="50">
        <v>276</v>
      </c>
      <c r="O36" s="51">
        <v>8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30">
        <v>7</v>
      </c>
      <c r="B37" s="54" t="s">
        <v>245</v>
      </c>
      <c r="C37" s="54" t="s">
        <v>97</v>
      </c>
      <c r="D37" s="55">
        <v>141</v>
      </c>
      <c r="E37" s="33">
        <v>3</v>
      </c>
      <c r="F37" s="55">
        <v>261</v>
      </c>
      <c r="G37" s="56">
        <v>4</v>
      </c>
      <c r="H37" s="43"/>
      <c r="I37" s="52">
        <v>4</v>
      </c>
      <c r="J37" s="49" t="s">
        <v>246</v>
      </c>
      <c r="K37" s="49" t="s">
        <v>129</v>
      </c>
      <c r="L37" s="50">
        <v>127</v>
      </c>
      <c r="M37" s="23">
        <v>2</v>
      </c>
      <c r="N37" s="50">
        <v>253</v>
      </c>
      <c r="O37" s="51">
        <v>4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53">
        <v>2</v>
      </c>
      <c r="J38" s="54" t="s">
        <v>247</v>
      </c>
      <c r="K38" s="54" t="s">
        <v>93</v>
      </c>
      <c r="L38" s="55">
        <v>123</v>
      </c>
      <c r="M38" s="33">
        <v>1</v>
      </c>
      <c r="N38" s="55">
        <v>238</v>
      </c>
      <c r="O38" s="56">
        <v>2</v>
      </c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"/>
      <c r="B40" s="8" t="s">
        <v>248</v>
      </c>
      <c r="C40" s="9" t="s">
        <v>249</v>
      </c>
      <c r="D40" s="9"/>
      <c r="E40" s="9" t="s">
        <v>250</v>
      </c>
      <c r="F40" s="8"/>
      <c r="G40" s="8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1">
        <v>1</v>
      </c>
      <c r="B41" s="12" t="s">
        <v>10</v>
      </c>
      <c r="C41" s="12" t="s">
        <v>11</v>
      </c>
      <c r="D41" s="13" t="s">
        <v>12</v>
      </c>
      <c r="E41" s="13" t="s">
        <v>13</v>
      </c>
      <c r="F41" s="13" t="s">
        <v>14</v>
      </c>
      <c r="G41" s="14" t="s">
        <v>15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5">
        <v>5</v>
      </c>
      <c r="B42" s="45" t="s">
        <v>251</v>
      </c>
      <c r="C42" s="45" t="s">
        <v>41</v>
      </c>
      <c r="D42" s="46">
        <v>167</v>
      </c>
      <c r="E42" s="18">
        <v>10</v>
      </c>
      <c r="F42" s="46">
        <v>322</v>
      </c>
      <c r="G42" s="47">
        <v>18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0">
        <v>9</v>
      </c>
      <c r="B43" s="49" t="s">
        <v>252</v>
      </c>
      <c r="C43" s="49" t="s">
        <v>135</v>
      </c>
      <c r="D43" s="50">
        <v>146</v>
      </c>
      <c r="E43" s="23">
        <v>8</v>
      </c>
      <c r="F43" s="50">
        <v>304</v>
      </c>
      <c r="G43" s="51">
        <v>18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52">
        <v>4</v>
      </c>
      <c r="B44" s="49" t="s">
        <v>253</v>
      </c>
      <c r="C44" s="49" t="s">
        <v>27</v>
      </c>
      <c r="D44" s="50">
        <v>137</v>
      </c>
      <c r="E44" s="23">
        <v>6</v>
      </c>
      <c r="F44" s="50">
        <v>293</v>
      </c>
      <c r="G44" s="51">
        <v>15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0">
        <v>1</v>
      </c>
      <c r="B45" s="25" t="s">
        <v>254</v>
      </c>
      <c r="C45" s="25" t="s">
        <v>17</v>
      </c>
      <c r="D45" s="22">
        <v>150</v>
      </c>
      <c r="E45" s="23">
        <v>9</v>
      </c>
      <c r="F45" s="27">
        <v>287</v>
      </c>
      <c r="G45" s="28">
        <v>12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52">
        <v>10</v>
      </c>
      <c r="B46" s="49" t="s">
        <v>255</v>
      </c>
      <c r="C46" s="49" t="s">
        <v>21</v>
      </c>
      <c r="D46" s="50">
        <v>144</v>
      </c>
      <c r="E46" s="23">
        <v>7</v>
      </c>
      <c r="F46" s="50">
        <v>284</v>
      </c>
      <c r="G46" s="51">
        <v>11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0">
        <v>7</v>
      </c>
      <c r="B47" s="49" t="s">
        <v>256</v>
      </c>
      <c r="C47" s="49" t="s">
        <v>57</v>
      </c>
      <c r="D47" s="50">
        <v>132</v>
      </c>
      <c r="E47" s="23">
        <v>5</v>
      </c>
      <c r="F47" s="50">
        <v>283</v>
      </c>
      <c r="G47" s="51">
        <v>11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52">
        <v>6</v>
      </c>
      <c r="B48" s="49" t="s">
        <v>257</v>
      </c>
      <c r="C48" s="49" t="s">
        <v>66</v>
      </c>
      <c r="D48" s="50">
        <v>129</v>
      </c>
      <c r="E48" s="23">
        <v>2</v>
      </c>
      <c r="F48" s="50">
        <v>283</v>
      </c>
      <c r="G48" s="51">
        <v>9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2">
        <v>8</v>
      </c>
      <c r="B49" s="49" t="s">
        <v>258</v>
      </c>
      <c r="C49" s="49" t="s">
        <v>41</v>
      </c>
      <c r="D49" s="50">
        <v>131</v>
      </c>
      <c r="E49" s="23">
        <v>3</v>
      </c>
      <c r="F49" s="50">
        <v>277</v>
      </c>
      <c r="G49" s="51">
        <v>8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52">
        <v>2</v>
      </c>
      <c r="B50" s="49" t="s">
        <v>259</v>
      </c>
      <c r="C50" s="49" t="s">
        <v>41</v>
      </c>
      <c r="D50" s="50">
        <v>132</v>
      </c>
      <c r="E50" s="23">
        <v>5</v>
      </c>
      <c r="F50" s="50">
        <v>253</v>
      </c>
      <c r="G50" s="51">
        <v>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30">
        <v>3</v>
      </c>
      <c r="B51" s="54" t="s">
        <v>260</v>
      </c>
      <c r="C51" s="54" t="s">
        <v>233</v>
      </c>
      <c r="D51" s="55">
        <v>100</v>
      </c>
      <c r="E51" s="33">
        <v>1</v>
      </c>
      <c r="F51" s="55">
        <v>198</v>
      </c>
      <c r="G51" s="56">
        <v>2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10" t="s">
        <v>168</v>
      </c>
      <c r="F53" s="40" t="s">
        <v>169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10" t="s">
        <v>170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mergeCells count="1">
    <mergeCell ref="J2:O2"/>
  </mergeCells>
  <hyperlinks>
    <hyperlink ref="B2" location="'Index'!A3" tooltip="Go to the Index sheet" display="á" xr:uid="{5D23963F-8E5C-4127-BF51-765407154B6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4C38-1F70-4AF8-A8EF-0708826C69AE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5" customWidth="1"/>
    <col min="6" max="6" width="8.7109375" style="10" customWidth="1"/>
    <col min="7" max="7" width="4.7109375" style="35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794</v>
      </c>
      <c r="B1" s="2"/>
      <c r="C1" s="2"/>
      <c r="D1" s="3"/>
      <c r="E1" s="3"/>
      <c r="F1" s="3"/>
      <c r="G1" s="61"/>
      <c r="H1" s="3"/>
      <c r="I1" s="4" t="s">
        <v>536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317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292</v>
      </c>
      <c r="B4" s="66"/>
      <c r="C4" s="67">
        <v>591</v>
      </c>
      <c r="D4" s="66"/>
      <c r="E4" s="68" t="s">
        <v>15</v>
      </c>
      <c r="F4" s="152">
        <f>SUM(F5:F7)</f>
        <v>593.01299999999992</v>
      </c>
      <c r="G4" s="70" t="s">
        <v>278</v>
      </c>
      <c r="H4" s="65" t="s">
        <v>795</v>
      </c>
      <c r="I4" s="66"/>
      <c r="J4" s="67">
        <v>585</v>
      </c>
      <c r="K4" s="66"/>
      <c r="L4" s="68" t="s">
        <v>15</v>
      </c>
      <c r="M4" s="152">
        <f>SUM(M5:M7)</f>
        <v>581.00599999999997</v>
      </c>
      <c r="N4"/>
    </row>
    <row r="5" spans="1:25" ht="15.75" customHeight="1" x14ac:dyDescent="0.3">
      <c r="A5" s="153" t="s">
        <v>688</v>
      </c>
      <c r="B5" s="130"/>
      <c r="C5" s="131"/>
      <c r="D5" s="121">
        <v>100.003</v>
      </c>
      <c r="E5" s="121">
        <v>100.002</v>
      </c>
      <c r="F5" s="135">
        <f>SUM(D5:E5)</f>
        <v>200.005</v>
      </c>
      <c r="G5"/>
      <c r="H5" s="153" t="s">
        <v>719</v>
      </c>
      <c r="I5" s="130"/>
      <c r="J5" s="131"/>
      <c r="K5" s="121">
        <v>96.003</v>
      </c>
      <c r="L5" s="121">
        <v>94</v>
      </c>
      <c r="M5" s="135">
        <f>SUM(K5:L5)</f>
        <v>190.00299999999999</v>
      </c>
      <c r="N5"/>
    </row>
    <row r="6" spans="1:25" ht="15.75" customHeight="1" x14ac:dyDescent="0.3">
      <c r="A6" s="133" t="s">
        <v>697</v>
      </c>
      <c r="B6" s="134"/>
      <c r="C6" s="104"/>
      <c r="D6" s="121">
        <v>97</v>
      </c>
      <c r="E6" s="121">
        <v>97</v>
      </c>
      <c r="F6" s="154">
        <f>SUM(D6:E6)</f>
        <v>194</v>
      </c>
      <c r="G6"/>
      <c r="H6" s="133" t="s">
        <v>713</v>
      </c>
      <c r="I6" s="134"/>
      <c r="J6" s="104"/>
      <c r="K6" s="121">
        <v>98.001000000000005</v>
      </c>
      <c r="L6" s="121">
        <v>97.001999999999995</v>
      </c>
      <c r="M6" s="154">
        <f>SUM(K6:L6)</f>
        <v>195.00299999999999</v>
      </c>
      <c r="N6"/>
    </row>
    <row r="7" spans="1:25" ht="15.75" customHeight="1" x14ac:dyDescent="0.3">
      <c r="A7" s="136" t="s">
        <v>229</v>
      </c>
      <c r="B7" s="137"/>
      <c r="C7" s="138"/>
      <c r="D7" s="123">
        <v>100.005</v>
      </c>
      <c r="E7" s="123">
        <v>99.003</v>
      </c>
      <c r="F7" s="155">
        <f>SUM(D7:E7)</f>
        <v>199.00799999999998</v>
      </c>
      <c r="G7"/>
      <c r="H7" s="136" t="s">
        <v>101</v>
      </c>
      <c r="I7" s="137"/>
      <c r="J7" s="138"/>
      <c r="K7" s="123">
        <v>98</v>
      </c>
      <c r="L7" s="123">
        <v>98</v>
      </c>
      <c r="M7" s="155">
        <f>SUM(K7:L7)</f>
        <v>196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5"/>
    </row>
    <row r="9" spans="1:25" ht="15.75" customHeight="1" x14ac:dyDescent="0.3">
      <c r="A9" s="65" t="s">
        <v>796</v>
      </c>
      <c r="B9" s="66"/>
      <c r="C9" s="67">
        <v>589</v>
      </c>
      <c r="D9" s="66"/>
      <c r="E9" s="68" t="s">
        <v>15</v>
      </c>
      <c r="F9" s="152">
        <f>SUM(F10:F12)</f>
        <v>591.00900000000001</v>
      </c>
      <c r="G9" s="70" t="s">
        <v>278</v>
      </c>
      <c r="H9" s="65" t="s">
        <v>797</v>
      </c>
      <c r="I9" s="66"/>
      <c r="J9" s="67">
        <v>596</v>
      </c>
      <c r="K9" s="66"/>
      <c r="L9" s="68" t="s">
        <v>15</v>
      </c>
      <c r="M9" s="152">
        <f>SUM(M10:M12)</f>
        <v>597.01</v>
      </c>
      <c r="N9"/>
    </row>
    <row r="10" spans="1:25" ht="15.75" customHeight="1" x14ac:dyDescent="0.3">
      <c r="A10" s="153" t="s">
        <v>106</v>
      </c>
      <c r="B10" s="130"/>
      <c r="C10" s="131"/>
      <c r="D10" s="121">
        <v>97.003</v>
      </c>
      <c r="E10" s="121">
        <v>97.001000000000005</v>
      </c>
      <c r="F10" s="135">
        <f>SUM(D10:E10)</f>
        <v>194.00400000000002</v>
      </c>
      <c r="G10"/>
      <c r="H10" s="153" t="s">
        <v>681</v>
      </c>
      <c r="I10" s="130"/>
      <c r="J10" s="131"/>
      <c r="K10" s="121">
        <v>100</v>
      </c>
      <c r="L10" s="121">
        <v>99.004000000000005</v>
      </c>
      <c r="M10" s="135">
        <f>SUM(K10:L10)</f>
        <v>199.00400000000002</v>
      </c>
      <c r="N10"/>
    </row>
    <row r="11" spans="1:25" ht="15.75" customHeight="1" x14ac:dyDescent="0.3">
      <c r="A11" s="133" t="s">
        <v>686</v>
      </c>
      <c r="B11" s="134"/>
      <c r="C11" s="104"/>
      <c r="D11" s="121">
        <v>100.002</v>
      </c>
      <c r="E11" s="121">
        <v>100.001</v>
      </c>
      <c r="F11" s="154">
        <f>SUM(D11:E11)</f>
        <v>200.00299999999999</v>
      </c>
      <c r="G11"/>
      <c r="H11" s="133" t="s">
        <v>126</v>
      </c>
      <c r="I11" s="134"/>
      <c r="J11" s="104"/>
      <c r="K11" s="121">
        <v>100.002</v>
      </c>
      <c r="L11" s="121">
        <v>99.001999999999995</v>
      </c>
      <c r="M11" s="154">
        <f>SUM(K11:L11)</f>
        <v>199.00399999999999</v>
      </c>
      <c r="N11"/>
    </row>
    <row r="12" spans="1:25" ht="15.75" customHeight="1" x14ac:dyDescent="0.3">
      <c r="A12" s="136" t="s">
        <v>694</v>
      </c>
      <c r="B12" s="137"/>
      <c r="C12" s="138"/>
      <c r="D12" s="123">
        <v>99.001000000000005</v>
      </c>
      <c r="E12" s="123">
        <v>98.001000000000005</v>
      </c>
      <c r="F12" s="155">
        <f>SUM(D12:E12)</f>
        <v>197.00200000000001</v>
      </c>
      <c r="G12"/>
      <c r="H12" s="136" t="s">
        <v>680</v>
      </c>
      <c r="I12" s="137"/>
      <c r="J12" s="138"/>
      <c r="K12" s="123">
        <v>100.001</v>
      </c>
      <c r="L12" s="123">
        <v>99.001000000000005</v>
      </c>
      <c r="M12" s="155">
        <f>SUM(K12:L12)</f>
        <v>199.00200000000001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798</v>
      </c>
      <c r="B14" s="66"/>
      <c r="C14" s="67">
        <v>582</v>
      </c>
      <c r="D14" s="66"/>
      <c r="E14" s="68" t="s">
        <v>15</v>
      </c>
      <c r="F14" s="152">
        <f>SUM(F15:F17)</f>
        <v>587.00700000000006</v>
      </c>
      <c r="G14" s="70" t="s">
        <v>278</v>
      </c>
      <c r="H14" s="65" t="s">
        <v>799</v>
      </c>
      <c r="I14" s="66"/>
      <c r="J14" s="67">
        <v>592</v>
      </c>
      <c r="K14" s="66"/>
      <c r="L14" s="68" t="s">
        <v>15</v>
      </c>
      <c r="M14" s="152">
        <f>SUM(M15:M17)</f>
        <v>592.01</v>
      </c>
      <c r="N14"/>
    </row>
    <row r="15" spans="1:25" ht="15.75" customHeight="1" x14ac:dyDescent="0.3">
      <c r="A15" s="153" t="s">
        <v>704</v>
      </c>
      <c r="B15" s="130"/>
      <c r="C15" s="131"/>
      <c r="D15" s="121">
        <v>100.003</v>
      </c>
      <c r="E15" s="121">
        <v>98</v>
      </c>
      <c r="F15" s="135">
        <f>SUM(D15:E15)</f>
        <v>198.00299999999999</v>
      </c>
      <c r="G15"/>
      <c r="H15" s="153" t="s">
        <v>678</v>
      </c>
      <c r="I15" s="130"/>
      <c r="J15" s="131"/>
      <c r="K15" s="121">
        <v>100.004</v>
      </c>
      <c r="L15" s="121">
        <v>100</v>
      </c>
      <c r="M15" s="135">
        <f>SUM(K15:L15)</f>
        <v>200.00400000000002</v>
      </c>
      <c r="N15"/>
    </row>
    <row r="16" spans="1:25" ht="15.75" customHeight="1" x14ac:dyDescent="0.3">
      <c r="A16" s="133" t="s">
        <v>707</v>
      </c>
      <c r="B16" s="134"/>
      <c r="C16" s="104"/>
      <c r="D16" s="121">
        <v>98.001000000000005</v>
      </c>
      <c r="E16" s="121">
        <v>97</v>
      </c>
      <c r="F16" s="154">
        <f>SUM(D16:E16)</f>
        <v>195.001</v>
      </c>
      <c r="G16"/>
      <c r="H16" s="133" t="s">
        <v>709</v>
      </c>
      <c r="I16" s="134"/>
      <c r="J16" s="104"/>
      <c r="K16" s="121">
        <v>99.001000000000005</v>
      </c>
      <c r="L16" s="121">
        <v>94.001000000000005</v>
      </c>
      <c r="M16" s="154">
        <f>SUM(K16:L16)</f>
        <v>193.00200000000001</v>
      </c>
      <c r="N16"/>
    </row>
    <row r="17" spans="1:20" ht="15.75" customHeight="1" x14ac:dyDescent="0.3">
      <c r="A17" s="136" t="s">
        <v>714</v>
      </c>
      <c r="B17" s="137"/>
      <c r="C17" s="138"/>
      <c r="D17" s="123">
        <v>99.003</v>
      </c>
      <c r="E17" s="123">
        <v>95</v>
      </c>
      <c r="F17" s="155">
        <f>SUM(D17:E17)</f>
        <v>194.00299999999999</v>
      </c>
      <c r="G17"/>
      <c r="H17" s="136" t="s">
        <v>682</v>
      </c>
      <c r="I17" s="137"/>
      <c r="J17" s="138"/>
      <c r="K17" s="123">
        <v>100</v>
      </c>
      <c r="L17" s="123">
        <v>99.004000000000005</v>
      </c>
      <c r="M17" s="155">
        <f>SUM(K17:L17)</f>
        <v>199.00400000000002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8" t="s">
        <v>4</v>
      </c>
      <c r="I19" s="13" t="s">
        <v>284</v>
      </c>
      <c r="J19" s="13" t="s">
        <v>285</v>
      </c>
      <c r="K19" s="13" t="s">
        <v>286</v>
      </c>
      <c r="L19" s="13" t="s">
        <v>287</v>
      </c>
      <c r="M19" s="13" t="s">
        <v>14</v>
      </c>
      <c r="N19" s="14" t="s">
        <v>288</v>
      </c>
    </row>
    <row r="20" spans="1:20" ht="15.75" customHeight="1" x14ac:dyDescent="0.3">
      <c r="B20" s="10" t="s">
        <v>800</v>
      </c>
      <c r="E20" s="10"/>
      <c r="H20" s="79" t="s">
        <v>797</v>
      </c>
      <c r="I20" s="23">
        <v>2</v>
      </c>
      <c r="J20" s="23">
        <v>2</v>
      </c>
      <c r="K20" s="23"/>
      <c r="L20" s="23"/>
      <c r="M20" s="140">
        <v>1196.0229999999999</v>
      </c>
      <c r="N20" s="72">
        <v>4</v>
      </c>
    </row>
    <row r="21" spans="1:20" ht="15.75" customHeight="1" x14ac:dyDescent="0.3">
      <c r="B21" s="82" t="s">
        <v>801</v>
      </c>
      <c r="E21" s="10"/>
      <c r="H21" s="142" t="s">
        <v>799</v>
      </c>
      <c r="I21" s="22">
        <v>2</v>
      </c>
      <c r="J21" s="22">
        <v>2</v>
      </c>
      <c r="K21" s="22"/>
      <c r="L21" s="22"/>
      <c r="M21" s="141">
        <v>1182.019</v>
      </c>
      <c r="N21" s="24">
        <v>4</v>
      </c>
    </row>
    <row r="22" spans="1:20" ht="15.75" customHeight="1" x14ac:dyDescent="0.3">
      <c r="B22" s="9" t="s">
        <v>291</v>
      </c>
      <c r="E22" s="10"/>
      <c r="H22" s="142" t="s">
        <v>292</v>
      </c>
      <c r="I22" s="27">
        <v>2</v>
      </c>
      <c r="J22" s="27">
        <v>1</v>
      </c>
      <c r="K22" s="27"/>
      <c r="L22" s="27">
        <v>1</v>
      </c>
      <c r="M22" s="143">
        <v>1182.02</v>
      </c>
      <c r="N22" s="28">
        <v>2</v>
      </c>
    </row>
    <row r="23" spans="1:20" ht="15.75" customHeight="1" x14ac:dyDescent="0.3">
      <c r="H23" s="73" t="s">
        <v>795</v>
      </c>
      <c r="I23" s="22">
        <v>2</v>
      </c>
      <c r="J23" s="22">
        <v>1</v>
      </c>
      <c r="K23" s="22"/>
      <c r="L23" s="22">
        <v>1</v>
      </c>
      <c r="M23" s="141">
        <v>1174.0120000000002</v>
      </c>
      <c r="N23" s="24">
        <v>2</v>
      </c>
    </row>
    <row r="24" spans="1:20" ht="15.75" customHeight="1" x14ac:dyDescent="0.3">
      <c r="H24" s="73" t="s">
        <v>796</v>
      </c>
      <c r="I24" s="22">
        <v>2</v>
      </c>
      <c r="J24" s="22"/>
      <c r="K24" s="22"/>
      <c r="L24" s="22">
        <v>2</v>
      </c>
      <c r="M24" s="141">
        <v>1182.0219999999999</v>
      </c>
      <c r="N24" s="24">
        <v>0</v>
      </c>
    </row>
    <row r="25" spans="1:20" ht="15.75" customHeight="1" x14ac:dyDescent="0.3">
      <c r="H25" s="74" t="s">
        <v>798</v>
      </c>
      <c r="I25" s="32">
        <v>2</v>
      </c>
      <c r="J25" s="32"/>
      <c r="K25" s="32"/>
      <c r="L25" s="32">
        <v>2</v>
      </c>
      <c r="M25" s="144">
        <v>1176.0120000000002</v>
      </c>
      <c r="N25" s="34">
        <v>0</v>
      </c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802</v>
      </c>
      <c r="B30" s="66"/>
      <c r="C30" s="67">
        <v>580</v>
      </c>
      <c r="D30" s="76"/>
      <c r="E30" s="68" t="s">
        <v>15</v>
      </c>
      <c r="F30" s="152">
        <f>SUM(F31:F33)</f>
        <v>571.005</v>
      </c>
      <c r="G30" s="70" t="s">
        <v>278</v>
      </c>
      <c r="H30" s="65" t="s">
        <v>803</v>
      </c>
      <c r="I30" s="66"/>
      <c r="J30" s="67">
        <v>574</v>
      </c>
      <c r="K30" s="66"/>
      <c r="L30" s="68" t="s">
        <v>15</v>
      </c>
      <c r="M30" s="152">
        <f>SUM(M31:M33)</f>
        <v>577.00700000000006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53" t="s">
        <v>746</v>
      </c>
      <c r="B31" s="130"/>
      <c r="C31" s="131"/>
      <c r="D31" s="121">
        <v>94</v>
      </c>
      <c r="E31" s="121">
        <v>90</v>
      </c>
      <c r="F31" s="135">
        <f>SUM(D31:E31)</f>
        <v>184</v>
      </c>
      <c r="G31"/>
      <c r="H31" s="153" t="s">
        <v>256</v>
      </c>
      <c r="I31" s="130"/>
      <c r="J31" s="131"/>
      <c r="K31" s="121">
        <v>94.001999999999995</v>
      </c>
      <c r="L31" s="121">
        <v>92</v>
      </c>
      <c r="M31" s="135">
        <f>SUM(K31:L31)</f>
        <v>186.00200000000001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33" t="s">
        <v>708</v>
      </c>
      <c r="B32" s="134"/>
      <c r="C32" s="104"/>
      <c r="D32" s="121">
        <v>95.001000000000005</v>
      </c>
      <c r="E32" s="121">
        <v>93</v>
      </c>
      <c r="F32" s="154">
        <f>SUM(D32:E32)</f>
        <v>188.001</v>
      </c>
      <c r="G32"/>
      <c r="H32" s="133" t="s">
        <v>698</v>
      </c>
      <c r="I32" s="134"/>
      <c r="J32" s="104"/>
      <c r="K32" s="121">
        <v>98</v>
      </c>
      <c r="L32" s="121">
        <v>96.001000000000005</v>
      </c>
      <c r="M32" s="154">
        <f>SUM(K32:L32)</f>
        <v>194.001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36" t="s">
        <v>687</v>
      </c>
      <c r="B33" s="137"/>
      <c r="C33" s="138"/>
      <c r="D33" s="123">
        <v>100.001</v>
      </c>
      <c r="E33" s="123">
        <v>99.003</v>
      </c>
      <c r="F33" s="155">
        <f>SUM(D33:E33)</f>
        <v>199.00400000000002</v>
      </c>
      <c r="G33"/>
      <c r="H33" s="136" t="s">
        <v>370</v>
      </c>
      <c r="I33" s="137"/>
      <c r="J33" s="138"/>
      <c r="K33" s="123">
        <v>99.003</v>
      </c>
      <c r="L33" s="123">
        <v>98.001000000000005</v>
      </c>
      <c r="M33" s="155">
        <f>SUM(K33:L33)</f>
        <v>197.00400000000002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5" t="s">
        <v>804</v>
      </c>
      <c r="B35" s="66"/>
      <c r="C35" s="67">
        <v>581</v>
      </c>
      <c r="D35" s="66"/>
      <c r="E35" s="68" t="s">
        <v>15</v>
      </c>
      <c r="F35" s="152">
        <f>SUM(F36:F38)</f>
        <v>589.00900000000001</v>
      </c>
      <c r="G35" s="70" t="s">
        <v>278</v>
      </c>
      <c r="H35" s="65" t="s">
        <v>805</v>
      </c>
      <c r="I35" s="66"/>
      <c r="J35" s="67">
        <v>571</v>
      </c>
      <c r="K35" s="66"/>
      <c r="L35" s="68" t="s">
        <v>15</v>
      </c>
      <c r="M35" s="152">
        <f>SUM(M36:M38)</f>
        <v>583.01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53" t="s">
        <v>736</v>
      </c>
      <c r="B36" s="130"/>
      <c r="C36" s="131"/>
      <c r="D36" s="121">
        <v>98.001000000000005</v>
      </c>
      <c r="E36" s="121">
        <v>97.001000000000005</v>
      </c>
      <c r="F36" s="135">
        <f>SUM(D36:E36)</f>
        <v>195.00200000000001</v>
      </c>
      <c r="G36"/>
      <c r="H36" s="153" t="s">
        <v>728</v>
      </c>
      <c r="I36" s="130"/>
      <c r="J36" s="131"/>
      <c r="K36" s="121">
        <v>100.002</v>
      </c>
      <c r="L36" s="121">
        <v>94</v>
      </c>
      <c r="M36" s="135">
        <f>SUM(K36:L36)</f>
        <v>194.00200000000001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33" t="s">
        <v>695</v>
      </c>
      <c r="B37" s="134"/>
      <c r="C37" s="104"/>
      <c r="D37" s="121">
        <v>100.004</v>
      </c>
      <c r="E37" s="121">
        <v>98</v>
      </c>
      <c r="F37" s="154">
        <f>SUM(D37:E37)</f>
        <v>198.00400000000002</v>
      </c>
      <c r="G37"/>
      <c r="H37" s="133" t="s">
        <v>716</v>
      </c>
      <c r="I37" s="134"/>
      <c r="J37" s="104"/>
      <c r="K37" s="121">
        <v>97.001000000000005</v>
      </c>
      <c r="L37" s="121">
        <v>96.001999999999995</v>
      </c>
      <c r="M37" s="154">
        <f>SUM(K37:L37)</f>
        <v>193.00299999999999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36" t="s">
        <v>18</v>
      </c>
      <c r="B38" s="137"/>
      <c r="C38" s="138"/>
      <c r="D38" s="123">
        <v>99.001000000000005</v>
      </c>
      <c r="E38" s="123">
        <v>97.001999999999995</v>
      </c>
      <c r="F38" s="155">
        <f>SUM(D38:E38)</f>
        <v>196.00299999999999</v>
      </c>
      <c r="G38"/>
      <c r="H38" s="136" t="s">
        <v>750</v>
      </c>
      <c r="I38" s="137"/>
      <c r="J38" s="138"/>
      <c r="K38" s="123">
        <v>100.004</v>
      </c>
      <c r="L38" s="123">
        <v>96.001000000000005</v>
      </c>
      <c r="M38" s="155">
        <f>SUM(K38:L38)</f>
        <v>196.005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5" t="s">
        <v>806</v>
      </c>
      <c r="B40" s="66"/>
      <c r="C40" s="67">
        <v>570</v>
      </c>
      <c r="D40" s="66"/>
      <c r="E40" s="68" t="s">
        <v>15</v>
      </c>
      <c r="F40" s="152">
        <f>SUM(F41:F43)</f>
        <v>586.00399999999991</v>
      </c>
      <c r="G40" s="70" t="s">
        <v>278</v>
      </c>
      <c r="H40" s="43" t="s">
        <v>283</v>
      </c>
      <c r="I40" s="43"/>
      <c r="J40" s="43"/>
      <c r="K40" s="43"/>
      <c r="L40" s="43"/>
      <c r="M40" s="43"/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53" t="s">
        <v>727</v>
      </c>
      <c r="B41" s="130"/>
      <c r="C41" s="131"/>
      <c r="D41" s="121">
        <v>98.001000000000005</v>
      </c>
      <c r="E41" s="121">
        <v>96</v>
      </c>
      <c r="F41" s="135">
        <f>SUM(D41:E41)</f>
        <v>194.001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33" t="s">
        <v>807</v>
      </c>
      <c r="B42" s="134"/>
      <c r="C42" s="104"/>
      <c r="D42" s="121">
        <v>99</v>
      </c>
      <c r="E42" s="121">
        <v>98</v>
      </c>
      <c r="F42" s="154">
        <f>SUM(D42:E42)</f>
        <v>197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36" t="s">
        <v>745</v>
      </c>
      <c r="B43" s="137"/>
      <c r="C43" s="138"/>
      <c r="D43" s="123">
        <v>98.001999999999995</v>
      </c>
      <c r="E43" s="123">
        <v>97.001000000000005</v>
      </c>
      <c r="F43" s="155">
        <f>SUM(D43:E43)</f>
        <v>195.00299999999999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8" t="s">
        <v>7</v>
      </c>
      <c r="I45" s="13" t="s">
        <v>284</v>
      </c>
      <c r="J45" s="13" t="s">
        <v>285</v>
      </c>
      <c r="K45" s="13" t="s">
        <v>286</v>
      </c>
      <c r="L45" s="13" t="s">
        <v>287</v>
      </c>
      <c r="M45" s="13" t="s">
        <v>14</v>
      </c>
      <c r="N45" s="14" t="s">
        <v>288</v>
      </c>
    </row>
    <row r="46" spans="1:20" ht="15.75" customHeight="1" x14ac:dyDescent="0.3">
      <c r="B46" s="9" t="s">
        <v>808</v>
      </c>
      <c r="E46" s="10"/>
      <c r="H46" s="87" t="s">
        <v>804</v>
      </c>
      <c r="I46" s="88">
        <v>2</v>
      </c>
      <c r="J46" s="88">
        <v>2</v>
      </c>
      <c r="K46" s="88"/>
      <c r="L46" s="88"/>
      <c r="M46" s="156">
        <v>1171.0170000000001</v>
      </c>
      <c r="N46" s="89">
        <v>4</v>
      </c>
      <c r="O46" s="43"/>
      <c r="P46" s="43"/>
    </row>
    <row r="47" spans="1:20" ht="15.75" customHeight="1" x14ac:dyDescent="0.3">
      <c r="B47" s="90" t="s">
        <v>809</v>
      </c>
      <c r="E47" s="10"/>
      <c r="H47" s="91" t="s">
        <v>806</v>
      </c>
      <c r="I47" s="50">
        <v>2</v>
      </c>
      <c r="J47" s="50">
        <v>2</v>
      </c>
      <c r="K47" s="50"/>
      <c r="L47" s="50"/>
      <c r="M47" s="157">
        <v>1156.01</v>
      </c>
      <c r="N47" s="51">
        <v>4</v>
      </c>
      <c r="O47" s="43"/>
      <c r="P47" s="43"/>
    </row>
    <row r="48" spans="1:20" ht="15.75" customHeight="1" x14ac:dyDescent="0.3">
      <c r="B48" s="9" t="s">
        <v>291</v>
      </c>
      <c r="E48" s="10"/>
      <c r="H48" s="91" t="s">
        <v>802</v>
      </c>
      <c r="I48" s="50">
        <v>2</v>
      </c>
      <c r="J48" s="50">
        <v>1</v>
      </c>
      <c r="K48" s="50"/>
      <c r="L48" s="50">
        <v>1</v>
      </c>
      <c r="M48" s="157">
        <v>1147.0140000000001</v>
      </c>
      <c r="N48" s="51">
        <v>2</v>
      </c>
      <c r="O48" s="43"/>
      <c r="P48" s="43"/>
    </row>
    <row r="49" spans="1:16" ht="15.75" customHeight="1" x14ac:dyDescent="0.3">
      <c r="H49" s="91" t="s">
        <v>803</v>
      </c>
      <c r="I49" s="50">
        <v>2</v>
      </c>
      <c r="J49" s="50">
        <v>1</v>
      </c>
      <c r="K49" s="50"/>
      <c r="L49" s="50">
        <v>1</v>
      </c>
      <c r="M49" s="157">
        <v>1058.0120000000002</v>
      </c>
      <c r="N49" s="51">
        <v>2</v>
      </c>
      <c r="O49" s="43"/>
      <c r="P49" s="43"/>
    </row>
    <row r="50" spans="1:16" ht="15.75" customHeight="1" x14ac:dyDescent="0.3">
      <c r="H50" s="91" t="s">
        <v>805</v>
      </c>
      <c r="I50" s="50">
        <v>2</v>
      </c>
      <c r="J50" s="50"/>
      <c r="K50" s="50"/>
      <c r="L50" s="50">
        <v>2</v>
      </c>
      <c r="M50" s="157">
        <v>1151.0129999999999</v>
      </c>
      <c r="N50" s="51">
        <v>0</v>
      </c>
      <c r="O50" s="43"/>
      <c r="P50" s="43"/>
    </row>
    <row r="51" spans="1:16" ht="15.75" customHeight="1" x14ac:dyDescent="0.3">
      <c r="H51" s="92" t="s">
        <v>283</v>
      </c>
      <c r="I51" s="55"/>
      <c r="J51" s="55"/>
      <c r="K51" s="55"/>
      <c r="L51" s="55"/>
      <c r="M51" s="158"/>
      <c r="N51" s="56"/>
      <c r="O51" s="43"/>
      <c r="P51" s="43"/>
    </row>
    <row r="52" spans="1:16" ht="15.75" customHeight="1" x14ac:dyDescent="0.3">
      <c r="A52" s="75"/>
      <c r="B52" s="75"/>
      <c r="C52" s="75"/>
      <c r="D52" s="75"/>
      <c r="E52" s="75"/>
      <c r="F52" s="75"/>
      <c r="G52" s="145"/>
      <c r="H52" s="75"/>
      <c r="I52" s="75"/>
      <c r="J52" s="75"/>
      <c r="K52" s="75"/>
      <c r="L52" s="75"/>
      <c r="M52" s="75"/>
      <c r="N52" s="75"/>
    </row>
    <row r="53" spans="1:16" ht="15.75" customHeight="1" x14ac:dyDescent="0.3">
      <c r="A53" s="75" t="s">
        <v>599</v>
      </c>
      <c r="B53" s="75"/>
      <c r="C53" s="75"/>
      <c r="D53" s="75"/>
      <c r="E53" s="75"/>
      <c r="F53" s="75"/>
      <c r="G53" s="145"/>
      <c r="H53" s="75"/>
      <c r="I53" s="75"/>
      <c r="J53" s="75"/>
      <c r="K53" s="75"/>
      <c r="L53" s="75"/>
      <c r="M53" s="75"/>
      <c r="N53" s="75"/>
    </row>
    <row r="54" spans="1:16" ht="15.75" customHeight="1" x14ac:dyDescent="0.3">
      <c r="A54" s="75"/>
      <c r="B54" s="75"/>
      <c r="C54" s="75"/>
      <c r="D54" s="75"/>
      <c r="E54" s="75"/>
      <c r="F54" s="75"/>
      <c r="G54" s="145"/>
      <c r="H54" s="75"/>
      <c r="I54" s="75"/>
      <c r="J54" s="75"/>
      <c r="K54" s="75"/>
      <c r="L54" s="75"/>
      <c r="M54" s="75"/>
      <c r="N54" s="75"/>
    </row>
    <row r="55" spans="1:16" ht="15.75" customHeight="1" x14ac:dyDescent="0.3">
      <c r="A55" s="10" t="s">
        <v>600</v>
      </c>
      <c r="E55" s="107" t="s">
        <v>372</v>
      </c>
      <c r="G55" s="10"/>
      <c r="H55" s="75"/>
      <c r="I55" s="75"/>
      <c r="J55" s="75"/>
      <c r="K55" s="75"/>
      <c r="L55" s="75"/>
      <c r="M55" s="75"/>
      <c r="N55" s="75"/>
    </row>
    <row r="56" spans="1:16" ht="15.75" customHeight="1" x14ac:dyDescent="0.3">
      <c r="A56" s="10" t="s">
        <v>373</v>
      </c>
      <c r="E56" s="10"/>
      <c r="H56" s="75"/>
      <c r="I56" s="75"/>
      <c r="J56" s="75"/>
      <c r="K56" s="75"/>
      <c r="L56" s="75"/>
      <c r="M56" s="75"/>
      <c r="N56" s="75"/>
    </row>
    <row r="57" spans="1:16" ht="15.75" customHeight="1" x14ac:dyDescent="0.3">
      <c r="A57" s="75"/>
      <c r="B57" s="75"/>
      <c r="C57" s="75"/>
      <c r="D57" s="75"/>
      <c r="E57" s="75"/>
      <c r="F57" s="75"/>
      <c r="G57" s="145"/>
      <c r="H57" s="75"/>
      <c r="I57" s="75"/>
      <c r="J57" s="75"/>
      <c r="K57" s="75"/>
      <c r="L57" s="75"/>
      <c r="M57" s="75"/>
      <c r="N57" s="75"/>
    </row>
    <row r="58" spans="1:16" ht="15.75" customHeight="1" x14ac:dyDescent="0.3">
      <c r="A58" s="75"/>
      <c r="B58" s="75"/>
      <c r="C58" s="75"/>
      <c r="D58" s="75"/>
      <c r="E58" s="75"/>
      <c r="F58" s="75"/>
      <c r="G58" s="145"/>
      <c r="H58" s="75"/>
      <c r="I58" s="75"/>
      <c r="J58" s="75"/>
      <c r="K58" s="75"/>
      <c r="L58" s="75"/>
      <c r="M58" s="75"/>
      <c r="N58" s="75"/>
    </row>
    <row r="59" spans="1:16" ht="15.75" customHeight="1" x14ac:dyDescent="0.3">
      <c r="A59" s="75"/>
      <c r="B59" s="75"/>
      <c r="C59" s="75"/>
      <c r="D59" s="75"/>
      <c r="E59" s="75"/>
      <c r="F59" s="75"/>
      <c r="G59" s="145"/>
      <c r="H59" s="75"/>
      <c r="I59" s="75"/>
      <c r="J59" s="75"/>
      <c r="K59" s="75"/>
      <c r="L59" s="75"/>
      <c r="M59" s="75"/>
      <c r="N59" s="75"/>
    </row>
    <row r="60" spans="1:16" ht="15.75" customHeight="1" x14ac:dyDescent="0.3">
      <c r="A60" s="75"/>
      <c r="B60" s="75"/>
      <c r="C60" s="75"/>
      <c r="D60" s="75"/>
      <c r="E60" s="75"/>
      <c r="F60" s="75"/>
      <c r="G60" s="145"/>
      <c r="H60" s="75"/>
      <c r="I60" s="75"/>
      <c r="J60" s="75"/>
      <c r="K60" s="75"/>
      <c r="L60" s="75"/>
      <c r="M60" s="75"/>
      <c r="N60" s="75"/>
    </row>
    <row r="61" spans="1:16" ht="15.75" customHeight="1" x14ac:dyDescent="0.3">
      <c r="A61" s="75"/>
      <c r="B61" s="75"/>
      <c r="C61" s="75"/>
      <c r="D61" s="75"/>
      <c r="E61" s="75"/>
      <c r="F61" s="75"/>
      <c r="G61" s="145"/>
      <c r="H61" s="75"/>
      <c r="I61" s="75"/>
      <c r="J61" s="75"/>
      <c r="K61" s="75"/>
      <c r="L61" s="75"/>
      <c r="M61" s="75"/>
      <c r="N61" s="75"/>
    </row>
    <row r="62" spans="1:16" ht="15.75" customHeight="1" x14ac:dyDescent="0.3">
      <c r="A62" s="75"/>
      <c r="B62" s="75"/>
      <c r="C62" s="75"/>
      <c r="D62" s="75"/>
      <c r="E62" s="75"/>
      <c r="F62" s="75"/>
      <c r="G62" s="145"/>
      <c r="H62" s="75"/>
      <c r="I62" s="75"/>
      <c r="J62" s="75"/>
      <c r="K62" s="75"/>
      <c r="L62" s="75"/>
      <c r="M62" s="75"/>
      <c r="N62" s="75"/>
    </row>
    <row r="63" spans="1:16" ht="15.75" customHeight="1" x14ac:dyDescent="0.3">
      <c r="A63" s="75"/>
      <c r="B63" s="75"/>
      <c r="C63" s="75"/>
      <c r="D63" s="75"/>
      <c r="E63" s="75"/>
      <c r="F63" s="75"/>
      <c r="G63" s="145"/>
      <c r="H63" s="75"/>
      <c r="I63" s="75"/>
      <c r="J63" s="75"/>
      <c r="K63" s="75"/>
      <c r="L63" s="75"/>
      <c r="M63" s="75"/>
      <c r="N63" s="75"/>
    </row>
    <row r="64" spans="1:16" ht="15.75" customHeight="1" x14ac:dyDescent="0.3">
      <c r="A64" s="75"/>
      <c r="B64" s="75"/>
      <c r="C64" s="75"/>
      <c r="D64" s="75"/>
      <c r="E64" s="75"/>
      <c r="F64" s="75"/>
      <c r="G64" s="145"/>
      <c r="H64" s="75"/>
      <c r="I64" s="75"/>
      <c r="J64" s="75"/>
      <c r="K64" s="75"/>
      <c r="L64" s="75"/>
      <c r="M64" s="75"/>
      <c r="N64" s="75"/>
    </row>
    <row r="65" spans="1:14" ht="15.75" customHeight="1" x14ac:dyDescent="0.3">
      <c r="A65" s="75"/>
      <c r="B65" s="75"/>
      <c r="C65" s="75"/>
      <c r="D65" s="75"/>
      <c r="E65" s="75"/>
      <c r="F65" s="75"/>
      <c r="G65" s="145"/>
      <c r="H65" s="75"/>
      <c r="I65" s="75"/>
      <c r="J65" s="75"/>
      <c r="K65" s="75"/>
      <c r="L65" s="75"/>
      <c r="M65" s="75"/>
      <c r="N65" s="75"/>
    </row>
    <row r="66" spans="1:14" ht="15.75" customHeight="1" x14ac:dyDescent="0.3">
      <c r="A66" s="75"/>
      <c r="B66" s="75"/>
      <c r="C66" s="75"/>
      <c r="D66" s="75"/>
      <c r="E66" s="75"/>
      <c r="F66" s="75"/>
      <c r="G66" s="145"/>
      <c r="H66" s="75"/>
      <c r="I66" s="75"/>
      <c r="J66" s="75"/>
      <c r="K66" s="75"/>
      <c r="L66" s="75"/>
      <c r="M66" s="75"/>
      <c r="N66" s="75"/>
    </row>
    <row r="67" spans="1:14" ht="15.75" customHeight="1" x14ac:dyDescent="0.3">
      <c r="A67" s="75"/>
      <c r="B67" s="75"/>
      <c r="C67" s="75"/>
      <c r="D67" s="75"/>
      <c r="E67" s="75"/>
      <c r="F67" s="75"/>
      <c r="G67" s="145"/>
      <c r="H67" s="75"/>
      <c r="I67" s="75"/>
      <c r="J67" s="75"/>
      <c r="K67" s="75"/>
      <c r="L67" s="75"/>
      <c r="M67" s="75"/>
      <c r="N67" s="75"/>
    </row>
    <row r="68" spans="1:14" ht="15.75" customHeight="1" x14ac:dyDescent="0.3">
      <c r="A68" s="75"/>
      <c r="B68" s="75"/>
      <c r="C68" s="75"/>
      <c r="D68" s="75"/>
      <c r="E68" s="75"/>
      <c r="F68" s="75"/>
      <c r="G68" s="145"/>
      <c r="H68" s="75"/>
      <c r="I68" s="75"/>
      <c r="J68" s="75"/>
      <c r="K68" s="75"/>
      <c r="L68" s="75"/>
      <c r="M68" s="75"/>
      <c r="N68" s="75"/>
    </row>
    <row r="69" spans="1:14" ht="15.75" customHeight="1" x14ac:dyDescent="0.3">
      <c r="A69" s="75"/>
      <c r="B69" s="75"/>
      <c r="C69" s="75"/>
      <c r="D69" s="75"/>
      <c r="E69" s="75"/>
      <c r="F69" s="75"/>
      <c r="G69" s="145"/>
      <c r="H69" s="75"/>
      <c r="I69" s="75"/>
      <c r="J69" s="75"/>
      <c r="K69" s="75"/>
      <c r="L69" s="75"/>
      <c r="M69" s="75"/>
      <c r="N69" s="75"/>
    </row>
    <row r="70" spans="1:14" ht="15.75" customHeight="1" x14ac:dyDescent="0.3">
      <c r="A70" s="75"/>
      <c r="B70" s="75"/>
      <c r="C70" s="75"/>
      <c r="D70" s="75"/>
      <c r="E70" s="75"/>
      <c r="F70" s="75"/>
      <c r="G70" s="145"/>
      <c r="H70" s="75"/>
      <c r="I70" s="75"/>
      <c r="J70" s="75"/>
      <c r="K70" s="75"/>
      <c r="L70" s="75"/>
      <c r="M70" s="75"/>
      <c r="N70" s="75"/>
    </row>
    <row r="71" spans="1:14" ht="15.75" customHeight="1" x14ac:dyDescent="0.3">
      <c r="A71" s="75"/>
      <c r="B71" s="75"/>
      <c r="C71" s="75"/>
      <c r="D71" s="75"/>
      <c r="E71" s="75"/>
      <c r="F71" s="75"/>
      <c r="G71" s="145"/>
      <c r="H71" s="75"/>
      <c r="I71" s="75"/>
      <c r="J71" s="75"/>
      <c r="K71" s="75"/>
      <c r="L71" s="75"/>
      <c r="M71" s="75"/>
      <c r="N71" s="75"/>
    </row>
    <row r="72" spans="1:14" ht="15.75" customHeight="1" x14ac:dyDescent="0.3">
      <c r="A72" s="75"/>
      <c r="B72" s="75"/>
      <c r="C72" s="75"/>
      <c r="D72" s="75"/>
      <c r="E72" s="75"/>
      <c r="F72" s="75"/>
      <c r="G72" s="145"/>
      <c r="H72" s="75"/>
      <c r="I72" s="75"/>
      <c r="J72" s="75"/>
      <c r="K72" s="75"/>
      <c r="L72" s="75"/>
      <c r="M72" s="75"/>
      <c r="N72" s="75"/>
    </row>
    <row r="73" spans="1:14" ht="15.75" customHeight="1" x14ac:dyDescent="0.3">
      <c r="A73" s="75"/>
      <c r="B73" s="75"/>
      <c r="C73" s="75"/>
      <c r="D73" s="75"/>
      <c r="E73" s="75"/>
      <c r="F73" s="75"/>
      <c r="G73" s="145"/>
      <c r="H73" s="75"/>
      <c r="I73" s="75"/>
      <c r="J73" s="75"/>
      <c r="K73" s="75"/>
      <c r="L73" s="75"/>
      <c r="M73" s="75"/>
      <c r="N73" s="75"/>
    </row>
    <row r="74" spans="1:14" ht="15.75" customHeight="1" x14ac:dyDescent="0.3">
      <c r="A74" s="75"/>
      <c r="B74" s="75"/>
      <c r="C74" s="75"/>
      <c r="D74" s="75"/>
      <c r="E74" s="75"/>
      <c r="F74" s="75"/>
      <c r="G74" s="145"/>
      <c r="H74" s="75"/>
      <c r="I74" s="75"/>
      <c r="J74" s="75"/>
      <c r="K74" s="75"/>
      <c r="L74" s="75"/>
      <c r="M74" s="75"/>
      <c r="N74" s="75"/>
    </row>
    <row r="75" spans="1:14" ht="15.75" customHeight="1" x14ac:dyDescent="0.3">
      <c r="A75" s="75"/>
      <c r="B75" s="75"/>
      <c r="C75" s="75"/>
      <c r="D75" s="75"/>
      <c r="E75" s="75"/>
      <c r="F75" s="75"/>
      <c r="G75" s="145"/>
      <c r="H75" s="75"/>
      <c r="I75" s="75"/>
      <c r="J75" s="75"/>
      <c r="K75" s="75"/>
      <c r="L75" s="75"/>
      <c r="M75" s="75"/>
      <c r="N75" s="75"/>
    </row>
    <row r="76" spans="1:14" ht="15.75" customHeight="1" x14ac:dyDescent="0.3">
      <c r="A76" s="75"/>
      <c r="B76" s="75"/>
      <c r="C76" s="75"/>
      <c r="D76" s="75"/>
      <c r="E76" s="75"/>
      <c r="F76" s="75"/>
      <c r="G76" s="145"/>
      <c r="H76" s="75"/>
      <c r="I76" s="75"/>
      <c r="J76" s="75"/>
      <c r="K76" s="75"/>
      <c r="L76" s="75"/>
      <c r="M76" s="75"/>
      <c r="N76" s="75"/>
    </row>
    <row r="77" spans="1:14" ht="15.75" customHeight="1" x14ac:dyDescent="0.3">
      <c r="A77" s="75"/>
      <c r="B77" s="75"/>
      <c r="C77" s="75"/>
      <c r="D77" s="75"/>
      <c r="E77" s="75"/>
      <c r="F77" s="75"/>
      <c r="G77" s="145"/>
      <c r="H77" s="75"/>
      <c r="I77" s="75"/>
      <c r="J77" s="75"/>
      <c r="K77" s="75"/>
      <c r="L77" s="75"/>
      <c r="M77" s="75"/>
      <c r="N77" s="75"/>
    </row>
    <row r="78" spans="1:14" ht="15.75" customHeight="1" x14ac:dyDescent="0.3">
      <c r="A78" s="75"/>
      <c r="B78" s="75"/>
      <c r="C78" s="75"/>
      <c r="D78" s="75"/>
      <c r="E78" s="75"/>
      <c r="F78" s="75"/>
      <c r="G78" s="145"/>
      <c r="H78" s="75"/>
      <c r="I78" s="75"/>
      <c r="J78" s="75"/>
      <c r="K78" s="75"/>
      <c r="L78" s="75"/>
      <c r="M78" s="75"/>
      <c r="N78" s="75"/>
    </row>
    <row r="79" spans="1:14" ht="15.75" customHeight="1" x14ac:dyDescent="0.3">
      <c r="A79" s="75"/>
      <c r="B79" s="75"/>
      <c r="C79" s="75"/>
      <c r="D79" s="75"/>
      <c r="E79" s="75"/>
      <c r="F79" s="75"/>
      <c r="G79" s="145"/>
      <c r="H79" s="75"/>
      <c r="I79" s="75"/>
      <c r="J79" s="75"/>
      <c r="K79" s="75"/>
      <c r="L79" s="75"/>
      <c r="M79" s="75"/>
      <c r="N79" s="75"/>
    </row>
    <row r="80" spans="1:14" ht="15.75" customHeight="1" x14ac:dyDescent="0.3">
      <c r="A80" s="75"/>
      <c r="B80" s="75"/>
      <c r="C80" s="75"/>
      <c r="D80" s="75"/>
      <c r="E80" s="75"/>
      <c r="F80" s="75"/>
      <c r="G80" s="145"/>
      <c r="H80" s="75"/>
      <c r="I80" s="75"/>
      <c r="J80" s="75"/>
      <c r="K80" s="75"/>
      <c r="L80" s="75"/>
      <c r="M80" s="75"/>
      <c r="N80" s="75"/>
    </row>
    <row r="81" spans="1:14" ht="15.75" customHeight="1" x14ac:dyDescent="0.3">
      <c r="A81" s="75"/>
      <c r="B81" s="75"/>
      <c r="C81" s="75"/>
      <c r="D81" s="75"/>
      <c r="E81" s="75"/>
      <c r="F81" s="75"/>
      <c r="G81" s="145"/>
      <c r="H81" s="75"/>
      <c r="I81" s="75"/>
      <c r="J81" s="75"/>
      <c r="K81" s="75"/>
      <c r="L81" s="75"/>
      <c r="M81" s="75"/>
      <c r="N81" s="75"/>
    </row>
    <row r="82" spans="1:14" ht="15.75" customHeight="1" x14ac:dyDescent="0.3">
      <c r="A82" s="75"/>
      <c r="B82" s="75"/>
      <c r="C82" s="75"/>
      <c r="D82" s="75"/>
      <c r="E82" s="75"/>
      <c r="F82" s="75"/>
      <c r="G82" s="145"/>
      <c r="H82" s="75"/>
      <c r="I82" s="75"/>
      <c r="J82" s="75"/>
      <c r="K82" s="75"/>
      <c r="L82" s="75"/>
      <c r="M82" s="75"/>
      <c r="N82" s="75"/>
    </row>
    <row r="83" spans="1:14" ht="15.75" customHeight="1" x14ac:dyDescent="0.3">
      <c r="A83" s="75"/>
      <c r="B83" s="75"/>
      <c r="C83" s="75"/>
      <c r="D83" s="75"/>
      <c r="E83" s="75"/>
      <c r="F83" s="75"/>
      <c r="G83" s="145"/>
      <c r="H83" s="75"/>
      <c r="I83" s="75"/>
      <c r="J83" s="75"/>
      <c r="K83" s="75"/>
      <c r="L83" s="75"/>
      <c r="M83" s="75"/>
      <c r="N83" s="75"/>
    </row>
    <row r="84" spans="1:14" ht="15.75" customHeight="1" x14ac:dyDescent="0.3">
      <c r="A84" s="75"/>
      <c r="B84" s="75"/>
      <c r="C84" s="75"/>
      <c r="D84" s="75"/>
      <c r="E84" s="75"/>
      <c r="F84" s="75"/>
      <c r="G84" s="145"/>
      <c r="H84" s="75"/>
      <c r="I84" s="75"/>
      <c r="J84" s="75"/>
      <c r="K84" s="75"/>
      <c r="L84" s="75"/>
      <c r="M84" s="75"/>
      <c r="N84" s="75"/>
    </row>
    <row r="85" spans="1:14" ht="15.75" customHeight="1" x14ac:dyDescent="0.3">
      <c r="A85" s="75"/>
      <c r="B85" s="75"/>
      <c r="C85" s="75"/>
      <c r="D85" s="75"/>
      <c r="E85" s="75"/>
      <c r="F85" s="75"/>
      <c r="G85" s="145"/>
      <c r="H85" s="75"/>
      <c r="I85" s="75"/>
      <c r="J85" s="75"/>
      <c r="K85" s="75"/>
      <c r="L85" s="75"/>
      <c r="M85" s="75"/>
      <c r="N85" s="75"/>
    </row>
    <row r="86" spans="1:14" ht="15.75" customHeight="1" x14ac:dyDescent="0.3">
      <c r="A86" s="75"/>
      <c r="B86" s="75"/>
      <c r="C86" s="75"/>
      <c r="D86" s="75"/>
      <c r="E86" s="75"/>
      <c r="F86" s="75"/>
      <c r="G86" s="145"/>
      <c r="H86" s="75"/>
      <c r="I86" s="75"/>
      <c r="J86" s="75"/>
      <c r="K86" s="75"/>
      <c r="L86" s="75"/>
      <c r="M86" s="75"/>
      <c r="N86" s="75"/>
    </row>
    <row r="87" spans="1:14" ht="15.75" customHeight="1" x14ac:dyDescent="0.3">
      <c r="A87" s="75"/>
      <c r="B87" s="75"/>
      <c r="C87" s="75"/>
      <c r="D87" s="75"/>
      <c r="E87" s="75"/>
      <c r="F87" s="75"/>
      <c r="G87" s="145"/>
      <c r="H87" s="75"/>
      <c r="I87" s="75"/>
      <c r="J87" s="75"/>
      <c r="K87" s="75"/>
      <c r="L87" s="75"/>
      <c r="M87" s="75"/>
      <c r="N87" s="75"/>
    </row>
    <row r="88" spans="1:14" ht="15.75" customHeight="1" x14ac:dyDescent="0.3">
      <c r="A88" s="75"/>
      <c r="B88" s="75"/>
      <c r="C88" s="75"/>
      <c r="D88" s="75"/>
      <c r="E88" s="75"/>
      <c r="F88" s="75"/>
      <c r="G88" s="145"/>
      <c r="H88" s="75"/>
      <c r="I88" s="75"/>
      <c r="J88" s="75"/>
      <c r="K88" s="75"/>
      <c r="L88" s="75"/>
      <c r="M88" s="75"/>
      <c r="N88" s="75"/>
    </row>
    <row r="89" spans="1:14" ht="15.75" customHeight="1" x14ac:dyDescent="0.3">
      <c r="A89" s="75"/>
      <c r="B89" s="75"/>
      <c r="C89" s="75"/>
      <c r="D89" s="75"/>
      <c r="E89" s="75"/>
      <c r="F89" s="75"/>
      <c r="G89" s="145"/>
      <c r="H89" s="75"/>
      <c r="I89" s="75"/>
      <c r="J89" s="75"/>
      <c r="K89" s="75"/>
      <c r="L89" s="75"/>
      <c r="M89" s="75"/>
      <c r="N89" s="75"/>
    </row>
    <row r="90" spans="1:14" ht="15.75" customHeight="1" x14ac:dyDescent="0.3">
      <c r="A90" s="75"/>
      <c r="B90" s="75"/>
      <c r="C90" s="75"/>
      <c r="D90" s="75"/>
      <c r="E90" s="75"/>
      <c r="F90" s="75"/>
      <c r="G90" s="145"/>
      <c r="H90" s="75"/>
      <c r="I90" s="75"/>
      <c r="J90" s="75"/>
      <c r="K90" s="75"/>
      <c r="L90" s="75"/>
      <c r="M90" s="75"/>
      <c r="N90" s="75"/>
    </row>
    <row r="91" spans="1:14" ht="15.75" customHeight="1" x14ac:dyDescent="0.3">
      <c r="A91" s="75"/>
      <c r="B91" s="75"/>
      <c r="C91" s="75"/>
      <c r="D91" s="75"/>
      <c r="E91" s="75"/>
      <c r="F91" s="75"/>
      <c r="G91" s="145"/>
      <c r="H91" s="75"/>
      <c r="I91" s="75"/>
      <c r="J91" s="75"/>
      <c r="K91" s="75"/>
      <c r="L91" s="75"/>
      <c r="M91" s="75"/>
      <c r="N91" s="75"/>
    </row>
    <row r="92" spans="1:14" ht="15.75" customHeight="1" x14ac:dyDescent="0.3">
      <c r="A92" s="75"/>
      <c r="B92" s="75"/>
      <c r="C92" s="75"/>
      <c r="D92" s="75"/>
      <c r="E92" s="75"/>
      <c r="F92" s="75"/>
      <c r="G92" s="145"/>
      <c r="H92" s="75"/>
      <c r="I92" s="75"/>
      <c r="J92" s="75"/>
      <c r="K92" s="75"/>
      <c r="L92" s="75"/>
      <c r="M92" s="75"/>
      <c r="N92" s="75"/>
    </row>
    <row r="93" spans="1:14" ht="15.75" customHeight="1" x14ac:dyDescent="0.3">
      <c r="A93" s="75"/>
      <c r="B93" s="75"/>
      <c r="C93" s="75"/>
      <c r="D93" s="75"/>
      <c r="E93" s="75"/>
      <c r="F93" s="75"/>
      <c r="G93" s="145"/>
      <c r="H93" s="75"/>
      <c r="I93" s="75"/>
      <c r="J93" s="75"/>
      <c r="K93" s="75"/>
      <c r="L93" s="75"/>
      <c r="M93" s="75"/>
      <c r="N93" s="75"/>
    </row>
    <row r="94" spans="1:14" ht="15.75" customHeight="1" x14ac:dyDescent="0.3">
      <c r="A94" s="75"/>
      <c r="B94" s="75"/>
      <c r="C94" s="75"/>
      <c r="D94" s="75"/>
      <c r="E94" s="75"/>
      <c r="F94" s="75"/>
      <c r="G94" s="145"/>
      <c r="H94" s="75"/>
      <c r="I94" s="75"/>
      <c r="J94" s="75"/>
      <c r="K94" s="75"/>
      <c r="L94" s="75"/>
      <c r="M94" s="75"/>
      <c r="N94" s="75"/>
    </row>
    <row r="95" spans="1:14" ht="15.75" customHeight="1" x14ac:dyDescent="0.3">
      <c r="A95" s="75"/>
      <c r="B95" s="75"/>
      <c r="C95" s="75"/>
      <c r="D95" s="75"/>
      <c r="E95" s="75"/>
      <c r="F95" s="75"/>
      <c r="G95" s="145"/>
      <c r="H95" s="75"/>
      <c r="I95" s="75"/>
      <c r="J95" s="75"/>
      <c r="K95" s="75"/>
      <c r="L95" s="75"/>
      <c r="M95" s="75"/>
      <c r="N95" s="75"/>
    </row>
    <row r="96" spans="1:14" ht="15.75" customHeight="1" x14ac:dyDescent="0.3">
      <c r="A96" s="75"/>
      <c r="B96" s="75"/>
      <c r="C96" s="75"/>
      <c r="D96" s="75"/>
      <c r="E96" s="75"/>
      <c r="F96" s="75"/>
      <c r="G96" s="145"/>
      <c r="H96" s="75"/>
      <c r="I96" s="75"/>
      <c r="J96" s="75"/>
      <c r="K96" s="75"/>
      <c r="L96" s="75"/>
      <c r="M96" s="75"/>
      <c r="N96" s="75"/>
    </row>
    <row r="97" spans="1:14" ht="15.75" customHeight="1" x14ac:dyDescent="0.3">
      <c r="A97" s="75"/>
      <c r="B97" s="75"/>
      <c r="C97" s="75"/>
      <c r="D97" s="75"/>
      <c r="E97" s="75"/>
      <c r="F97" s="75"/>
      <c r="G97" s="145"/>
      <c r="H97" s="75"/>
      <c r="I97" s="75"/>
      <c r="J97" s="75"/>
      <c r="K97" s="75"/>
      <c r="L97" s="75"/>
      <c r="M97" s="75"/>
      <c r="N97" s="75"/>
    </row>
    <row r="98" spans="1:14" ht="15.75" customHeight="1" x14ac:dyDescent="0.3">
      <c r="A98" s="75"/>
      <c r="B98" s="75"/>
      <c r="C98" s="75"/>
      <c r="D98" s="75"/>
      <c r="E98" s="75"/>
      <c r="F98" s="75"/>
      <c r="G98" s="145"/>
      <c r="H98" s="75"/>
      <c r="I98" s="75"/>
      <c r="J98" s="75"/>
      <c r="K98" s="75"/>
      <c r="L98" s="75"/>
      <c r="M98" s="75"/>
      <c r="N98" s="75"/>
    </row>
    <row r="99" spans="1:14" ht="15.75" customHeight="1" x14ac:dyDescent="0.3">
      <c r="A99" s="75"/>
      <c r="B99" s="75"/>
      <c r="C99" s="75"/>
      <c r="D99" s="75"/>
      <c r="E99" s="75"/>
      <c r="F99" s="75"/>
      <c r="G99" s="145"/>
      <c r="H99" s="75"/>
      <c r="I99" s="75"/>
      <c r="J99" s="75"/>
      <c r="K99" s="75"/>
      <c r="L99" s="75"/>
      <c r="M99" s="75"/>
      <c r="N99" s="75"/>
    </row>
    <row r="100" spans="1:14" ht="15.75" customHeight="1" x14ac:dyDescent="0.3">
      <c r="A100" s="75"/>
      <c r="B100" s="75"/>
      <c r="C100" s="75"/>
      <c r="D100" s="75"/>
      <c r="E100" s="75"/>
      <c r="F100" s="75"/>
      <c r="G100" s="145"/>
      <c r="H100" s="75"/>
      <c r="I100" s="75"/>
      <c r="J100" s="75"/>
      <c r="K100" s="75"/>
      <c r="L100" s="75"/>
      <c r="M100" s="75"/>
      <c r="N100" s="75"/>
    </row>
    <row r="101" spans="1:14" ht="15.75" customHeight="1" x14ac:dyDescent="0.3">
      <c r="A101" s="75"/>
      <c r="B101" s="75"/>
      <c r="C101" s="75"/>
      <c r="D101" s="75"/>
      <c r="E101" s="75"/>
      <c r="F101" s="75"/>
      <c r="G101" s="145"/>
      <c r="H101" s="75"/>
      <c r="I101" s="75"/>
      <c r="J101" s="75"/>
      <c r="K101" s="75"/>
      <c r="L101" s="75"/>
      <c r="M101" s="75"/>
      <c r="N101" s="75"/>
    </row>
    <row r="102" spans="1:14" ht="15.75" customHeight="1" x14ac:dyDescent="0.3">
      <c r="A102" s="75"/>
      <c r="B102" s="75"/>
      <c r="C102" s="75"/>
      <c r="D102" s="75"/>
      <c r="E102" s="75"/>
      <c r="F102" s="75"/>
      <c r="G102" s="145"/>
      <c r="H102" s="75"/>
      <c r="I102" s="75"/>
      <c r="J102" s="75"/>
      <c r="K102" s="75"/>
      <c r="L102" s="75"/>
      <c r="M102" s="75"/>
      <c r="N102" s="75"/>
    </row>
    <row r="103" spans="1:14" ht="15.75" customHeight="1" x14ac:dyDescent="0.3">
      <c r="A103" s="75"/>
      <c r="B103" s="75"/>
      <c r="C103" s="75"/>
      <c r="D103" s="75"/>
      <c r="E103" s="75"/>
      <c r="F103" s="75"/>
      <c r="G103" s="145"/>
      <c r="H103" s="75"/>
      <c r="I103" s="75"/>
      <c r="J103" s="75"/>
      <c r="K103" s="75"/>
      <c r="L103" s="75"/>
      <c r="M103" s="75"/>
      <c r="N103" s="75"/>
    </row>
    <row r="104" spans="1:14" ht="15.75" customHeight="1" x14ac:dyDescent="0.3">
      <c r="A104" s="75"/>
      <c r="B104" s="75"/>
      <c r="C104" s="75"/>
      <c r="D104" s="75"/>
      <c r="E104" s="75"/>
      <c r="F104" s="75"/>
      <c r="G104" s="145"/>
      <c r="H104" s="75"/>
      <c r="I104" s="75"/>
      <c r="J104" s="75"/>
      <c r="K104" s="75"/>
      <c r="L104" s="75"/>
      <c r="M104" s="75"/>
      <c r="N104" s="75"/>
    </row>
    <row r="105" spans="1:14" ht="15.75" customHeight="1" x14ac:dyDescent="0.3">
      <c r="A105" s="75"/>
      <c r="B105" s="75"/>
      <c r="C105" s="75"/>
      <c r="D105" s="75"/>
      <c r="E105" s="75"/>
      <c r="F105" s="75"/>
      <c r="G105" s="145"/>
      <c r="H105" s="75"/>
      <c r="I105" s="75"/>
      <c r="J105" s="75"/>
      <c r="K105" s="75"/>
      <c r="L105" s="75"/>
      <c r="M105" s="75"/>
      <c r="N105" s="75"/>
    </row>
    <row r="106" spans="1:14" ht="15.75" customHeight="1" x14ac:dyDescent="0.3">
      <c r="A106" s="75"/>
      <c r="B106" s="75"/>
      <c r="C106" s="75"/>
      <c r="D106" s="75"/>
      <c r="E106" s="75"/>
      <c r="F106" s="75"/>
      <c r="G106" s="145"/>
      <c r="H106" s="75"/>
      <c r="I106" s="75"/>
      <c r="J106" s="75"/>
      <c r="K106" s="75"/>
      <c r="L106" s="75"/>
      <c r="M106" s="75"/>
      <c r="N106" s="75"/>
    </row>
    <row r="107" spans="1:14" ht="15.75" customHeight="1" x14ac:dyDescent="0.3">
      <c r="A107" s="75"/>
      <c r="B107" s="75"/>
      <c r="C107" s="75"/>
      <c r="D107" s="75"/>
      <c r="E107" s="75"/>
      <c r="F107" s="75"/>
      <c r="G107" s="145"/>
      <c r="H107" s="75"/>
      <c r="I107" s="75"/>
      <c r="J107" s="75"/>
      <c r="K107" s="75"/>
      <c r="L107" s="75"/>
      <c r="M107" s="75"/>
      <c r="N107" s="75"/>
    </row>
    <row r="108" spans="1:14" ht="15.75" customHeight="1" x14ac:dyDescent="0.3">
      <c r="A108" s="75"/>
      <c r="B108" s="75"/>
      <c r="C108" s="75"/>
      <c r="D108" s="75"/>
      <c r="E108" s="75"/>
      <c r="F108" s="75"/>
      <c r="G108" s="145"/>
      <c r="H108" s="75"/>
      <c r="I108" s="75"/>
      <c r="J108" s="75"/>
      <c r="K108" s="75"/>
      <c r="L108" s="75"/>
      <c r="M108" s="75"/>
      <c r="N108" s="75"/>
    </row>
    <row r="109" spans="1:14" ht="15.75" customHeight="1" x14ac:dyDescent="0.3">
      <c r="A109" s="75"/>
      <c r="B109" s="75"/>
      <c r="C109" s="75"/>
      <c r="D109" s="75"/>
      <c r="E109" s="75"/>
      <c r="F109" s="75"/>
      <c r="G109" s="145"/>
      <c r="H109" s="75"/>
      <c r="I109" s="75"/>
      <c r="J109" s="75"/>
      <c r="K109" s="75"/>
      <c r="L109" s="75"/>
      <c r="M109" s="75"/>
      <c r="N109" s="75"/>
    </row>
    <row r="110" spans="1:14" ht="15.75" customHeight="1" x14ac:dyDescent="0.3">
      <c r="A110" s="75"/>
      <c r="B110" s="75"/>
      <c r="C110" s="75"/>
      <c r="D110" s="75"/>
      <c r="E110" s="75"/>
      <c r="F110" s="75"/>
      <c r="G110" s="145"/>
      <c r="H110" s="75"/>
      <c r="I110" s="75"/>
      <c r="J110" s="75"/>
      <c r="K110" s="75"/>
      <c r="L110" s="75"/>
      <c r="M110" s="75"/>
      <c r="N110" s="75"/>
    </row>
    <row r="111" spans="1:14" ht="15.75" customHeight="1" x14ac:dyDescent="0.3">
      <c r="A111" s="75"/>
      <c r="B111" s="75"/>
      <c r="C111" s="75"/>
      <c r="D111" s="75"/>
      <c r="E111" s="75"/>
      <c r="F111" s="75"/>
      <c r="G111" s="145"/>
      <c r="H111" s="75"/>
      <c r="I111" s="75"/>
      <c r="J111" s="75"/>
      <c r="K111" s="75"/>
      <c r="L111" s="75"/>
      <c r="M111" s="75"/>
      <c r="N111" s="75"/>
    </row>
  </sheetData>
  <mergeCells count="1">
    <mergeCell ref="I2:N2"/>
  </mergeCells>
  <hyperlinks>
    <hyperlink ref="A2" location="'Index'!A3" tooltip="Go to the Index sheet" display="á" xr:uid="{8EE09BAE-575C-42FA-87B9-3E43AC9B46D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6CCB-0C92-41AE-A577-AA42761D50B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810</v>
      </c>
      <c r="C1" s="2"/>
      <c r="D1" s="3"/>
      <c r="E1" s="3"/>
      <c r="F1" s="3"/>
      <c r="G1" s="2"/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317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811</v>
      </c>
      <c r="D3" s="9"/>
      <c r="E3" s="9" t="s">
        <v>812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</v>
      </c>
      <c r="B5" s="17" t="s">
        <v>813</v>
      </c>
      <c r="C5" s="17" t="s">
        <v>205</v>
      </c>
      <c r="D5" s="118">
        <v>100.005</v>
      </c>
      <c r="E5" s="118">
        <v>100.002</v>
      </c>
      <c r="F5" s="119">
        <f t="shared" ref="F5:F14" si="0">SUM(D5,E5)</f>
        <v>200.00700000000001</v>
      </c>
      <c r="G5" s="18">
        <v>10</v>
      </c>
      <c r="H5" s="119">
        <v>400.01300000000003</v>
      </c>
      <c r="I5" s="38">
        <v>19</v>
      </c>
      <c r="K5" s="10"/>
    </row>
    <row r="6" spans="1:25" ht="15.75" customHeight="1" x14ac:dyDescent="0.3">
      <c r="A6" s="20">
        <v>5</v>
      </c>
      <c r="B6" s="21" t="s">
        <v>628</v>
      </c>
      <c r="C6" s="21" t="s">
        <v>623</v>
      </c>
      <c r="D6" s="121">
        <v>100.004</v>
      </c>
      <c r="E6" s="121">
        <v>100.002</v>
      </c>
      <c r="F6" s="122">
        <f t="shared" si="0"/>
        <v>200.006</v>
      </c>
      <c r="G6" s="23">
        <v>8</v>
      </c>
      <c r="H6" s="122">
        <v>400.01499999999999</v>
      </c>
      <c r="I6" s="24">
        <v>18</v>
      </c>
      <c r="N6" s="149"/>
      <c r="O6" s="149"/>
      <c r="P6" s="149"/>
      <c r="R6" s="149"/>
      <c r="S6" s="150"/>
    </row>
    <row r="7" spans="1:25" ht="15.75" customHeight="1" x14ac:dyDescent="0.3">
      <c r="A7" s="20">
        <v>6</v>
      </c>
      <c r="B7" s="21" t="s">
        <v>189</v>
      </c>
      <c r="C7" s="21" t="s">
        <v>190</v>
      </c>
      <c r="D7" s="121">
        <v>100.004</v>
      </c>
      <c r="E7" s="121">
        <v>100.003</v>
      </c>
      <c r="F7" s="122">
        <f t="shared" si="0"/>
        <v>200.00700000000001</v>
      </c>
      <c r="G7" s="23">
        <v>10</v>
      </c>
      <c r="H7" s="122">
        <v>399.00900000000001</v>
      </c>
      <c r="I7" s="24">
        <v>16</v>
      </c>
      <c r="J7" s="107"/>
      <c r="K7" s="10"/>
    </row>
    <row r="8" spans="1:25" ht="15.75" customHeight="1" x14ac:dyDescent="0.3">
      <c r="A8" s="20">
        <v>2</v>
      </c>
      <c r="B8" s="21" t="s">
        <v>814</v>
      </c>
      <c r="C8" s="21" t="s">
        <v>76</v>
      </c>
      <c r="D8" s="121">
        <v>100.002</v>
      </c>
      <c r="E8" s="121">
        <v>99.001000000000005</v>
      </c>
      <c r="F8" s="122">
        <f t="shared" si="0"/>
        <v>199.00299999999999</v>
      </c>
      <c r="G8" s="23">
        <v>5</v>
      </c>
      <c r="H8" s="122">
        <v>398.00599999999997</v>
      </c>
      <c r="I8" s="28">
        <v>12</v>
      </c>
    </row>
    <row r="9" spans="1:25" ht="15.75" customHeight="1" x14ac:dyDescent="0.3">
      <c r="A9" s="20">
        <v>7</v>
      </c>
      <c r="B9" s="21" t="s">
        <v>815</v>
      </c>
      <c r="C9" s="21" t="s">
        <v>97</v>
      </c>
      <c r="D9" s="121">
        <v>100.001</v>
      </c>
      <c r="E9" s="121">
        <v>100.001</v>
      </c>
      <c r="F9" s="122">
        <f t="shared" si="0"/>
        <v>200.00200000000001</v>
      </c>
      <c r="G9" s="23">
        <v>6</v>
      </c>
      <c r="H9" s="122">
        <v>397.005</v>
      </c>
      <c r="I9" s="24">
        <v>10</v>
      </c>
      <c r="P9" s="151"/>
      <c r="Q9" s="151"/>
      <c r="R9" s="151"/>
      <c r="S9" s="151"/>
    </row>
    <row r="10" spans="1:25" ht="15.75" customHeight="1" x14ac:dyDescent="0.3">
      <c r="A10" s="20">
        <v>10</v>
      </c>
      <c r="B10" s="21" t="s">
        <v>816</v>
      </c>
      <c r="C10" s="21" t="s">
        <v>23</v>
      </c>
      <c r="D10" s="121">
        <v>98</v>
      </c>
      <c r="E10" s="121">
        <v>95.001000000000005</v>
      </c>
      <c r="F10" s="122">
        <f t="shared" si="0"/>
        <v>193.001</v>
      </c>
      <c r="G10" s="23">
        <v>2</v>
      </c>
      <c r="H10" s="122">
        <v>393.00300000000004</v>
      </c>
      <c r="I10" s="24">
        <v>10</v>
      </c>
    </row>
    <row r="11" spans="1:25" ht="15.75" customHeight="1" x14ac:dyDescent="0.3">
      <c r="A11" s="20">
        <v>4</v>
      </c>
      <c r="B11" s="21" t="s">
        <v>817</v>
      </c>
      <c r="C11" s="21" t="s">
        <v>97</v>
      </c>
      <c r="D11" s="121">
        <v>100.003</v>
      </c>
      <c r="E11" s="121">
        <v>100</v>
      </c>
      <c r="F11" s="122">
        <f t="shared" si="0"/>
        <v>200.00299999999999</v>
      </c>
      <c r="G11" s="23">
        <v>7</v>
      </c>
      <c r="H11" s="122">
        <v>300.00700000000001</v>
      </c>
      <c r="I11" s="24">
        <v>8</v>
      </c>
    </row>
    <row r="12" spans="1:25" ht="15.75" customHeight="1" x14ac:dyDescent="0.3">
      <c r="A12" s="20">
        <v>3</v>
      </c>
      <c r="B12" s="21" t="s">
        <v>550</v>
      </c>
      <c r="C12" s="21" t="s">
        <v>76</v>
      </c>
      <c r="D12" s="121">
        <v>99.001999999999995</v>
      </c>
      <c r="E12" s="121">
        <v>99.001000000000005</v>
      </c>
      <c r="F12" s="122">
        <f t="shared" si="0"/>
        <v>198.00299999999999</v>
      </c>
      <c r="G12" s="23">
        <v>4</v>
      </c>
      <c r="H12" s="122">
        <v>394.00599999999997</v>
      </c>
      <c r="I12" s="24">
        <v>7</v>
      </c>
    </row>
    <row r="13" spans="1:25" ht="15.75" customHeight="1" x14ac:dyDescent="0.3">
      <c r="A13" s="20">
        <v>8</v>
      </c>
      <c r="B13" s="21" t="s">
        <v>679</v>
      </c>
      <c r="C13" s="21" t="s">
        <v>89</v>
      </c>
      <c r="D13" s="121">
        <v>97.001999999999995</v>
      </c>
      <c r="E13" s="121">
        <v>95</v>
      </c>
      <c r="F13" s="122">
        <f t="shared" si="0"/>
        <v>192.00200000000001</v>
      </c>
      <c r="G13" s="23">
        <v>1</v>
      </c>
      <c r="H13" s="122">
        <v>389.00800000000004</v>
      </c>
      <c r="I13" s="24">
        <v>6</v>
      </c>
    </row>
    <row r="14" spans="1:25" ht="15.75" customHeight="1" x14ac:dyDescent="0.3">
      <c r="A14" s="30">
        <v>9</v>
      </c>
      <c r="B14" s="31" t="s">
        <v>816</v>
      </c>
      <c r="C14" s="31" t="s">
        <v>233</v>
      </c>
      <c r="D14" s="123">
        <v>98.001999999999995</v>
      </c>
      <c r="E14" s="123">
        <v>97.001000000000005</v>
      </c>
      <c r="F14" s="124">
        <f t="shared" si="0"/>
        <v>195.00299999999999</v>
      </c>
      <c r="G14" s="33">
        <v>3</v>
      </c>
      <c r="H14" s="124">
        <v>391.005</v>
      </c>
      <c r="I14" s="34">
        <v>5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818</v>
      </c>
      <c r="D16" s="9"/>
      <c r="E16" s="9" t="s">
        <v>819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8</v>
      </c>
      <c r="B18" s="17" t="s">
        <v>820</v>
      </c>
      <c r="C18" s="17" t="s">
        <v>545</v>
      </c>
      <c r="D18" s="118">
        <v>100.002</v>
      </c>
      <c r="E18" s="118">
        <v>100.001</v>
      </c>
      <c r="F18" s="119">
        <f t="shared" ref="F18:F27" si="1">SUM(D18,E18)</f>
        <v>200.00299999999999</v>
      </c>
      <c r="G18" s="18">
        <v>9</v>
      </c>
      <c r="H18" s="119">
        <v>400.00700000000001</v>
      </c>
      <c r="I18" s="19">
        <v>17</v>
      </c>
    </row>
    <row r="19" spans="1:9" ht="15.75" customHeight="1" x14ac:dyDescent="0.3">
      <c r="A19" s="20">
        <v>3</v>
      </c>
      <c r="B19" s="21" t="s">
        <v>821</v>
      </c>
      <c r="C19" s="21" t="s">
        <v>564</v>
      </c>
      <c r="D19" s="121">
        <v>100.001</v>
      </c>
      <c r="E19" s="121">
        <v>99</v>
      </c>
      <c r="F19" s="122">
        <f t="shared" si="1"/>
        <v>199.001</v>
      </c>
      <c r="G19" s="23">
        <v>7</v>
      </c>
      <c r="H19" s="122">
        <v>399.00599999999997</v>
      </c>
      <c r="I19" s="24">
        <v>17</v>
      </c>
    </row>
    <row r="20" spans="1:9" ht="15.75" customHeight="1" x14ac:dyDescent="0.3">
      <c r="A20" s="20">
        <v>6</v>
      </c>
      <c r="B20" s="21" t="s">
        <v>822</v>
      </c>
      <c r="C20" s="21" t="s">
        <v>97</v>
      </c>
      <c r="D20" s="121">
        <v>100.001</v>
      </c>
      <c r="E20" s="121">
        <v>98.001000000000005</v>
      </c>
      <c r="F20" s="122">
        <f t="shared" si="1"/>
        <v>198.00200000000001</v>
      </c>
      <c r="G20" s="23">
        <v>5</v>
      </c>
      <c r="H20" s="122">
        <v>398.00700000000001</v>
      </c>
      <c r="I20" s="24">
        <v>15</v>
      </c>
    </row>
    <row r="21" spans="1:9" ht="15.75" customHeight="1" x14ac:dyDescent="0.3">
      <c r="A21" s="20">
        <v>5</v>
      </c>
      <c r="B21" s="21" t="s">
        <v>823</v>
      </c>
      <c r="C21" s="21" t="s">
        <v>93</v>
      </c>
      <c r="D21" s="121">
        <v>100.004</v>
      </c>
      <c r="E21" s="121">
        <v>100.002</v>
      </c>
      <c r="F21" s="122">
        <f t="shared" si="1"/>
        <v>200.006</v>
      </c>
      <c r="G21" s="23">
        <v>10</v>
      </c>
      <c r="H21" s="122">
        <v>397.012</v>
      </c>
      <c r="I21" s="24">
        <v>13</v>
      </c>
    </row>
    <row r="22" spans="1:9" ht="15.75" customHeight="1" x14ac:dyDescent="0.3">
      <c r="A22" s="20">
        <v>9</v>
      </c>
      <c r="B22" s="21" t="s">
        <v>824</v>
      </c>
      <c r="C22" s="21" t="s">
        <v>41</v>
      </c>
      <c r="D22" s="121">
        <v>100.002</v>
      </c>
      <c r="E22" s="121">
        <v>99.001999999999995</v>
      </c>
      <c r="F22" s="122">
        <f t="shared" si="1"/>
        <v>199.00399999999999</v>
      </c>
      <c r="G22" s="23">
        <v>8</v>
      </c>
      <c r="H22" s="122">
        <v>397.00599999999997</v>
      </c>
      <c r="I22" s="24">
        <v>12</v>
      </c>
    </row>
    <row r="23" spans="1:9" ht="15.75" customHeight="1" x14ac:dyDescent="0.3">
      <c r="A23" s="20">
        <v>2</v>
      </c>
      <c r="B23" s="21" t="s">
        <v>328</v>
      </c>
      <c r="C23" s="21" t="s">
        <v>329</v>
      </c>
      <c r="D23" s="121">
        <v>99.003</v>
      </c>
      <c r="E23" s="121">
        <v>99.001000000000005</v>
      </c>
      <c r="F23" s="122">
        <f t="shared" si="1"/>
        <v>198.00400000000002</v>
      </c>
      <c r="G23" s="23">
        <v>6</v>
      </c>
      <c r="H23" s="122">
        <v>397.01100000000002</v>
      </c>
      <c r="I23" s="24">
        <v>11</v>
      </c>
    </row>
    <row r="24" spans="1:9" ht="15.75" customHeight="1" x14ac:dyDescent="0.3">
      <c r="A24" s="20">
        <v>1</v>
      </c>
      <c r="B24" s="21" t="s">
        <v>825</v>
      </c>
      <c r="C24" s="21" t="s">
        <v>132</v>
      </c>
      <c r="D24" s="121">
        <v>99.001000000000005</v>
      </c>
      <c r="E24" s="121">
        <v>98.003</v>
      </c>
      <c r="F24" s="122">
        <f t="shared" si="1"/>
        <v>197.00400000000002</v>
      </c>
      <c r="G24" s="23">
        <v>3</v>
      </c>
      <c r="H24" s="122">
        <v>397.00800000000004</v>
      </c>
      <c r="I24" s="28">
        <v>11</v>
      </c>
    </row>
    <row r="25" spans="1:9" ht="15.75" customHeight="1" x14ac:dyDescent="0.3">
      <c r="A25" s="20">
        <v>7</v>
      </c>
      <c r="B25" s="21" t="s">
        <v>33</v>
      </c>
      <c r="C25" s="21" t="s">
        <v>34</v>
      </c>
      <c r="D25" s="121">
        <v>98.003</v>
      </c>
      <c r="E25" s="121">
        <v>98.001999999999995</v>
      </c>
      <c r="F25" s="122">
        <f t="shared" si="1"/>
        <v>196.005</v>
      </c>
      <c r="G25" s="23">
        <v>1</v>
      </c>
      <c r="H25" s="122">
        <v>395.01299999999998</v>
      </c>
      <c r="I25" s="24">
        <v>7</v>
      </c>
    </row>
    <row r="26" spans="1:9" ht="15.75" customHeight="1" x14ac:dyDescent="0.3">
      <c r="A26" s="20">
        <v>4</v>
      </c>
      <c r="B26" s="21" t="s">
        <v>826</v>
      </c>
      <c r="C26" s="21" t="s">
        <v>827</v>
      </c>
      <c r="D26" s="121">
        <v>99.001999999999995</v>
      </c>
      <c r="E26" s="121">
        <v>98.003</v>
      </c>
      <c r="F26" s="122">
        <f t="shared" si="1"/>
        <v>197.005</v>
      </c>
      <c r="G26" s="23">
        <v>4</v>
      </c>
      <c r="H26" s="122">
        <v>392.00599999999997</v>
      </c>
      <c r="I26" s="24">
        <v>5</v>
      </c>
    </row>
    <row r="27" spans="1:9" ht="15.75" customHeight="1" x14ac:dyDescent="0.3">
      <c r="A27" s="30">
        <v>10</v>
      </c>
      <c r="B27" s="31" t="s">
        <v>828</v>
      </c>
      <c r="C27" s="31" t="s">
        <v>125</v>
      </c>
      <c r="D27" s="123">
        <v>100</v>
      </c>
      <c r="E27" s="123">
        <v>97.001000000000005</v>
      </c>
      <c r="F27" s="124">
        <f t="shared" si="1"/>
        <v>197.001</v>
      </c>
      <c r="G27" s="33">
        <v>2</v>
      </c>
      <c r="H27" s="124">
        <v>393.00599999999997</v>
      </c>
      <c r="I27" s="34">
        <v>4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829</v>
      </c>
      <c r="D29" s="9"/>
      <c r="E29" s="9" t="s">
        <v>830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7" t="s">
        <v>11</v>
      </c>
      <c r="D30" s="66"/>
      <c r="E30" s="116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8</v>
      </c>
      <c r="B31" s="17" t="s">
        <v>831</v>
      </c>
      <c r="C31" s="17" t="s">
        <v>29</v>
      </c>
      <c r="D31" s="118">
        <v>100.002</v>
      </c>
      <c r="E31" s="118">
        <v>99.004999999999995</v>
      </c>
      <c r="F31" s="119">
        <f t="shared" ref="F31:F40" si="2">SUM(D31,E31)</f>
        <v>199.00700000000001</v>
      </c>
      <c r="G31" s="159">
        <v>8</v>
      </c>
      <c r="H31" s="119">
        <v>399.01499999999999</v>
      </c>
      <c r="I31" s="19">
        <v>18</v>
      </c>
    </row>
    <row r="32" spans="1:9" ht="15.75" customHeight="1" x14ac:dyDescent="0.3">
      <c r="A32" s="20">
        <v>2</v>
      </c>
      <c r="B32" s="21" t="s">
        <v>832</v>
      </c>
      <c r="C32" s="21" t="s">
        <v>29</v>
      </c>
      <c r="D32" s="121">
        <v>100.001</v>
      </c>
      <c r="E32" s="121">
        <v>100.001</v>
      </c>
      <c r="F32" s="122">
        <f t="shared" si="2"/>
        <v>200.00200000000001</v>
      </c>
      <c r="G32" s="160">
        <v>9</v>
      </c>
      <c r="H32" s="122">
        <v>399.00600000000003</v>
      </c>
      <c r="I32" s="24">
        <v>16</v>
      </c>
    </row>
    <row r="33" spans="1:9" ht="15.75" customHeight="1" x14ac:dyDescent="0.3">
      <c r="A33" s="20">
        <v>3</v>
      </c>
      <c r="B33" s="21" t="s">
        <v>561</v>
      </c>
      <c r="C33" s="21" t="s">
        <v>545</v>
      </c>
      <c r="D33" s="121">
        <v>100.005</v>
      </c>
      <c r="E33" s="121">
        <v>98.001999999999995</v>
      </c>
      <c r="F33" s="122">
        <f t="shared" si="2"/>
        <v>198.00700000000001</v>
      </c>
      <c r="G33" s="160">
        <v>6</v>
      </c>
      <c r="H33" s="122">
        <v>398.01400000000001</v>
      </c>
      <c r="I33" s="24">
        <v>15</v>
      </c>
    </row>
    <row r="34" spans="1:9" ht="15.75" customHeight="1" x14ac:dyDescent="0.3">
      <c r="A34" s="20">
        <v>5</v>
      </c>
      <c r="B34" s="21" t="s">
        <v>833</v>
      </c>
      <c r="C34" s="21" t="s">
        <v>549</v>
      </c>
      <c r="D34" s="121">
        <v>99.004999999999995</v>
      </c>
      <c r="E34" s="121">
        <v>99.003</v>
      </c>
      <c r="F34" s="122">
        <f t="shared" si="2"/>
        <v>198.00799999999998</v>
      </c>
      <c r="G34" s="160">
        <v>7</v>
      </c>
      <c r="H34" s="122">
        <v>397.01599999999996</v>
      </c>
      <c r="I34" s="24">
        <v>15</v>
      </c>
    </row>
    <row r="35" spans="1:9" ht="15.75" customHeight="1" x14ac:dyDescent="0.3">
      <c r="A35" s="20">
        <v>9</v>
      </c>
      <c r="B35" s="21" t="s">
        <v>834</v>
      </c>
      <c r="C35" s="21" t="s">
        <v>835</v>
      </c>
      <c r="D35" s="121">
        <v>100.003</v>
      </c>
      <c r="E35" s="121">
        <v>98</v>
      </c>
      <c r="F35" s="122">
        <f t="shared" si="2"/>
        <v>198.00299999999999</v>
      </c>
      <c r="G35" s="160">
        <v>5</v>
      </c>
      <c r="H35" s="122">
        <v>396.00699999999995</v>
      </c>
      <c r="I35" s="24">
        <v>11</v>
      </c>
    </row>
    <row r="36" spans="1:9" ht="15.75" customHeight="1" x14ac:dyDescent="0.3">
      <c r="A36" s="20">
        <v>10</v>
      </c>
      <c r="B36" s="21" t="s">
        <v>622</v>
      </c>
      <c r="C36" s="21" t="s">
        <v>623</v>
      </c>
      <c r="D36" s="121">
        <v>100.00700000000001</v>
      </c>
      <c r="E36" s="121">
        <v>100.003</v>
      </c>
      <c r="F36" s="122">
        <f t="shared" si="2"/>
        <v>200.01</v>
      </c>
      <c r="G36" s="160">
        <v>10</v>
      </c>
      <c r="H36" s="122">
        <v>300.01</v>
      </c>
      <c r="I36" s="24">
        <v>11</v>
      </c>
    </row>
    <row r="37" spans="1:9" ht="15.75" customHeight="1" x14ac:dyDescent="0.3">
      <c r="A37" s="20">
        <v>1</v>
      </c>
      <c r="B37" s="21" t="s">
        <v>836</v>
      </c>
      <c r="C37" s="21" t="s">
        <v>835</v>
      </c>
      <c r="D37" s="121">
        <v>99.001000000000005</v>
      </c>
      <c r="E37" s="121">
        <v>97.003</v>
      </c>
      <c r="F37" s="122">
        <f t="shared" si="2"/>
        <v>196.00400000000002</v>
      </c>
      <c r="G37" s="160">
        <v>4</v>
      </c>
      <c r="H37" s="122">
        <v>393.00600000000003</v>
      </c>
      <c r="I37" s="28">
        <v>7</v>
      </c>
    </row>
    <row r="38" spans="1:9" ht="15.75" customHeight="1" x14ac:dyDescent="0.3">
      <c r="A38" s="20">
        <v>7</v>
      </c>
      <c r="B38" s="21" t="s">
        <v>837</v>
      </c>
      <c r="C38" s="21" t="s">
        <v>29</v>
      </c>
      <c r="D38" s="121">
        <v>100.003</v>
      </c>
      <c r="E38" s="121">
        <v>96</v>
      </c>
      <c r="F38" s="122">
        <f t="shared" si="2"/>
        <v>196.00299999999999</v>
      </c>
      <c r="G38" s="160">
        <v>2</v>
      </c>
      <c r="H38" s="122">
        <v>393.00900000000001</v>
      </c>
      <c r="I38" s="24">
        <v>6</v>
      </c>
    </row>
    <row r="39" spans="1:9" ht="15.75" customHeight="1" x14ac:dyDescent="0.3">
      <c r="A39" s="20">
        <v>4</v>
      </c>
      <c r="B39" s="21" t="s">
        <v>838</v>
      </c>
      <c r="C39" s="21" t="s">
        <v>97</v>
      </c>
      <c r="D39" s="121">
        <v>98.001999999999995</v>
      </c>
      <c r="E39" s="121">
        <v>98.001999999999995</v>
      </c>
      <c r="F39" s="122">
        <f t="shared" si="2"/>
        <v>196.00399999999999</v>
      </c>
      <c r="G39" s="160">
        <v>4</v>
      </c>
      <c r="H39" s="122">
        <v>392.00599999999997</v>
      </c>
      <c r="I39" s="24">
        <v>6</v>
      </c>
    </row>
    <row r="40" spans="1:9" ht="15.75" customHeight="1" x14ac:dyDescent="0.3">
      <c r="A40" s="30">
        <v>6</v>
      </c>
      <c r="B40" s="31" t="s">
        <v>624</v>
      </c>
      <c r="C40" s="31" t="s">
        <v>623</v>
      </c>
      <c r="D40" s="123">
        <v>98.001999999999995</v>
      </c>
      <c r="E40" s="123">
        <v>96</v>
      </c>
      <c r="F40" s="124">
        <f t="shared" si="2"/>
        <v>194.00200000000001</v>
      </c>
      <c r="G40" s="161">
        <v>1</v>
      </c>
      <c r="H40" s="124">
        <v>391.01100000000002</v>
      </c>
      <c r="I40" s="34">
        <v>6</v>
      </c>
    </row>
    <row r="41" spans="1:9" ht="15.75" customHeight="1" x14ac:dyDescent="0.3"/>
    <row r="42" spans="1:9" ht="15.75" customHeight="1" x14ac:dyDescent="0.3">
      <c r="A42" s="1"/>
      <c r="B42" s="8" t="s">
        <v>50</v>
      </c>
      <c r="C42" s="9" t="s">
        <v>839</v>
      </c>
      <c r="D42" s="9"/>
      <c r="E42" s="9" t="s">
        <v>840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97" t="s">
        <v>11</v>
      </c>
      <c r="D43" s="66"/>
      <c r="E43" s="116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8</v>
      </c>
      <c r="B44" s="17" t="s">
        <v>841</v>
      </c>
      <c r="C44" s="17" t="s">
        <v>842</v>
      </c>
      <c r="D44" s="118">
        <v>100.004</v>
      </c>
      <c r="E44" s="118">
        <v>100.002</v>
      </c>
      <c r="F44" s="119">
        <f t="shared" ref="F44:F53" si="3">SUM(D44,E44)</f>
        <v>200.006</v>
      </c>
      <c r="G44" s="18">
        <v>10</v>
      </c>
      <c r="H44" s="119">
        <v>397.01099999999997</v>
      </c>
      <c r="I44" s="19">
        <v>17</v>
      </c>
    </row>
    <row r="45" spans="1:9" ht="15.75" customHeight="1" x14ac:dyDescent="0.3">
      <c r="A45" s="20">
        <v>10</v>
      </c>
      <c r="B45" s="21" t="s">
        <v>843</v>
      </c>
      <c r="C45" s="21" t="s">
        <v>740</v>
      </c>
      <c r="D45" s="121">
        <v>100.002</v>
      </c>
      <c r="E45" s="121">
        <v>100.002</v>
      </c>
      <c r="F45" s="122">
        <f t="shared" si="3"/>
        <v>200.00399999999999</v>
      </c>
      <c r="G45" s="23">
        <v>8</v>
      </c>
      <c r="H45" s="122">
        <v>398.00699999999995</v>
      </c>
      <c r="I45" s="24">
        <v>16</v>
      </c>
    </row>
    <row r="46" spans="1:9" ht="15.75" customHeight="1" x14ac:dyDescent="0.3">
      <c r="A46" s="20">
        <v>5</v>
      </c>
      <c r="B46" s="21" t="s">
        <v>215</v>
      </c>
      <c r="C46" s="21" t="s">
        <v>19</v>
      </c>
      <c r="D46" s="121">
        <v>100.002</v>
      </c>
      <c r="E46" s="121">
        <v>99.001000000000005</v>
      </c>
      <c r="F46" s="122">
        <f t="shared" si="3"/>
        <v>199.00299999999999</v>
      </c>
      <c r="G46" s="23">
        <v>6</v>
      </c>
      <c r="H46" s="122">
        <v>399.00599999999997</v>
      </c>
      <c r="I46" s="24">
        <v>15</v>
      </c>
    </row>
    <row r="47" spans="1:9" ht="15.75" customHeight="1" x14ac:dyDescent="0.3">
      <c r="A47" s="20">
        <v>2</v>
      </c>
      <c r="B47" s="21" t="s">
        <v>557</v>
      </c>
      <c r="C47" s="21" t="s">
        <v>545</v>
      </c>
      <c r="D47" s="121">
        <v>100.004</v>
      </c>
      <c r="E47" s="121">
        <v>100.001</v>
      </c>
      <c r="F47" s="122">
        <f t="shared" si="3"/>
        <v>200.005</v>
      </c>
      <c r="G47" s="23">
        <v>9</v>
      </c>
      <c r="H47" s="122">
        <v>397.00799999999998</v>
      </c>
      <c r="I47" s="24">
        <v>14</v>
      </c>
    </row>
    <row r="48" spans="1:9" ht="15.75" customHeight="1" x14ac:dyDescent="0.3">
      <c r="A48" s="20">
        <v>6</v>
      </c>
      <c r="B48" s="21" t="s">
        <v>844</v>
      </c>
      <c r="C48" s="21" t="s">
        <v>205</v>
      </c>
      <c r="D48" s="121">
        <v>98.001000000000005</v>
      </c>
      <c r="E48" s="121">
        <v>97.001000000000005</v>
      </c>
      <c r="F48" s="122">
        <f t="shared" si="3"/>
        <v>195.00200000000001</v>
      </c>
      <c r="G48" s="23">
        <v>2</v>
      </c>
      <c r="H48" s="122">
        <v>395.00800000000004</v>
      </c>
      <c r="I48" s="24">
        <v>12</v>
      </c>
    </row>
    <row r="49" spans="1:9" ht="15.75" customHeight="1" x14ac:dyDescent="0.3">
      <c r="A49" s="20">
        <v>4</v>
      </c>
      <c r="B49" s="21" t="s">
        <v>647</v>
      </c>
      <c r="C49" s="21" t="s">
        <v>138</v>
      </c>
      <c r="D49" s="121">
        <v>99.003</v>
      </c>
      <c r="E49" s="121">
        <v>99.001000000000005</v>
      </c>
      <c r="F49" s="122">
        <f t="shared" si="3"/>
        <v>198.00400000000002</v>
      </c>
      <c r="G49" s="23">
        <v>4</v>
      </c>
      <c r="H49" s="122">
        <v>395.00900000000001</v>
      </c>
      <c r="I49" s="24">
        <v>11</v>
      </c>
    </row>
    <row r="50" spans="1:9" ht="15.75" customHeight="1" x14ac:dyDescent="0.3">
      <c r="A50" s="20">
        <v>7</v>
      </c>
      <c r="B50" s="21" t="s">
        <v>845</v>
      </c>
      <c r="C50" s="21" t="s">
        <v>842</v>
      </c>
      <c r="D50" s="121">
        <v>100.003</v>
      </c>
      <c r="E50" s="121">
        <v>99</v>
      </c>
      <c r="F50" s="122">
        <f t="shared" si="3"/>
        <v>199.00299999999999</v>
      </c>
      <c r="G50" s="23">
        <v>6</v>
      </c>
      <c r="H50" s="122">
        <v>395.00700000000001</v>
      </c>
      <c r="I50" s="24">
        <v>10</v>
      </c>
    </row>
    <row r="51" spans="1:9" ht="15.75" customHeight="1" x14ac:dyDescent="0.3">
      <c r="A51" s="20">
        <v>9</v>
      </c>
      <c r="B51" s="21" t="s">
        <v>846</v>
      </c>
      <c r="C51" s="21" t="s">
        <v>842</v>
      </c>
      <c r="D51" s="121">
        <v>100.004</v>
      </c>
      <c r="E51" s="121">
        <v>99.001999999999995</v>
      </c>
      <c r="F51" s="122">
        <f t="shared" si="3"/>
        <v>199.006</v>
      </c>
      <c r="G51" s="23">
        <v>7</v>
      </c>
      <c r="H51" s="122">
        <v>392.00700000000001</v>
      </c>
      <c r="I51" s="24">
        <v>8</v>
      </c>
    </row>
    <row r="52" spans="1:9" ht="15.75" customHeight="1" x14ac:dyDescent="0.3">
      <c r="A52" s="20">
        <v>1</v>
      </c>
      <c r="B52" s="21" t="s">
        <v>847</v>
      </c>
      <c r="C52" s="21" t="s">
        <v>66</v>
      </c>
      <c r="D52" s="121">
        <v>99.001999999999995</v>
      </c>
      <c r="E52" s="121">
        <v>99.001999999999995</v>
      </c>
      <c r="F52" s="122">
        <f t="shared" si="3"/>
        <v>198.00399999999999</v>
      </c>
      <c r="G52" s="23">
        <v>4</v>
      </c>
      <c r="H52" s="122">
        <v>392.005</v>
      </c>
      <c r="I52" s="28">
        <v>6</v>
      </c>
    </row>
    <row r="53" spans="1:9" ht="15.75" customHeight="1" x14ac:dyDescent="0.3">
      <c r="A53" s="30">
        <v>3</v>
      </c>
      <c r="B53" s="31" t="s">
        <v>848</v>
      </c>
      <c r="C53" s="31" t="s">
        <v>41</v>
      </c>
      <c r="D53" s="123" t="s">
        <v>139</v>
      </c>
      <c r="E53" s="123"/>
      <c r="F53" s="124">
        <f t="shared" si="3"/>
        <v>0</v>
      </c>
      <c r="G53" s="33">
        <v>0</v>
      </c>
      <c r="H53" s="124">
        <v>194.00200000000001</v>
      </c>
      <c r="I53" s="34">
        <v>3</v>
      </c>
    </row>
    <row r="54" spans="1:9" ht="15.75" customHeight="1" x14ac:dyDescent="0.3"/>
    <row r="55" spans="1:9" ht="15.75" customHeight="1" x14ac:dyDescent="0.3">
      <c r="A55" s="1"/>
      <c r="B55" s="8" t="s">
        <v>80</v>
      </c>
      <c r="C55" s="9" t="s">
        <v>849</v>
      </c>
      <c r="D55" s="9"/>
      <c r="E55" s="9" t="s">
        <v>850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97" t="s">
        <v>11</v>
      </c>
      <c r="D56" s="66"/>
      <c r="E56" s="116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8</v>
      </c>
      <c r="B57" s="17" t="s">
        <v>851</v>
      </c>
      <c r="C57" s="17" t="s">
        <v>545</v>
      </c>
      <c r="D57" s="118">
        <v>100.002</v>
      </c>
      <c r="E57" s="118">
        <v>99.003</v>
      </c>
      <c r="F57" s="119">
        <f t="shared" ref="F57:F66" si="4">SUM(D57,E57)</f>
        <v>199.005</v>
      </c>
      <c r="G57" s="18">
        <v>10</v>
      </c>
      <c r="H57" s="119">
        <v>398.01</v>
      </c>
      <c r="I57" s="19">
        <v>20</v>
      </c>
    </row>
    <row r="58" spans="1:9" ht="15.75" customHeight="1" x14ac:dyDescent="0.3">
      <c r="A58" s="20">
        <v>6</v>
      </c>
      <c r="B58" s="21" t="s">
        <v>852</v>
      </c>
      <c r="C58" s="21" t="s">
        <v>545</v>
      </c>
      <c r="D58" s="121">
        <v>100.002</v>
      </c>
      <c r="E58" s="121">
        <v>99.001999999999995</v>
      </c>
      <c r="F58" s="122">
        <f t="shared" si="4"/>
        <v>199.00399999999999</v>
      </c>
      <c r="G58" s="23">
        <v>9</v>
      </c>
      <c r="H58" s="122">
        <v>397.00699999999995</v>
      </c>
      <c r="I58" s="24">
        <v>18</v>
      </c>
    </row>
    <row r="59" spans="1:9" ht="15.75" customHeight="1" x14ac:dyDescent="0.3">
      <c r="A59" s="20">
        <v>10</v>
      </c>
      <c r="B59" s="21" t="s">
        <v>92</v>
      </c>
      <c r="C59" s="21" t="s">
        <v>93</v>
      </c>
      <c r="D59" s="121">
        <v>100.003</v>
      </c>
      <c r="E59" s="121">
        <v>97.001999999999995</v>
      </c>
      <c r="F59" s="122">
        <f t="shared" si="4"/>
        <v>197.005</v>
      </c>
      <c r="G59" s="23">
        <v>7</v>
      </c>
      <c r="H59" s="122">
        <v>394.00700000000001</v>
      </c>
      <c r="I59" s="24">
        <v>15</v>
      </c>
    </row>
    <row r="60" spans="1:9" ht="15.75" customHeight="1" x14ac:dyDescent="0.3">
      <c r="A60" s="20">
        <v>9</v>
      </c>
      <c r="B60" s="21" t="s">
        <v>853</v>
      </c>
      <c r="C60" s="21" t="s">
        <v>740</v>
      </c>
      <c r="D60" s="121">
        <v>99.003</v>
      </c>
      <c r="E60" s="121">
        <v>99.001000000000005</v>
      </c>
      <c r="F60" s="122">
        <f t="shared" si="4"/>
        <v>198.00400000000002</v>
      </c>
      <c r="G60" s="23">
        <v>8</v>
      </c>
      <c r="H60" s="122">
        <v>393.005</v>
      </c>
      <c r="I60" s="24">
        <v>11</v>
      </c>
    </row>
    <row r="61" spans="1:9" ht="15.75" customHeight="1" x14ac:dyDescent="0.3">
      <c r="A61" s="20">
        <v>4</v>
      </c>
      <c r="B61" s="21" t="s">
        <v>854</v>
      </c>
      <c r="C61" s="21" t="s">
        <v>19</v>
      </c>
      <c r="D61" s="121">
        <v>98.001999999999995</v>
      </c>
      <c r="E61" s="121">
        <v>98.001000000000005</v>
      </c>
      <c r="F61" s="122">
        <f t="shared" si="4"/>
        <v>196.00299999999999</v>
      </c>
      <c r="G61" s="23">
        <v>6</v>
      </c>
      <c r="H61" s="122">
        <v>392.00400000000002</v>
      </c>
      <c r="I61" s="24">
        <v>11</v>
      </c>
    </row>
    <row r="62" spans="1:9" ht="15.75" customHeight="1" x14ac:dyDescent="0.3">
      <c r="A62" s="20">
        <v>1</v>
      </c>
      <c r="B62" s="21" t="s">
        <v>855</v>
      </c>
      <c r="C62" s="21" t="s">
        <v>842</v>
      </c>
      <c r="D62" s="121">
        <v>99.001000000000005</v>
      </c>
      <c r="E62" s="121">
        <v>96.001000000000005</v>
      </c>
      <c r="F62" s="122">
        <f t="shared" si="4"/>
        <v>195.00200000000001</v>
      </c>
      <c r="G62" s="23">
        <v>4</v>
      </c>
      <c r="H62" s="122">
        <v>391.00600000000003</v>
      </c>
      <c r="I62" s="28">
        <v>10</v>
      </c>
    </row>
    <row r="63" spans="1:9" ht="15.75" customHeight="1" x14ac:dyDescent="0.3">
      <c r="A63" s="20">
        <v>2</v>
      </c>
      <c r="B63" s="21" t="s">
        <v>856</v>
      </c>
      <c r="C63" s="21" t="s">
        <v>705</v>
      </c>
      <c r="D63" s="121">
        <v>98.003</v>
      </c>
      <c r="E63" s="121">
        <v>97.001000000000005</v>
      </c>
      <c r="F63" s="122">
        <f t="shared" si="4"/>
        <v>195.00400000000002</v>
      </c>
      <c r="G63" s="23">
        <v>5</v>
      </c>
      <c r="H63" s="122">
        <v>390.00800000000004</v>
      </c>
      <c r="I63" s="24">
        <v>9</v>
      </c>
    </row>
    <row r="64" spans="1:9" ht="15.75" customHeight="1" x14ac:dyDescent="0.3">
      <c r="A64" s="20">
        <v>3</v>
      </c>
      <c r="B64" s="21" t="s">
        <v>857</v>
      </c>
      <c r="C64" s="21" t="s">
        <v>37</v>
      </c>
      <c r="D64" s="121">
        <v>97.003</v>
      </c>
      <c r="E64" s="121">
        <v>96.001000000000005</v>
      </c>
      <c r="F64" s="122">
        <f t="shared" si="4"/>
        <v>193.00400000000002</v>
      </c>
      <c r="G64" s="23">
        <v>2</v>
      </c>
      <c r="H64" s="122">
        <v>390.005</v>
      </c>
      <c r="I64" s="24">
        <v>9</v>
      </c>
    </row>
    <row r="65" spans="1:9" ht="15.75" customHeight="1" x14ac:dyDescent="0.3">
      <c r="A65" s="20">
        <v>7</v>
      </c>
      <c r="B65" s="21" t="s">
        <v>858</v>
      </c>
      <c r="C65" s="21" t="s">
        <v>705</v>
      </c>
      <c r="D65" s="121">
        <v>99.001000000000005</v>
      </c>
      <c r="E65" s="121">
        <v>95</v>
      </c>
      <c r="F65" s="122">
        <f t="shared" si="4"/>
        <v>194.001</v>
      </c>
      <c r="G65" s="23">
        <v>3</v>
      </c>
      <c r="H65" s="122">
        <v>387.00200000000001</v>
      </c>
      <c r="I65" s="24">
        <v>4</v>
      </c>
    </row>
    <row r="66" spans="1:9" ht="15.75" customHeight="1" x14ac:dyDescent="0.3">
      <c r="A66" s="30">
        <v>5</v>
      </c>
      <c r="B66" s="31" t="s">
        <v>859</v>
      </c>
      <c r="C66" s="31" t="s">
        <v>775</v>
      </c>
      <c r="D66" s="123">
        <v>98.001999999999995</v>
      </c>
      <c r="E66" s="123">
        <v>93</v>
      </c>
      <c r="F66" s="124">
        <f t="shared" si="4"/>
        <v>191.00200000000001</v>
      </c>
      <c r="G66" s="33">
        <v>1</v>
      </c>
      <c r="H66" s="124">
        <v>385.00600000000003</v>
      </c>
      <c r="I66" s="34">
        <v>3</v>
      </c>
    </row>
    <row r="67" spans="1:9" ht="15.75" customHeight="1" x14ac:dyDescent="0.3"/>
    <row r="68" spans="1:9" ht="15.75" customHeight="1" x14ac:dyDescent="0.3">
      <c r="B68" s="10" t="s">
        <v>599</v>
      </c>
    </row>
    <row r="69" spans="1:9" ht="15.75" customHeight="1" x14ac:dyDescent="0.3"/>
    <row r="70" spans="1:9" ht="15.75" customHeight="1" x14ac:dyDescent="0.3">
      <c r="B70" s="10" t="s">
        <v>600</v>
      </c>
      <c r="E70" s="40" t="s">
        <v>372</v>
      </c>
    </row>
    <row r="71" spans="1:9" ht="15.75" customHeight="1" x14ac:dyDescent="0.3">
      <c r="B71" s="10" t="s">
        <v>373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B35872CB-8C40-4069-8724-0DF8403F2F8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C7E9B-B34E-4D5A-B78F-58E83C69B1A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810</v>
      </c>
      <c r="C1" s="2"/>
      <c r="D1" s="3"/>
      <c r="E1" s="3"/>
      <c r="F1" s="3"/>
      <c r="G1" s="2"/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83</v>
      </c>
      <c r="C3" s="9" t="s">
        <v>860</v>
      </c>
      <c r="D3" s="9"/>
      <c r="E3" s="9" t="s">
        <v>861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9</v>
      </c>
      <c r="B5" s="45" t="s">
        <v>180</v>
      </c>
      <c r="C5" s="45" t="s">
        <v>37</v>
      </c>
      <c r="D5" s="118">
        <v>99.004000000000005</v>
      </c>
      <c r="E5" s="118">
        <v>99.004000000000005</v>
      </c>
      <c r="F5" s="119">
        <f t="shared" ref="F5:F14" si="0">SUM(D5,E5)</f>
        <v>198.00800000000001</v>
      </c>
      <c r="G5" s="18">
        <v>9</v>
      </c>
      <c r="H5" s="125">
        <v>397.01300000000003</v>
      </c>
      <c r="I5" s="47">
        <v>19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4</v>
      </c>
      <c r="B6" s="49" t="s">
        <v>566</v>
      </c>
      <c r="C6" s="49" t="s">
        <v>34</v>
      </c>
      <c r="D6" s="121">
        <v>99.003</v>
      </c>
      <c r="E6" s="121">
        <v>99.001000000000005</v>
      </c>
      <c r="F6" s="122">
        <f t="shared" si="0"/>
        <v>198.00400000000002</v>
      </c>
      <c r="G6" s="23">
        <v>8</v>
      </c>
      <c r="H6" s="126">
        <v>397.00800000000004</v>
      </c>
      <c r="I6" s="51">
        <v>17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6</v>
      </c>
      <c r="B7" s="49" t="s">
        <v>862</v>
      </c>
      <c r="C7" s="49" t="s">
        <v>163</v>
      </c>
      <c r="D7" s="121">
        <v>100.005</v>
      </c>
      <c r="E7" s="121">
        <v>99.001000000000005</v>
      </c>
      <c r="F7" s="122">
        <f t="shared" si="0"/>
        <v>199.006</v>
      </c>
      <c r="G7" s="23">
        <v>10</v>
      </c>
      <c r="H7" s="126">
        <v>393.00800000000004</v>
      </c>
      <c r="I7" s="51">
        <v>15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2</v>
      </c>
      <c r="B8" s="49" t="s">
        <v>632</v>
      </c>
      <c r="C8" s="49" t="s">
        <v>623</v>
      </c>
      <c r="D8" s="121">
        <v>98.003</v>
      </c>
      <c r="E8" s="121">
        <v>98</v>
      </c>
      <c r="F8" s="122">
        <f t="shared" si="0"/>
        <v>196.00299999999999</v>
      </c>
      <c r="G8" s="23">
        <v>6</v>
      </c>
      <c r="H8" s="126">
        <v>394.00599999999997</v>
      </c>
      <c r="I8" s="51">
        <v>14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10</v>
      </c>
      <c r="B9" s="49" t="s">
        <v>863</v>
      </c>
      <c r="C9" s="49" t="s">
        <v>842</v>
      </c>
      <c r="D9" s="121">
        <v>99.003</v>
      </c>
      <c r="E9" s="121">
        <v>99.001000000000005</v>
      </c>
      <c r="F9" s="122">
        <f t="shared" si="0"/>
        <v>198.00400000000002</v>
      </c>
      <c r="G9" s="23">
        <v>8</v>
      </c>
      <c r="H9" s="126">
        <v>393.00700000000001</v>
      </c>
      <c r="I9" s="51">
        <v>14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5</v>
      </c>
      <c r="B10" s="49" t="s">
        <v>864</v>
      </c>
      <c r="C10" s="49" t="s">
        <v>205</v>
      </c>
      <c r="D10" s="121">
        <v>98.001999999999995</v>
      </c>
      <c r="E10" s="121">
        <v>97.001999999999995</v>
      </c>
      <c r="F10" s="122">
        <f t="shared" si="0"/>
        <v>195.00399999999999</v>
      </c>
      <c r="G10" s="23">
        <v>5</v>
      </c>
      <c r="H10" s="126">
        <v>393.00599999999997</v>
      </c>
      <c r="I10" s="51">
        <v>12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3</v>
      </c>
      <c r="B11" s="49" t="s">
        <v>208</v>
      </c>
      <c r="C11" s="49" t="s">
        <v>37</v>
      </c>
      <c r="D11" s="121">
        <v>99.001999999999995</v>
      </c>
      <c r="E11" s="121">
        <v>96.001000000000005</v>
      </c>
      <c r="F11" s="122">
        <f t="shared" si="0"/>
        <v>195.00299999999999</v>
      </c>
      <c r="G11" s="23">
        <v>4</v>
      </c>
      <c r="H11" s="126">
        <v>389.00400000000002</v>
      </c>
      <c r="I11" s="51">
        <v>7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7</v>
      </c>
      <c r="B12" s="49" t="s">
        <v>865</v>
      </c>
      <c r="C12" s="49" t="s">
        <v>97</v>
      </c>
      <c r="D12" s="121">
        <v>93.001000000000005</v>
      </c>
      <c r="E12" s="121">
        <v>92</v>
      </c>
      <c r="F12" s="122">
        <f t="shared" si="0"/>
        <v>185.001</v>
      </c>
      <c r="G12" s="23">
        <v>1</v>
      </c>
      <c r="H12" s="126">
        <v>379.00300000000004</v>
      </c>
      <c r="I12" s="51">
        <v>6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2">
        <v>8</v>
      </c>
      <c r="B13" s="49" t="s">
        <v>866</v>
      </c>
      <c r="C13" s="49" t="s">
        <v>205</v>
      </c>
      <c r="D13" s="121">
        <v>99.001999999999995</v>
      </c>
      <c r="E13" s="121">
        <v>95</v>
      </c>
      <c r="F13" s="122">
        <f t="shared" si="0"/>
        <v>194.00200000000001</v>
      </c>
      <c r="G13" s="23">
        <v>2</v>
      </c>
      <c r="H13" s="126">
        <v>386.00400000000002</v>
      </c>
      <c r="I13" s="51">
        <v>4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0">
        <v>1</v>
      </c>
      <c r="B14" s="31" t="s">
        <v>867</v>
      </c>
      <c r="C14" s="31" t="s">
        <v>41</v>
      </c>
      <c r="D14" s="123">
        <v>98.001999999999995</v>
      </c>
      <c r="E14" s="123">
        <v>96.001000000000005</v>
      </c>
      <c r="F14" s="124">
        <f t="shared" si="0"/>
        <v>194.00299999999999</v>
      </c>
      <c r="G14" s="33">
        <v>3</v>
      </c>
      <c r="H14" s="124">
        <v>385.005</v>
      </c>
      <c r="I14" s="111">
        <v>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111</v>
      </c>
      <c r="C16" s="9" t="s">
        <v>868</v>
      </c>
      <c r="D16" s="9"/>
      <c r="E16" s="9" t="s">
        <v>538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4">
        <v>8</v>
      </c>
      <c r="B18" s="45" t="s">
        <v>869</v>
      </c>
      <c r="C18" s="45" t="s">
        <v>105</v>
      </c>
      <c r="D18" s="118">
        <v>99.001999999999995</v>
      </c>
      <c r="E18" s="118">
        <v>99.001999999999995</v>
      </c>
      <c r="F18" s="119">
        <f t="shared" ref="F18:F27" si="1">SUM(D18,E18)</f>
        <v>198.00399999999999</v>
      </c>
      <c r="G18" s="18">
        <v>9</v>
      </c>
      <c r="H18" s="125">
        <v>395.005</v>
      </c>
      <c r="I18" s="47">
        <v>19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10</v>
      </c>
      <c r="B19" s="49" t="s">
        <v>870</v>
      </c>
      <c r="C19" s="49" t="s">
        <v>871</v>
      </c>
      <c r="D19" s="121">
        <v>100</v>
      </c>
      <c r="E19" s="121">
        <v>99.004999999999995</v>
      </c>
      <c r="F19" s="122">
        <f t="shared" si="1"/>
        <v>199.005</v>
      </c>
      <c r="G19" s="23">
        <v>10</v>
      </c>
      <c r="H19" s="126">
        <v>393.00599999999997</v>
      </c>
      <c r="I19" s="51">
        <v>14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9</v>
      </c>
      <c r="B20" s="49" t="s">
        <v>872</v>
      </c>
      <c r="C20" s="49" t="s">
        <v>27</v>
      </c>
      <c r="D20" s="121">
        <v>99.004000000000005</v>
      </c>
      <c r="E20" s="121">
        <v>98.001999999999995</v>
      </c>
      <c r="F20" s="122">
        <f t="shared" si="1"/>
        <v>197.006</v>
      </c>
      <c r="G20" s="23">
        <v>7</v>
      </c>
      <c r="H20" s="126">
        <v>392.01</v>
      </c>
      <c r="I20" s="51">
        <v>14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2">
        <v>4</v>
      </c>
      <c r="B21" s="49" t="s">
        <v>873</v>
      </c>
      <c r="C21" s="49" t="s">
        <v>19</v>
      </c>
      <c r="D21" s="121">
        <v>100</v>
      </c>
      <c r="E21" s="121">
        <v>98.001000000000005</v>
      </c>
      <c r="F21" s="122">
        <f t="shared" si="1"/>
        <v>198.001</v>
      </c>
      <c r="G21" s="23">
        <v>8</v>
      </c>
      <c r="H21" s="126">
        <v>392.00300000000004</v>
      </c>
      <c r="I21" s="51">
        <v>13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0">
        <v>5</v>
      </c>
      <c r="B22" s="49" t="s">
        <v>215</v>
      </c>
      <c r="C22" s="49" t="s">
        <v>648</v>
      </c>
      <c r="D22" s="121">
        <v>99.001999999999995</v>
      </c>
      <c r="E22" s="121">
        <v>96.001999999999995</v>
      </c>
      <c r="F22" s="122">
        <f t="shared" si="1"/>
        <v>195.00399999999999</v>
      </c>
      <c r="G22" s="23">
        <v>3</v>
      </c>
      <c r="H22" s="126">
        <v>391.01</v>
      </c>
      <c r="I22" s="51">
        <v>12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2">
        <v>6</v>
      </c>
      <c r="B23" s="49" t="s">
        <v>552</v>
      </c>
      <c r="C23" s="49" t="s">
        <v>105</v>
      </c>
      <c r="D23" s="121">
        <v>98.004999999999995</v>
      </c>
      <c r="E23" s="121">
        <v>97.001999999999995</v>
      </c>
      <c r="F23" s="122">
        <f t="shared" si="1"/>
        <v>195.00700000000001</v>
      </c>
      <c r="G23" s="23">
        <v>4</v>
      </c>
      <c r="H23" s="126">
        <v>390.00900000000001</v>
      </c>
      <c r="I23" s="51">
        <v>10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7</v>
      </c>
      <c r="B24" s="49" t="s">
        <v>874</v>
      </c>
      <c r="C24" s="49" t="s">
        <v>163</v>
      </c>
      <c r="D24" s="121">
        <v>97</v>
      </c>
      <c r="E24" s="121">
        <v>95.001000000000005</v>
      </c>
      <c r="F24" s="122">
        <f t="shared" si="1"/>
        <v>192.001</v>
      </c>
      <c r="G24" s="23">
        <v>2</v>
      </c>
      <c r="H24" s="126">
        <v>388.005</v>
      </c>
      <c r="I24" s="51">
        <v>10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20">
        <v>3</v>
      </c>
      <c r="B25" s="49" t="s">
        <v>647</v>
      </c>
      <c r="C25" s="49" t="s">
        <v>648</v>
      </c>
      <c r="D25" s="121">
        <v>98.001999999999995</v>
      </c>
      <c r="E25" s="121">
        <v>98.001000000000005</v>
      </c>
      <c r="F25" s="122">
        <f t="shared" si="1"/>
        <v>196.00299999999999</v>
      </c>
      <c r="G25" s="23">
        <v>5</v>
      </c>
      <c r="H25" s="126">
        <v>389.00400000000002</v>
      </c>
      <c r="I25" s="51">
        <v>8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0">
        <v>1</v>
      </c>
      <c r="B26" s="21" t="s">
        <v>875</v>
      </c>
      <c r="C26" s="21" t="s">
        <v>205</v>
      </c>
      <c r="D26" s="121">
        <v>100.003</v>
      </c>
      <c r="E26" s="121">
        <v>97.001000000000005</v>
      </c>
      <c r="F26" s="122">
        <f t="shared" si="1"/>
        <v>197.00400000000002</v>
      </c>
      <c r="G26" s="23">
        <v>6</v>
      </c>
      <c r="H26" s="122">
        <v>388.005</v>
      </c>
      <c r="I26" s="28">
        <v>8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53">
        <v>2</v>
      </c>
      <c r="B27" s="54" t="s">
        <v>416</v>
      </c>
      <c r="C27" s="54" t="s">
        <v>41</v>
      </c>
      <c r="D27" s="123" t="s">
        <v>440</v>
      </c>
      <c r="E27" s="123"/>
      <c r="F27" s="124">
        <f t="shared" si="1"/>
        <v>0</v>
      </c>
      <c r="G27" s="33">
        <v>0</v>
      </c>
      <c r="H27" s="127">
        <v>0</v>
      </c>
      <c r="I27" s="56">
        <v>0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"/>
      <c r="B29" s="8" t="s">
        <v>114</v>
      </c>
      <c r="C29" s="9" t="s">
        <v>876</v>
      </c>
      <c r="D29" s="9"/>
      <c r="E29" s="9" t="s">
        <v>877</v>
      </c>
      <c r="F29" s="8"/>
      <c r="G29" s="8"/>
      <c r="H29" s="8"/>
      <c r="I29" s="8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10</v>
      </c>
      <c r="C30" s="97" t="s">
        <v>11</v>
      </c>
      <c r="D30" s="66"/>
      <c r="E30" s="116"/>
      <c r="F30" s="13" t="s">
        <v>12</v>
      </c>
      <c r="G30" s="13" t="s">
        <v>13</v>
      </c>
      <c r="H30" s="13" t="s">
        <v>14</v>
      </c>
      <c r="I30" s="14" t="s">
        <v>15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15">
        <v>1</v>
      </c>
      <c r="B31" s="17" t="s">
        <v>878</v>
      </c>
      <c r="C31" s="17" t="s">
        <v>842</v>
      </c>
      <c r="D31" s="118">
        <v>99.004000000000005</v>
      </c>
      <c r="E31" s="118">
        <v>99</v>
      </c>
      <c r="F31" s="119">
        <f t="shared" ref="F31:F40" si="2">SUM(D31,E31)</f>
        <v>198.00400000000002</v>
      </c>
      <c r="G31" s="18">
        <v>9</v>
      </c>
      <c r="H31" s="119">
        <v>396.00600000000003</v>
      </c>
      <c r="I31" s="38">
        <v>19</v>
      </c>
      <c r="J31" s="43"/>
      <c r="K31" s="43"/>
      <c r="L31" s="114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0">
        <v>7</v>
      </c>
      <c r="B32" s="49" t="s">
        <v>626</v>
      </c>
      <c r="C32" s="49" t="s">
        <v>34</v>
      </c>
      <c r="D32" s="121">
        <v>99.001999999999995</v>
      </c>
      <c r="E32" s="121">
        <v>98</v>
      </c>
      <c r="F32" s="122">
        <f t="shared" si="2"/>
        <v>197.00200000000001</v>
      </c>
      <c r="G32" s="23">
        <v>8</v>
      </c>
      <c r="H32" s="126">
        <v>394.00599999999997</v>
      </c>
      <c r="I32" s="51">
        <v>17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52">
        <v>2</v>
      </c>
      <c r="B33" s="49" t="s">
        <v>879</v>
      </c>
      <c r="C33" s="49" t="s">
        <v>648</v>
      </c>
      <c r="D33" s="121">
        <v>99.004999999999995</v>
      </c>
      <c r="E33" s="121">
        <v>99.001999999999995</v>
      </c>
      <c r="F33" s="122">
        <f t="shared" si="2"/>
        <v>198.00700000000001</v>
      </c>
      <c r="G33" s="23">
        <v>10</v>
      </c>
      <c r="H33" s="126">
        <v>395.00800000000004</v>
      </c>
      <c r="I33" s="51">
        <v>16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52">
        <v>8</v>
      </c>
      <c r="B34" s="49" t="s">
        <v>880</v>
      </c>
      <c r="C34" s="49" t="s">
        <v>329</v>
      </c>
      <c r="D34" s="121">
        <v>99.001000000000005</v>
      </c>
      <c r="E34" s="121">
        <v>98</v>
      </c>
      <c r="F34" s="122">
        <f t="shared" si="2"/>
        <v>197.001</v>
      </c>
      <c r="G34" s="23">
        <v>7</v>
      </c>
      <c r="H34" s="126">
        <v>394.00400000000002</v>
      </c>
      <c r="I34" s="51">
        <v>15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52">
        <v>10</v>
      </c>
      <c r="B35" s="49" t="s">
        <v>816</v>
      </c>
      <c r="C35" s="49" t="s">
        <v>163</v>
      </c>
      <c r="D35" s="121">
        <v>100.001</v>
      </c>
      <c r="E35" s="121">
        <v>95.001000000000005</v>
      </c>
      <c r="F35" s="122">
        <f t="shared" si="2"/>
        <v>195.00200000000001</v>
      </c>
      <c r="G35" s="23">
        <v>6</v>
      </c>
      <c r="H35" s="126">
        <v>392.005</v>
      </c>
      <c r="I35" s="51">
        <v>14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0">
        <v>9</v>
      </c>
      <c r="B36" s="49" t="s">
        <v>881</v>
      </c>
      <c r="C36" s="49" t="s">
        <v>41</v>
      </c>
      <c r="D36" s="121">
        <v>98.001999999999995</v>
      </c>
      <c r="E36" s="121">
        <v>97</v>
      </c>
      <c r="F36" s="122">
        <f t="shared" si="2"/>
        <v>195.00200000000001</v>
      </c>
      <c r="G36" s="23">
        <v>6</v>
      </c>
      <c r="H36" s="126">
        <v>380.00200000000001</v>
      </c>
      <c r="I36" s="51">
        <v>9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2">
        <v>6</v>
      </c>
      <c r="B37" s="49" t="s">
        <v>657</v>
      </c>
      <c r="C37" s="49" t="s">
        <v>648</v>
      </c>
      <c r="D37" s="121">
        <v>99.003</v>
      </c>
      <c r="E37" s="121">
        <v>94</v>
      </c>
      <c r="F37" s="122">
        <f t="shared" si="2"/>
        <v>193.00299999999999</v>
      </c>
      <c r="G37" s="23">
        <v>2</v>
      </c>
      <c r="H37" s="126">
        <v>389.005</v>
      </c>
      <c r="I37" s="51">
        <v>7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20">
        <v>5</v>
      </c>
      <c r="B38" s="49" t="s">
        <v>753</v>
      </c>
      <c r="C38" s="49" t="s">
        <v>205</v>
      </c>
      <c r="D38" s="121">
        <v>97.001000000000005</v>
      </c>
      <c r="E38" s="121">
        <v>97</v>
      </c>
      <c r="F38" s="122">
        <f t="shared" si="2"/>
        <v>194.001</v>
      </c>
      <c r="G38" s="23">
        <v>3</v>
      </c>
      <c r="H38" s="126">
        <v>384.00200000000001</v>
      </c>
      <c r="I38" s="51">
        <v>7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52">
        <v>4</v>
      </c>
      <c r="B39" s="49" t="s">
        <v>882</v>
      </c>
      <c r="C39" s="49" t="s">
        <v>97</v>
      </c>
      <c r="D39" s="121">
        <v>99.001000000000005</v>
      </c>
      <c r="E39" s="121">
        <v>96.001000000000005</v>
      </c>
      <c r="F39" s="122">
        <f t="shared" si="2"/>
        <v>195.00200000000001</v>
      </c>
      <c r="G39" s="23">
        <v>6</v>
      </c>
      <c r="H39" s="126">
        <v>195.00200000000001</v>
      </c>
      <c r="I39" s="51">
        <v>6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30">
        <v>3</v>
      </c>
      <c r="B40" s="54" t="s">
        <v>883</v>
      </c>
      <c r="C40" s="54" t="s">
        <v>549</v>
      </c>
      <c r="D40" s="123" t="s">
        <v>440</v>
      </c>
      <c r="E40" s="123"/>
      <c r="F40" s="124">
        <f t="shared" si="2"/>
        <v>0</v>
      </c>
      <c r="G40" s="33">
        <v>0</v>
      </c>
      <c r="H40" s="127">
        <v>0</v>
      </c>
      <c r="I40" s="56">
        <v>0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"/>
      <c r="B42" s="8" t="s">
        <v>141</v>
      </c>
      <c r="C42" s="9" t="s">
        <v>884</v>
      </c>
      <c r="D42" s="9"/>
      <c r="E42" s="9" t="s">
        <v>861</v>
      </c>
      <c r="F42" s="8"/>
      <c r="G42" s="8"/>
      <c r="H42" s="8"/>
      <c r="I42" s="8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1">
        <v>2</v>
      </c>
      <c r="B43" s="12" t="s">
        <v>10</v>
      </c>
      <c r="C43" s="97" t="s">
        <v>11</v>
      </c>
      <c r="D43" s="66"/>
      <c r="E43" s="116"/>
      <c r="F43" s="13" t="s">
        <v>12</v>
      </c>
      <c r="G43" s="13" t="s">
        <v>13</v>
      </c>
      <c r="H43" s="13" t="s">
        <v>14</v>
      </c>
      <c r="I43" s="14" t="s">
        <v>15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4">
        <v>6</v>
      </c>
      <c r="B44" s="45" t="s">
        <v>619</v>
      </c>
      <c r="C44" s="45" t="s">
        <v>549</v>
      </c>
      <c r="D44" s="118">
        <v>99.004999999999995</v>
      </c>
      <c r="E44" s="118">
        <v>99.001000000000005</v>
      </c>
      <c r="F44" s="119">
        <f t="shared" ref="F44:F53" si="3">SUM(D44,E44)</f>
        <v>198.006</v>
      </c>
      <c r="G44" s="18">
        <v>10</v>
      </c>
      <c r="H44" s="125">
        <v>396.01099999999997</v>
      </c>
      <c r="I44" s="47">
        <v>20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0">
        <v>1</v>
      </c>
      <c r="B45" s="21" t="s">
        <v>885</v>
      </c>
      <c r="C45" s="21" t="s">
        <v>138</v>
      </c>
      <c r="D45" s="121">
        <v>99.001999999999995</v>
      </c>
      <c r="E45" s="121">
        <v>98</v>
      </c>
      <c r="F45" s="122">
        <f t="shared" si="3"/>
        <v>197.00200000000001</v>
      </c>
      <c r="G45" s="23">
        <v>8</v>
      </c>
      <c r="H45" s="122">
        <v>394.00599999999997</v>
      </c>
      <c r="I45" s="28">
        <v>16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0">
        <v>5</v>
      </c>
      <c r="B46" s="49" t="s">
        <v>886</v>
      </c>
      <c r="C46" s="49" t="s">
        <v>205</v>
      </c>
      <c r="D46" s="121">
        <v>98.004000000000005</v>
      </c>
      <c r="E46" s="121">
        <v>97.001999999999995</v>
      </c>
      <c r="F46" s="122">
        <f t="shared" si="3"/>
        <v>195.006</v>
      </c>
      <c r="G46" s="23">
        <v>6</v>
      </c>
      <c r="H46" s="126">
        <v>393.00800000000004</v>
      </c>
      <c r="I46" s="51">
        <v>15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0">
        <v>9</v>
      </c>
      <c r="B47" s="49" t="s">
        <v>887</v>
      </c>
      <c r="C47" s="49" t="s">
        <v>97</v>
      </c>
      <c r="D47" s="121">
        <v>98.003</v>
      </c>
      <c r="E47" s="121">
        <v>97.001000000000005</v>
      </c>
      <c r="F47" s="122">
        <f t="shared" si="3"/>
        <v>195.00400000000002</v>
      </c>
      <c r="G47" s="23">
        <v>5</v>
      </c>
      <c r="H47" s="126">
        <v>392.005</v>
      </c>
      <c r="I47" s="51">
        <v>12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0">
        <v>3</v>
      </c>
      <c r="B48" s="49" t="s">
        <v>653</v>
      </c>
      <c r="C48" s="49" t="s">
        <v>623</v>
      </c>
      <c r="D48" s="121">
        <v>99.001000000000005</v>
      </c>
      <c r="E48" s="121">
        <v>99</v>
      </c>
      <c r="F48" s="122">
        <f t="shared" si="3"/>
        <v>198.001</v>
      </c>
      <c r="G48" s="23">
        <v>9</v>
      </c>
      <c r="H48" s="126">
        <v>391.00200000000001</v>
      </c>
      <c r="I48" s="51">
        <v>12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2">
        <v>10</v>
      </c>
      <c r="B49" s="49" t="s">
        <v>888</v>
      </c>
      <c r="C49" s="49" t="s">
        <v>705</v>
      </c>
      <c r="D49" s="121">
        <v>99.001000000000005</v>
      </c>
      <c r="E49" s="121">
        <v>98.001000000000005</v>
      </c>
      <c r="F49" s="122">
        <f t="shared" si="3"/>
        <v>197.00200000000001</v>
      </c>
      <c r="G49" s="23">
        <v>8</v>
      </c>
      <c r="H49" s="126">
        <v>390.00300000000004</v>
      </c>
      <c r="I49" s="51">
        <v>11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52">
        <v>4</v>
      </c>
      <c r="B50" s="49" t="s">
        <v>581</v>
      </c>
      <c r="C50" s="49" t="s">
        <v>27</v>
      </c>
      <c r="D50" s="121">
        <v>98</v>
      </c>
      <c r="E50" s="121">
        <v>97.001000000000005</v>
      </c>
      <c r="F50" s="122">
        <f t="shared" si="3"/>
        <v>195.001</v>
      </c>
      <c r="G50" s="23">
        <v>4</v>
      </c>
      <c r="H50" s="126">
        <v>390.00099999999998</v>
      </c>
      <c r="I50" s="51">
        <v>9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52">
        <v>8</v>
      </c>
      <c r="B51" s="49" t="s">
        <v>889</v>
      </c>
      <c r="C51" s="49" t="s">
        <v>97</v>
      </c>
      <c r="D51" s="121">
        <v>97</v>
      </c>
      <c r="E51" s="121">
        <v>96.001000000000005</v>
      </c>
      <c r="F51" s="122">
        <f t="shared" si="3"/>
        <v>193.001</v>
      </c>
      <c r="G51" s="23">
        <v>3</v>
      </c>
      <c r="H51" s="126">
        <v>388.00400000000002</v>
      </c>
      <c r="I51" s="51">
        <v>9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52">
        <v>2</v>
      </c>
      <c r="B52" s="49" t="s">
        <v>890</v>
      </c>
      <c r="C52" s="49" t="s">
        <v>842</v>
      </c>
      <c r="D52" s="121">
        <v>98.003</v>
      </c>
      <c r="E52" s="121">
        <v>94.001999999999995</v>
      </c>
      <c r="F52" s="122">
        <f t="shared" si="3"/>
        <v>192.005</v>
      </c>
      <c r="G52" s="23">
        <v>2</v>
      </c>
      <c r="H52" s="126">
        <v>386.00700000000001</v>
      </c>
      <c r="I52" s="51">
        <v>6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30">
        <v>7</v>
      </c>
      <c r="B53" s="54" t="s">
        <v>727</v>
      </c>
      <c r="C53" s="54" t="s">
        <v>705</v>
      </c>
      <c r="D53" s="123">
        <v>97</v>
      </c>
      <c r="E53" s="123">
        <v>95</v>
      </c>
      <c r="F53" s="124">
        <f t="shared" si="3"/>
        <v>192</v>
      </c>
      <c r="G53" s="33">
        <v>1</v>
      </c>
      <c r="H53" s="127">
        <v>380.00299999999999</v>
      </c>
      <c r="I53" s="56">
        <v>2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1"/>
      <c r="B55" s="8" t="s">
        <v>144</v>
      </c>
      <c r="C55" s="9" t="s">
        <v>891</v>
      </c>
      <c r="D55" s="9"/>
      <c r="E55" s="9" t="s">
        <v>877</v>
      </c>
      <c r="F55" s="8"/>
      <c r="G55" s="8"/>
      <c r="H55" s="8"/>
      <c r="I55" s="8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11">
        <v>2</v>
      </c>
      <c r="B56" s="12" t="s">
        <v>10</v>
      </c>
      <c r="C56" s="97" t="s">
        <v>11</v>
      </c>
      <c r="D56" s="66"/>
      <c r="E56" s="116"/>
      <c r="F56" s="13" t="s">
        <v>12</v>
      </c>
      <c r="G56" s="13" t="s">
        <v>13</v>
      </c>
      <c r="H56" s="13" t="s">
        <v>14</v>
      </c>
      <c r="I56" s="14" t="s">
        <v>15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4">
        <v>2</v>
      </c>
      <c r="B57" s="45" t="s">
        <v>892</v>
      </c>
      <c r="C57" s="45" t="s">
        <v>842</v>
      </c>
      <c r="D57" s="118">
        <v>99.004000000000005</v>
      </c>
      <c r="E57" s="118">
        <v>99.003</v>
      </c>
      <c r="F57" s="119">
        <f t="shared" ref="F57:F66" si="4">SUM(D57,E57)</f>
        <v>198.00700000000001</v>
      </c>
      <c r="G57" s="18">
        <v>8</v>
      </c>
      <c r="H57" s="125">
        <v>395.01</v>
      </c>
      <c r="I57" s="47">
        <v>17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52">
        <v>6</v>
      </c>
      <c r="B58" s="49" t="s">
        <v>544</v>
      </c>
      <c r="C58" s="49" t="s">
        <v>545</v>
      </c>
      <c r="D58" s="121">
        <v>100.003</v>
      </c>
      <c r="E58" s="121">
        <v>99.001999999999995</v>
      </c>
      <c r="F58" s="122">
        <f t="shared" si="4"/>
        <v>199.005</v>
      </c>
      <c r="G58" s="23">
        <v>9</v>
      </c>
      <c r="H58" s="126">
        <v>395.00700000000001</v>
      </c>
      <c r="I58" s="51">
        <v>16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0">
        <v>5</v>
      </c>
      <c r="B59" s="49" t="s">
        <v>893</v>
      </c>
      <c r="C59" s="49" t="s">
        <v>740</v>
      </c>
      <c r="D59" s="121">
        <v>100.005</v>
      </c>
      <c r="E59" s="121">
        <v>100.003</v>
      </c>
      <c r="F59" s="122">
        <f t="shared" si="4"/>
        <v>200.00799999999998</v>
      </c>
      <c r="G59" s="23">
        <v>10</v>
      </c>
      <c r="H59" s="126">
        <v>395.00900000000001</v>
      </c>
      <c r="I59" s="51">
        <v>14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52">
        <v>8</v>
      </c>
      <c r="B60" s="49" t="s">
        <v>894</v>
      </c>
      <c r="C60" s="49" t="s">
        <v>648</v>
      </c>
      <c r="D60" s="121">
        <v>100.002</v>
      </c>
      <c r="E60" s="121">
        <v>98.001000000000005</v>
      </c>
      <c r="F60" s="122">
        <f t="shared" si="4"/>
        <v>198.00299999999999</v>
      </c>
      <c r="G60" s="23">
        <v>7</v>
      </c>
      <c r="H60" s="126">
        <v>394.005</v>
      </c>
      <c r="I60" s="51">
        <v>14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20">
        <v>9</v>
      </c>
      <c r="B61" s="49" t="s">
        <v>633</v>
      </c>
      <c r="C61" s="49" t="s">
        <v>125</v>
      </c>
      <c r="D61" s="121">
        <v>97.001999999999995</v>
      </c>
      <c r="E61" s="121">
        <v>97.001000000000005</v>
      </c>
      <c r="F61" s="122">
        <f t="shared" si="4"/>
        <v>194.00299999999999</v>
      </c>
      <c r="G61" s="23">
        <v>4</v>
      </c>
      <c r="H61" s="126">
        <v>392.00599999999997</v>
      </c>
      <c r="I61" s="51">
        <v>14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52">
        <v>10</v>
      </c>
      <c r="B62" s="49" t="s">
        <v>895</v>
      </c>
      <c r="C62" s="49" t="s">
        <v>163</v>
      </c>
      <c r="D62" s="121">
        <v>98.001999999999995</v>
      </c>
      <c r="E62" s="121">
        <v>96.001000000000005</v>
      </c>
      <c r="F62" s="122">
        <f t="shared" si="4"/>
        <v>194.00299999999999</v>
      </c>
      <c r="G62" s="23">
        <v>4</v>
      </c>
      <c r="H62" s="126">
        <v>390.00599999999997</v>
      </c>
      <c r="I62" s="51">
        <v>12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52">
        <v>4</v>
      </c>
      <c r="B63" s="49" t="s">
        <v>627</v>
      </c>
      <c r="C63" s="49" t="s">
        <v>623</v>
      </c>
      <c r="D63" s="121">
        <v>98.001999999999995</v>
      </c>
      <c r="E63" s="121">
        <v>98</v>
      </c>
      <c r="F63" s="122">
        <f t="shared" si="4"/>
        <v>196.00200000000001</v>
      </c>
      <c r="G63" s="23">
        <v>6</v>
      </c>
      <c r="H63" s="126">
        <v>388.00300000000004</v>
      </c>
      <c r="I63" s="51">
        <v>9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20">
        <v>3</v>
      </c>
      <c r="B64" s="49" t="s">
        <v>896</v>
      </c>
      <c r="C64" s="49" t="s">
        <v>842</v>
      </c>
      <c r="D64" s="121">
        <v>97.001000000000005</v>
      </c>
      <c r="E64" s="121">
        <v>94</v>
      </c>
      <c r="F64" s="122">
        <f t="shared" si="4"/>
        <v>191.001</v>
      </c>
      <c r="G64" s="23">
        <v>1</v>
      </c>
      <c r="H64" s="126">
        <v>386.005</v>
      </c>
      <c r="I64" s="51">
        <v>6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20">
        <v>1</v>
      </c>
      <c r="B65" s="21" t="s">
        <v>704</v>
      </c>
      <c r="C65" s="21" t="s">
        <v>705</v>
      </c>
      <c r="D65" s="121">
        <v>98</v>
      </c>
      <c r="E65" s="121">
        <v>97.001000000000005</v>
      </c>
      <c r="F65" s="122">
        <f t="shared" si="4"/>
        <v>195.001</v>
      </c>
      <c r="G65" s="23">
        <v>5</v>
      </c>
      <c r="H65" s="122">
        <v>384.00400000000002</v>
      </c>
      <c r="I65" s="28">
        <v>6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30">
        <v>7</v>
      </c>
      <c r="B66" s="54" t="s">
        <v>243</v>
      </c>
      <c r="C66" s="54" t="s">
        <v>97</v>
      </c>
      <c r="D66" s="123">
        <v>98.001999999999995</v>
      </c>
      <c r="E66" s="123">
        <v>95.001999999999995</v>
      </c>
      <c r="F66" s="124">
        <f t="shared" si="4"/>
        <v>193.00399999999999</v>
      </c>
      <c r="G66" s="33">
        <v>2</v>
      </c>
      <c r="H66" s="127">
        <v>383.00599999999997</v>
      </c>
      <c r="I66" s="56">
        <v>4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 t="s">
        <v>599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10" t="s">
        <v>600</v>
      </c>
      <c r="E70" s="40" t="s">
        <v>372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10" t="s">
        <v>373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AF66B08-E8C8-4102-B054-D0912206AD5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B0CB-40E1-473C-B3DA-54596FDAB7D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810</v>
      </c>
      <c r="C1" s="2"/>
      <c r="D1" s="3"/>
      <c r="E1" s="3"/>
      <c r="F1" s="3"/>
      <c r="G1" s="2"/>
      <c r="H1" s="3"/>
      <c r="I1" s="4" t="s">
        <v>769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171</v>
      </c>
      <c r="C3" s="9" t="s">
        <v>897</v>
      </c>
      <c r="D3" s="9"/>
      <c r="E3" s="9" t="s">
        <v>791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5</v>
      </c>
      <c r="B5" s="45" t="s">
        <v>898</v>
      </c>
      <c r="C5" s="45" t="s">
        <v>835</v>
      </c>
      <c r="D5" s="118">
        <v>99</v>
      </c>
      <c r="E5" s="118">
        <v>99.001999999999995</v>
      </c>
      <c r="F5" s="119">
        <f t="shared" ref="F5:F14" si="0">SUM(D5,E5)</f>
        <v>198.00200000000001</v>
      </c>
      <c r="G5" s="18">
        <v>10</v>
      </c>
      <c r="H5" s="125">
        <v>395.00200000000001</v>
      </c>
      <c r="I5" s="47">
        <v>19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6</v>
      </c>
      <c r="B6" s="49" t="s">
        <v>899</v>
      </c>
      <c r="C6" s="49" t="s">
        <v>842</v>
      </c>
      <c r="D6" s="121">
        <v>98.001999999999995</v>
      </c>
      <c r="E6" s="121">
        <v>96.001000000000005</v>
      </c>
      <c r="F6" s="122">
        <f t="shared" si="0"/>
        <v>194.00299999999999</v>
      </c>
      <c r="G6" s="23">
        <v>7</v>
      </c>
      <c r="H6" s="126">
        <v>392.00599999999997</v>
      </c>
      <c r="I6" s="51">
        <v>17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49" t="s">
        <v>900</v>
      </c>
      <c r="C7" s="49" t="s">
        <v>37</v>
      </c>
      <c r="D7" s="121">
        <v>98.001000000000005</v>
      </c>
      <c r="E7" s="121">
        <v>100.001</v>
      </c>
      <c r="F7" s="122">
        <f t="shared" si="0"/>
        <v>198.00200000000001</v>
      </c>
      <c r="G7" s="23">
        <v>10</v>
      </c>
      <c r="H7" s="126">
        <v>392.005</v>
      </c>
      <c r="I7" s="51">
        <v>16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7</v>
      </c>
      <c r="B8" s="49" t="s">
        <v>636</v>
      </c>
      <c r="C8" s="49" t="s">
        <v>623</v>
      </c>
      <c r="D8" s="121">
        <v>96.001000000000005</v>
      </c>
      <c r="E8" s="121">
        <v>96.001000000000005</v>
      </c>
      <c r="F8" s="122">
        <f t="shared" si="0"/>
        <v>192.00200000000001</v>
      </c>
      <c r="G8" s="23">
        <v>5</v>
      </c>
      <c r="H8" s="126">
        <v>388.00599999999997</v>
      </c>
      <c r="I8" s="51">
        <v>13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4</v>
      </c>
      <c r="B9" s="49" t="s">
        <v>901</v>
      </c>
      <c r="C9" s="49" t="s">
        <v>19</v>
      </c>
      <c r="D9" s="121">
        <v>99</v>
      </c>
      <c r="E9" s="121">
        <v>99</v>
      </c>
      <c r="F9" s="122">
        <f t="shared" si="0"/>
        <v>198</v>
      </c>
      <c r="G9" s="23">
        <v>8</v>
      </c>
      <c r="H9" s="126">
        <v>391</v>
      </c>
      <c r="I9" s="51">
        <v>12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8</v>
      </c>
      <c r="B10" s="49" t="s">
        <v>902</v>
      </c>
      <c r="C10" s="49" t="s">
        <v>41</v>
      </c>
      <c r="D10" s="121">
        <v>96</v>
      </c>
      <c r="E10" s="121">
        <v>97.004000000000005</v>
      </c>
      <c r="F10" s="122">
        <f t="shared" si="0"/>
        <v>193.00400000000002</v>
      </c>
      <c r="G10" s="23">
        <v>6</v>
      </c>
      <c r="H10" s="126">
        <v>385.00600000000003</v>
      </c>
      <c r="I10" s="51">
        <v>9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9</v>
      </c>
      <c r="B11" s="49" t="s">
        <v>903</v>
      </c>
      <c r="C11" s="49" t="s">
        <v>564</v>
      </c>
      <c r="D11" s="121">
        <v>92</v>
      </c>
      <c r="E11" s="121">
        <v>95</v>
      </c>
      <c r="F11" s="122">
        <f t="shared" si="0"/>
        <v>187</v>
      </c>
      <c r="G11" s="23">
        <v>1</v>
      </c>
      <c r="H11" s="126">
        <v>382.00200000000001</v>
      </c>
      <c r="I11" s="51">
        <v>8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10</v>
      </c>
      <c r="B12" s="49" t="s">
        <v>904</v>
      </c>
      <c r="C12" s="49" t="s">
        <v>163</v>
      </c>
      <c r="D12" s="121">
        <v>95</v>
      </c>
      <c r="E12" s="121">
        <v>94</v>
      </c>
      <c r="F12" s="122">
        <f t="shared" si="0"/>
        <v>189</v>
      </c>
      <c r="G12" s="23">
        <v>2</v>
      </c>
      <c r="H12" s="126">
        <v>383.00099999999998</v>
      </c>
      <c r="I12" s="51">
        <v>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0">
        <v>3</v>
      </c>
      <c r="B13" s="49" t="s">
        <v>905</v>
      </c>
      <c r="C13" s="49" t="s">
        <v>564</v>
      </c>
      <c r="D13" s="121">
        <v>98.001000000000005</v>
      </c>
      <c r="E13" s="121">
        <v>94</v>
      </c>
      <c r="F13" s="122">
        <f t="shared" si="0"/>
        <v>192.001</v>
      </c>
      <c r="G13" s="23">
        <v>4</v>
      </c>
      <c r="H13" s="126">
        <v>379.00300000000004</v>
      </c>
      <c r="I13" s="51">
        <v>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0">
        <v>1</v>
      </c>
      <c r="B14" s="31" t="s">
        <v>906</v>
      </c>
      <c r="C14" s="31" t="s">
        <v>125</v>
      </c>
      <c r="D14" s="123">
        <v>94.001000000000005</v>
      </c>
      <c r="E14" s="123">
        <v>95.001000000000005</v>
      </c>
      <c r="F14" s="124">
        <f t="shared" si="0"/>
        <v>189.00200000000001</v>
      </c>
      <c r="G14" s="33">
        <v>3</v>
      </c>
      <c r="H14" s="124">
        <v>377.00400000000002</v>
      </c>
      <c r="I14" s="111">
        <v>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174</v>
      </c>
      <c r="C16" s="9" t="s">
        <v>907</v>
      </c>
      <c r="D16" s="9"/>
      <c r="E16" s="9" t="s">
        <v>908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4">
        <v>8</v>
      </c>
      <c r="B18" s="45" t="s">
        <v>909</v>
      </c>
      <c r="C18" s="45" t="s">
        <v>97</v>
      </c>
      <c r="D18" s="118">
        <v>98.001000000000005</v>
      </c>
      <c r="E18" s="118">
        <v>99.001000000000005</v>
      </c>
      <c r="F18" s="119">
        <f t="shared" ref="F18:F27" si="1">SUM(D18,E18)</f>
        <v>197.00200000000001</v>
      </c>
      <c r="G18" s="18">
        <v>10</v>
      </c>
      <c r="H18" s="125">
        <v>393.00700000000001</v>
      </c>
      <c r="I18" s="47">
        <v>18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2</v>
      </c>
      <c r="B19" s="49" t="s">
        <v>910</v>
      </c>
      <c r="C19" s="49" t="s">
        <v>97</v>
      </c>
      <c r="D19" s="121">
        <v>98.001000000000005</v>
      </c>
      <c r="E19" s="121">
        <v>99</v>
      </c>
      <c r="F19" s="122">
        <f t="shared" si="1"/>
        <v>197.001</v>
      </c>
      <c r="G19" s="23">
        <v>9</v>
      </c>
      <c r="H19" s="126">
        <v>391.00099999999998</v>
      </c>
      <c r="I19" s="51">
        <v>16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7</v>
      </c>
      <c r="B20" s="49" t="s">
        <v>911</v>
      </c>
      <c r="C20" s="49" t="s">
        <v>648</v>
      </c>
      <c r="D20" s="121">
        <v>99.001000000000005</v>
      </c>
      <c r="E20" s="121">
        <v>93</v>
      </c>
      <c r="F20" s="122">
        <f t="shared" si="1"/>
        <v>192.001</v>
      </c>
      <c r="G20" s="23">
        <v>6</v>
      </c>
      <c r="H20" s="126">
        <v>389.00200000000001</v>
      </c>
      <c r="I20" s="51">
        <v>15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2">
        <v>4</v>
      </c>
      <c r="B21" s="49" t="s">
        <v>912</v>
      </c>
      <c r="C21" s="49" t="s">
        <v>27</v>
      </c>
      <c r="D21" s="121">
        <v>95</v>
      </c>
      <c r="E21" s="121">
        <v>95</v>
      </c>
      <c r="F21" s="122">
        <f t="shared" si="1"/>
        <v>190</v>
      </c>
      <c r="G21" s="23">
        <v>4</v>
      </c>
      <c r="H21" s="126">
        <v>387.005</v>
      </c>
      <c r="I21" s="51">
        <v>14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10</v>
      </c>
      <c r="B22" s="49" t="s">
        <v>913</v>
      </c>
      <c r="C22" s="49" t="s">
        <v>103</v>
      </c>
      <c r="D22" s="121">
        <v>95</v>
      </c>
      <c r="E22" s="121">
        <v>96</v>
      </c>
      <c r="F22" s="122">
        <f t="shared" si="1"/>
        <v>191</v>
      </c>
      <c r="G22" s="23">
        <v>5</v>
      </c>
      <c r="H22" s="126">
        <v>385</v>
      </c>
      <c r="I22" s="51">
        <v>12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0">
        <v>9</v>
      </c>
      <c r="B23" s="49" t="s">
        <v>914</v>
      </c>
      <c r="C23" s="49" t="s">
        <v>163</v>
      </c>
      <c r="D23" s="121">
        <v>97.001999999999995</v>
      </c>
      <c r="E23" s="121">
        <v>95.001000000000005</v>
      </c>
      <c r="F23" s="122">
        <f t="shared" si="1"/>
        <v>192.00299999999999</v>
      </c>
      <c r="G23" s="23">
        <v>7</v>
      </c>
      <c r="H23" s="126">
        <v>384.00299999999999</v>
      </c>
      <c r="I23" s="51">
        <v>12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3</v>
      </c>
      <c r="B24" s="49" t="s">
        <v>915</v>
      </c>
      <c r="C24" s="49" t="s">
        <v>205</v>
      </c>
      <c r="D24" s="121">
        <v>98.001000000000005</v>
      </c>
      <c r="E24" s="121">
        <v>96.001000000000005</v>
      </c>
      <c r="F24" s="122">
        <f t="shared" si="1"/>
        <v>194.00200000000001</v>
      </c>
      <c r="G24" s="23">
        <v>8</v>
      </c>
      <c r="H24" s="126">
        <v>383.00300000000004</v>
      </c>
      <c r="I24" s="51">
        <v>11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20">
        <v>1</v>
      </c>
      <c r="B25" s="21" t="s">
        <v>570</v>
      </c>
      <c r="C25" s="21" t="s">
        <v>27</v>
      </c>
      <c r="D25" s="121">
        <v>91.001000000000005</v>
      </c>
      <c r="E25" s="121">
        <v>92.001999999999995</v>
      </c>
      <c r="F25" s="122">
        <f t="shared" si="1"/>
        <v>183.00299999999999</v>
      </c>
      <c r="G25" s="23">
        <v>2</v>
      </c>
      <c r="H25" s="122">
        <v>375.00299999999999</v>
      </c>
      <c r="I25" s="28">
        <v>7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0">
        <v>5</v>
      </c>
      <c r="B26" s="49" t="s">
        <v>390</v>
      </c>
      <c r="C26" s="49" t="s">
        <v>29</v>
      </c>
      <c r="D26" s="121">
        <v>97</v>
      </c>
      <c r="E26" s="121">
        <v>90.001000000000005</v>
      </c>
      <c r="F26" s="122">
        <f t="shared" si="1"/>
        <v>187.001</v>
      </c>
      <c r="G26" s="23">
        <v>3</v>
      </c>
      <c r="H26" s="126">
        <v>373.00200000000001</v>
      </c>
      <c r="I26" s="51">
        <v>5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53">
        <v>6</v>
      </c>
      <c r="B27" s="54" t="s">
        <v>916</v>
      </c>
      <c r="C27" s="54" t="s">
        <v>740</v>
      </c>
      <c r="D27" s="123">
        <v>92</v>
      </c>
      <c r="E27" s="123">
        <v>90</v>
      </c>
      <c r="F27" s="124">
        <f t="shared" si="1"/>
        <v>182</v>
      </c>
      <c r="G27" s="33">
        <v>1</v>
      </c>
      <c r="H27" s="127">
        <v>367.00200000000001</v>
      </c>
      <c r="I27" s="56">
        <v>2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"/>
      <c r="B29" s="8" t="s">
        <v>196</v>
      </c>
      <c r="C29" s="9" t="s">
        <v>917</v>
      </c>
      <c r="D29" s="9"/>
      <c r="E29" s="9" t="s">
        <v>918</v>
      </c>
      <c r="F29" s="8"/>
      <c r="G29" s="8"/>
      <c r="H29" s="8"/>
      <c r="I29" s="8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10</v>
      </c>
      <c r="C30" s="97" t="s">
        <v>11</v>
      </c>
      <c r="D30" s="66"/>
      <c r="E30" s="116"/>
      <c r="F30" s="13" t="s">
        <v>12</v>
      </c>
      <c r="G30" s="13" t="s">
        <v>13</v>
      </c>
      <c r="H30" s="13" t="s">
        <v>14</v>
      </c>
      <c r="I30" s="14" t="s">
        <v>15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4">
        <v>4</v>
      </c>
      <c r="B31" s="45" t="s">
        <v>919</v>
      </c>
      <c r="C31" s="45" t="s">
        <v>29</v>
      </c>
      <c r="D31" s="118">
        <v>97.001000000000005</v>
      </c>
      <c r="E31" s="118">
        <v>97.001999999999995</v>
      </c>
      <c r="F31" s="119">
        <f t="shared" ref="F31:F40" si="2">SUM(D31,E31)</f>
        <v>194.00299999999999</v>
      </c>
      <c r="G31" s="18">
        <v>9</v>
      </c>
      <c r="H31" s="125">
        <v>392.00599999999997</v>
      </c>
      <c r="I31" s="47">
        <v>19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0">
        <v>7</v>
      </c>
      <c r="B32" s="49" t="s">
        <v>920</v>
      </c>
      <c r="C32" s="49" t="s">
        <v>842</v>
      </c>
      <c r="D32" s="121">
        <v>99.001999999999995</v>
      </c>
      <c r="E32" s="121">
        <v>99.003</v>
      </c>
      <c r="F32" s="122">
        <f t="shared" si="2"/>
        <v>198.005</v>
      </c>
      <c r="G32" s="23">
        <v>10</v>
      </c>
      <c r="H32" s="126">
        <v>391.00700000000001</v>
      </c>
      <c r="I32" s="51">
        <v>18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0">
        <v>9</v>
      </c>
      <c r="B33" s="49" t="s">
        <v>921</v>
      </c>
      <c r="C33" s="49" t="s">
        <v>105</v>
      </c>
      <c r="D33" s="121">
        <v>97.001999999999995</v>
      </c>
      <c r="E33" s="121">
        <v>97.001000000000005</v>
      </c>
      <c r="F33" s="122">
        <f t="shared" si="2"/>
        <v>194.00299999999999</v>
      </c>
      <c r="G33" s="23">
        <v>9</v>
      </c>
      <c r="H33" s="126">
        <v>385.005</v>
      </c>
      <c r="I33" s="51">
        <v>15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52">
        <v>8</v>
      </c>
      <c r="B34" s="49" t="s">
        <v>573</v>
      </c>
      <c r="C34" s="49" t="s">
        <v>27</v>
      </c>
      <c r="D34" s="121">
        <v>98</v>
      </c>
      <c r="E34" s="121">
        <v>93.001000000000005</v>
      </c>
      <c r="F34" s="122">
        <f t="shared" si="2"/>
        <v>191.001</v>
      </c>
      <c r="G34" s="23">
        <v>5</v>
      </c>
      <c r="H34" s="126">
        <v>388.00400000000002</v>
      </c>
      <c r="I34" s="51">
        <v>14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0">
        <v>3</v>
      </c>
      <c r="B35" s="49" t="s">
        <v>922</v>
      </c>
      <c r="C35" s="49" t="s">
        <v>23</v>
      </c>
      <c r="D35" s="121">
        <v>94.001000000000005</v>
      </c>
      <c r="E35" s="121">
        <v>96.001000000000005</v>
      </c>
      <c r="F35" s="122">
        <f t="shared" si="2"/>
        <v>190.00200000000001</v>
      </c>
      <c r="G35" s="23">
        <v>4</v>
      </c>
      <c r="H35" s="126">
        <v>383.00400000000002</v>
      </c>
      <c r="I35" s="51">
        <v>12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0">
        <v>1</v>
      </c>
      <c r="B36" s="21" t="s">
        <v>923</v>
      </c>
      <c r="C36" s="21" t="s">
        <v>648</v>
      </c>
      <c r="D36" s="121">
        <v>97.003</v>
      </c>
      <c r="E36" s="121">
        <v>94</v>
      </c>
      <c r="F36" s="122">
        <f t="shared" si="2"/>
        <v>191.00299999999999</v>
      </c>
      <c r="G36" s="23">
        <v>6</v>
      </c>
      <c r="H36" s="122">
        <v>382.00400000000002</v>
      </c>
      <c r="I36" s="28">
        <v>10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20">
        <v>5</v>
      </c>
      <c r="B37" s="49" t="s">
        <v>924</v>
      </c>
      <c r="C37" s="49" t="s">
        <v>623</v>
      </c>
      <c r="D37" s="121">
        <v>98.003</v>
      </c>
      <c r="E37" s="121">
        <v>93.001999999999995</v>
      </c>
      <c r="F37" s="122">
        <f t="shared" si="2"/>
        <v>191.005</v>
      </c>
      <c r="G37" s="23">
        <v>7</v>
      </c>
      <c r="H37" s="126">
        <v>381.005</v>
      </c>
      <c r="I37" s="51">
        <v>9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52">
        <v>10</v>
      </c>
      <c r="B38" s="49" t="s">
        <v>40</v>
      </c>
      <c r="C38" s="49" t="s">
        <v>775</v>
      </c>
      <c r="D38" s="121">
        <v>94</v>
      </c>
      <c r="E38" s="121">
        <v>94.001000000000005</v>
      </c>
      <c r="F38" s="122">
        <f t="shared" si="2"/>
        <v>188.001</v>
      </c>
      <c r="G38" s="23">
        <v>2</v>
      </c>
      <c r="H38" s="126">
        <v>379.00300000000004</v>
      </c>
      <c r="I38" s="51">
        <v>8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52">
        <v>2</v>
      </c>
      <c r="B39" s="49" t="s">
        <v>582</v>
      </c>
      <c r="C39" s="49" t="s">
        <v>27</v>
      </c>
      <c r="D39" s="121">
        <v>94</v>
      </c>
      <c r="E39" s="121">
        <v>96</v>
      </c>
      <c r="F39" s="122">
        <f t="shared" si="2"/>
        <v>190</v>
      </c>
      <c r="G39" s="23">
        <v>3</v>
      </c>
      <c r="H39" s="126">
        <v>380.00200000000001</v>
      </c>
      <c r="I39" s="51">
        <v>6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53">
        <v>6</v>
      </c>
      <c r="B40" s="54" t="s">
        <v>925</v>
      </c>
      <c r="C40" s="54" t="s">
        <v>329</v>
      </c>
      <c r="D40" s="123" t="s">
        <v>139</v>
      </c>
      <c r="E40" s="123"/>
      <c r="F40" s="124">
        <f t="shared" si="2"/>
        <v>0</v>
      </c>
      <c r="G40" s="33">
        <v>0</v>
      </c>
      <c r="H40" s="127">
        <v>0</v>
      </c>
      <c r="I40" s="56">
        <v>0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"/>
      <c r="B42" s="8" t="s">
        <v>199</v>
      </c>
      <c r="C42" s="9" t="s">
        <v>926</v>
      </c>
      <c r="D42" s="9"/>
      <c r="E42" s="9" t="s">
        <v>651</v>
      </c>
      <c r="F42" s="8"/>
      <c r="G42" s="8"/>
      <c r="H42" s="8"/>
      <c r="I42" s="8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1">
        <v>2</v>
      </c>
      <c r="B43" s="12" t="s">
        <v>10</v>
      </c>
      <c r="C43" s="97" t="s">
        <v>11</v>
      </c>
      <c r="D43" s="66"/>
      <c r="E43" s="116"/>
      <c r="F43" s="13" t="s">
        <v>12</v>
      </c>
      <c r="G43" s="13" t="s">
        <v>13</v>
      </c>
      <c r="H43" s="13" t="s">
        <v>14</v>
      </c>
      <c r="I43" s="14" t="s">
        <v>15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4">
        <v>10</v>
      </c>
      <c r="B44" s="45" t="s">
        <v>927</v>
      </c>
      <c r="C44" s="45" t="s">
        <v>871</v>
      </c>
      <c r="D44" s="118">
        <v>99.001999999999995</v>
      </c>
      <c r="E44" s="118">
        <v>99.001999999999995</v>
      </c>
      <c r="F44" s="119">
        <f t="shared" ref="F44:F53" si="3">SUM(D44,E44)</f>
        <v>198.00399999999999</v>
      </c>
      <c r="G44" s="18">
        <v>10</v>
      </c>
      <c r="H44" s="125">
        <v>397.00599999999997</v>
      </c>
      <c r="I44" s="47">
        <v>20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52">
        <v>4</v>
      </c>
      <c r="B45" s="49" t="s">
        <v>928</v>
      </c>
      <c r="C45" s="49" t="s">
        <v>549</v>
      </c>
      <c r="D45" s="121">
        <v>98.001000000000005</v>
      </c>
      <c r="E45" s="121">
        <v>99.001999999999995</v>
      </c>
      <c r="F45" s="122">
        <f t="shared" si="3"/>
        <v>197.00299999999999</v>
      </c>
      <c r="G45" s="23">
        <v>9</v>
      </c>
      <c r="H45" s="126">
        <v>396.005</v>
      </c>
      <c r="I45" s="51">
        <v>19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0">
        <v>7</v>
      </c>
      <c r="B46" s="49" t="s">
        <v>929</v>
      </c>
      <c r="C46" s="49" t="s">
        <v>41</v>
      </c>
      <c r="D46" s="121">
        <v>95</v>
      </c>
      <c r="E46" s="121">
        <v>98</v>
      </c>
      <c r="F46" s="122">
        <f t="shared" si="3"/>
        <v>193</v>
      </c>
      <c r="G46" s="23">
        <v>6</v>
      </c>
      <c r="H46" s="126">
        <v>389.00200000000001</v>
      </c>
      <c r="I46" s="51">
        <v>13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2">
        <v>2</v>
      </c>
      <c r="B47" s="49" t="s">
        <v>164</v>
      </c>
      <c r="C47" s="49" t="s">
        <v>57</v>
      </c>
      <c r="D47" s="121">
        <v>96.003</v>
      </c>
      <c r="E47" s="121">
        <v>97.001000000000005</v>
      </c>
      <c r="F47" s="122">
        <f t="shared" si="3"/>
        <v>193.00400000000002</v>
      </c>
      <c r="G47" s="23">
        <v>8</v>
      </c>
      <c r="H47" s="126">
        <v>383.00400000000002</v>
      </c>
      <c r="I47" s="51">
        <v>12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0">
        <v>1</v>
      </c>
      <c r="B48" s="21" t="s">
        <v>930</v>
      </c>
      <c r="C48" s="21" t="s">
        <v>205</v>
      </c>
      <c r="D48" s="121">
        <v>95.001000000000005</v>
      </c>
      <c r="E48" s="121">
        <v>96.001000000000005</v>
      </c>
      <c r="F48" s="122">
        <f t="shared" si="3"/>
        <v>191.00200000000001</v>
      </c>
      <c r="G48" s="23">
        <v>3</v>
      </c>
      <c r="H48" s="122">
        <v>388.00400000000002</v>
      </c>
      <c r="I48" s="28">
        <v>11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20">
        <v>5</v>
      </c>
      <c r="B49" s="49" t="s">
        <v>931</v>
      </c>
      <c r="C49" s="49" t="s">
        <v>79</v>
      </c>
      <c r="D49" s="121">
        <v>97.003</v>
      </c>
      <c r="E49" s="121">
        <v>94</v>
      </c>
      <c r="F49" s="122">
        <f t="shared" si="3"/>
        <v>191.00299999999999</v>
      </c>
      <c r="G49" s="23">
        <v>4</v>
      </c>
      <c r="H49" s="126">
        <v>384.005</v>
      </c>
      <c r="I49" s="51">
        <v>10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20">
        <v>3</v>
      </c>
      <c r="B50" s="49" t="s">
        <v>932</v>
      </c>
      <c r="C50" s="49" t="s">
        <v>29</v>
      </c>
      <c r="D50" s="162">
        <v>98.001000000000005</v>
      </c>
      <c r="E50" s="121">
        <v>95.001000000000005</v>
      </c>
      <c r="F50" s="122">
        <f t="shared" si="3"/>
        <v>193.00200000000001</v>
      </c>
      <c r="G50" s="23">
        <v>7</v>
      </c>
      <c r="H50" s="126">
        <v>379.00300000000004</v>
      </c>
      <c r="I50" s="51">
        <v>8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20">
        <v>9</v>
      </c>
      <c r="B51" s="49" t="s">
        <v>738</v>
      </c>
      <c r="C51" s="49" t="s">
        <v>163</v>
      </c>
      <c r="D51" s="121">
        <v>95.001000000000005</v>
      </c>
      <c r="E51" s="121">
        <v>97.001999999999995</v>
      </c>
      <c r="F51" s="122">
        <f t="shared" si="3"/>
        <v>192.00299999999999</v>
      </c>
      <c r="G51" s="23">
        <v>5</v>
      </c>
      <c r="H51" s="126">
        <v>380.00400000000002</v>
      </c>
      <c r="I51" s="51">
        <v>7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52">
        <v>6</v>
      </c>
      <c r="B52" s="49" t="s">
        <v>933</v>
      </c>
      <c r="C52" s="49" t="s">
        <v>105</v>
      </c>
      <c r="D52" s="121">
        <v>95.001000000000005</v>
      </c>
      <c r="E52" s="121">
        <v>94</v>
      </c>
      <c r="F52" s="122">
        <f t="shared" si="3"/>
        <v>189.001</v>
      </c>
      <c r="G52" s="23">
        <v>2</v>
      </c>
      <c r="H52" s="126">
        <v>379.005</v>
      </c>
      <c r="I52" s="51">
        <v>7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53">
        <v>8</v>
      </c>
      <c r="B53" s="54" t="s">
        <v>934</v>
      </c>
      <c r="C53" s="54" t="s">
        <v>205</v>
      </c>
      <c r="D53" s="123">
        <v>93</v>
      </c>
      <c r="E53" s="123">
        <v>93</v>
      </c>
      <c r="F53" s="124">
        <f t="shared" si="3"/>
        <v>186</v>
      </c>
      <c r="G53" s="33">
        <v>1</v>
      </c>
      <c r="H53" s="127">
        <v>375.00200000000001</v>
      </c>
      <c r="I53" s="56">
        <v>4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1"/>
      <c r="B55" s="8" t="s">
        <v>221</v>
      </c>
      <c r="C55" s="9" t="s">
        <v>642</v>
      </c>
      <c r="D55" s="9"/>
      <c r="E55" s="9" t="s">
        <v>935</v>
      </c>
      <c r="F55" s="8"/>
      <c r="G55" s="8"/>
      <c r="H55" s="8"/>
      <c r="I55" s="8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11">
        <v>2</v>
      </c>
      <c r="B56" s="12" t="s">
        <v>10</v>
      </c>
      <c r="C56" s="97" t="s">
        <v>11</v>
      </c>
      <c r="D56" s="66"/>
      <c r="E56" s="116"/>
      <c r="F56" s="13" t="s">
        <v>12</v>
      </c>
      <c r="G56" s="13" t="s">
        <v>13</v>
      </c>
      <c r="H56" s="13" t="s">
        <v>14</v>
      </c>
      <c r="I56" s="14" t="s">
        <v>15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15">
        <v>9</v>
      </c>
      <c r="B57" s="45" t="s">
        <v>936</v>
      </c>
      <c r="C57" s="45" t="s">
        <v>138</v>
      </c>
      <c r="D57" s="118">
        <v>97.001000000000005</v>
      </c>
      <c r="E57" s="118">
        <v>96</v>
      </c>
      <c r="F57" s="119">
        <f t="shared" ref="F57:F66" si="4">SUM(D57,E57)</f>
        <v>193.001</v>
      </c>
      <c r="G57" s="18">
        <v>8</v>
      </c>
      <c r="H57" s="125">
        <v>390.00300000000004</v>
      </c>
      <c r="I57" s="47">
        <v>18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0">
        <v>5</v>
      </c>
      <c r="B58" s="49" t="s">
        <v>579</v>
      </c>
      <c r="C58" s="49" t="s">
        <v>564</v>
      </c>
      <c r="D58" s="121">
        <v>97.001000000000005</v>
      </c>
      <c r="E58" s="121">
        <v>96</v>
      </c>
      <c r="F58" s="122">
        <f t="shared" si="4"/>
        <v>193.001</v>
      </c>
      <c r="G58" s="23">
        <v>8</v>
      </c>
      <c r="H58" s="126">
        <v>389.00300000000004</v>
      </c>
      <c r="I58" s="51">
        <v>17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52">
        <v>10</v>
      </c>
      <c r="B59" s="49" t="s">
        <v>937</v>
      </c>
      <c r="C59" s="49" t="s">
        <v>93</v>
      </c>
      <c r="D59" s="121">
        <v>98.001000000000005</v>
      </c>
      <c r="E59" s="121">
        <v>97.001000000000005</v>
      </c>
      <c r="F59" s="122">
        <f t="shared" si="4"/>
        <v>195.00200000000001</v>
      </c>
      <c r="G59" s="23">
        <v>10</v>
      </c>
      <c r="H59" s="126">
        <v>384.00300000000004</v>
      </c>
      <c r="I59" s="51">
        <v>16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52">
        <v>6</v>
      </c>
      <c r="B60" s="49" t="s">
        <v>938</v>
      </c>
      <c r="C60" s="49" t="s">
        <v>842</v>
      </c>
      <c r="D60" s="121">
        <v>98</v>
      </c>
      <c r="E60" s="121">
        <v>97.001000000000005</v>
      </c>
      <c r="F60" s="122">
        <f t="shared" si="4"/>
        <v>195.001</v>
      </c>
      <c r="G60" s="23">
        <v>9</v>
      </c>
      <c r="H60" s="126">
        <v>381.00099999999998</v>
      </c>
      <c r="I60" s="51">
        <v>14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20">
        <v>7</v>
      </c>
      <c r="B61" s="49" t="s">
        <v>939</v>
      </c>
      <c r="C61" s="49" t="s">
        <v>57</v>
      </c>
      <c r="D61" s="121">
        <v>94</v>
      </c>
      <c r="E61" s="121">
        <v>93.001000000000005</v>
      </c>
      <c r="F61" s="122">
        <f t="shared" si="4"/>
        <v>187.001</v>
      </c>
      <c r="G61" s="23">
        <v>5</v>
      </c>
      <c r="H61" s="126">
        <v>379.00400000000002</v>
      </c>
      <c r="I61" s="51">
        <v>13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20">
        <v>3</v>
      </c>
      <c r="B62" s="49" t="s">
        <v>940</v>
      </c>
      <c r="C62" s="49" t="s">
        <v>41</v>
      </c>
      <c r="D62" s="121">
        <v>97.001000000000005</v>
      </c>
      <c r="E62" s="121">
        <v>95.001999999999995</v>
      </c>
      <c r="F62" s="122">
        <f t="shared" si="4"/>
        <v>192.00299999999999</v>
      </c>
      <c r="G62" s="23">
        <v>6</v>
      </c>
      <c r="H62" s="126">
        <v>377.005</v>
      </c>
      <c r="I62" s="51">
        <v>10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52">
        <v>4</v>
      </c>
      <c r="B63" s="49" t="s">
        <v>941</v>
      </c>
      <c r="C63" s="49" t="s">
        <v>103</v>
      </c>
      <c r="D63" s="121">
        <v>91</v>
      </c>
      <c r="E63" s="121">
        <v>93.001999999999995</v>
      </c>
      <c r="F63" s="122">
        <f t="shared" si="4"/>
        <v>184.00200000000001</v>
      </c>
      <c r="G63" s="23">
        <v>3</v>
      </c>
      <c r="H63" s="126">
        <v>376.00300000000004</v>
      </c>
      <c r="I63" s="51">
        <v>10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20">
        <v>1</v>
      </c>
      <c r="B64" s="21" t="s">
        <v>942</v>
      </c>
      <c r="C64" s="21" t="s">
        <v>105</v>
      </c>
      <c r="D64" s="121">
        <v>93</v>
      </c>
      <c r="E64" s="121">
        <v>93.001000000000005</v>
      </c>
      <c r="F64" s="122">
        <f t="shared" si="4"/>
        <v>186.001</v>
      </c>
      <c r="G64" s="23">
        <v>4</v>
      </c>
      <c r="H64" s="122">
        <v>368.00099999999998</v>
      </c>
      <c r="I64" s="28">
        <v>7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52">
        <v>2</v>
      </c>
      <c r="B65" s="49" t="s">
        <v>943</v>
      </c>
      <c r="C65" s="49" t="s">
        <v>944</v>
      </c>
      <c r="D65" s="121" t="s">
        <v>139</v>
      </c>
      <c r="E65" s="121"/>
      <c r="F65" s="122">
        <f t="shared" si="4"/>
        <v>0</v>
      </c>
      <c r="G65" s="23">
        <v>0</v>
      </c>
      <c r="H65" s="126">
        <v>0</v>
      </c>
      <c r="I65" s="51">
        <v>0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53">
        <v>8</v>
      </c>
      <c r="B66" s="54" t="s">
        <v>945</v>
      </c>
      <c r="C66" s="54" t="s">
        <v>105</v>
      </c>
      <c r="D66" s="123" t="s">
        <v>139</v>
      </c>
      <c r="E66" s="123"/>
      <c r="F66" s="124">
        <f t="shared" si="4"/>
        <v>0</v>
      </c>
      <c r="G66" s="33">
        <v>0</v>
      </c>
      <c r="H66" s="127">
        <v>0</v>
      </c>
      <c r="I66" s="56">
        <v>0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 t="s">
        <v>599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10" t="s">
        <v>786</v>
      </c>
      <c r="E70" s="40" t="s">
        <v>372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10" t="s">
        <v>373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176A623E-1602-4F72-8F42-F662878CC8C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D730-BEBC-4502-AF97-3192DEB5C6B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810</v>
      </c>
      <c r="C1" s="2"/>
      <c r="D1" s="3"/>
      <c r="E1" s="3"/>
      <c r="F1" s="3"/>
      <c r="G1" s="2"/>
      <c r="H1" s="3"/>
      <c r="I1" s="4" t="s">
        <v>769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224</v>
      </c>
      <c r="C3" s="9" t="s">
        <v>946</v>
      </c>
      <c r="D3" s="9"/>
      <c r="E3" s="9" t="s">
        <v>947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1</v>
      </c>
      <c r="B5" s="17" t="s">
        <v>572</v>
      </c>
      <c r="C5" s="17" t="s">
        <v>560</v>
      </c>
      <c r="D5" s="118">
        <v>99.001000000000005</v>
      </c>
      <c r="E5" s="118">
        <v>99.003</v>
      </c>
      <c r="F5" s="119">
        <f t="shared" ref="F5:F14" si="0">SUM(D5,E5)</f>
        <v>198.00400000000002</v>
      </c>
      <c r="G5" s="18">
        <v>10</v>
      </c>
      <c r="H5" s="119">
        <v>393.00800000000004</v>
      </c>
      <c r="I5" s="38">
        <v>19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8</v>
      </c>
      <c r="B6" s="49" t="s">
        <v>948</v>
      </c>
      <c r="C6" s="49" t="s">
        <v>34</v>
      </c>
      <c r="D6" s="121">
        <v>98</v>
      </c>
      <c r="E6" s="121">
        <v>99.001999999999995</v>
      </c>
      <c r="F6" s="122">
        <f t="shared" si="0"/>
        <v>197.00200000000001</v>
      </c>
      <c r="G6" s="23">
        <v>9</v>
      </c>
      <c r="H6" s="126">
        <v>393.005</v>
      </c>
      <c r="I6" s="51">
        <v>19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5</v>
      </c>
      <c r="B7" s="49" t="s">
        <v>949</v>
      </c>
      <c r="C7" s="49" t="s">
        <v>39</v>
      </c>
      <c r="D7" s="121">
        <v>99.001999999999995</v>
      </c>
      <c r="E7" s="121">
        <v>97.001999999999995</v>
      </c>
      <c r="F7" s="122">
        <f t="shared" si="0"/>
        <v>196.00399999999999</v>
      </c>
      <c r="G7" s="23">
        <v>8</v>
      </c>
      <c r="H7" s="126">
        <v>391.005</v>
      </c>
      <c r="I7" s="51">
        <v>16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6</v>
      </c>
      <c r="B8" s="49" t="s">
        <v>950</v>
      </c>
      <c r="C8" s="49" t="s">
        <v>97</v>
      </c>
      <c r="D8" s="121">
        <v>97.003</v>
      </c>
      <c r="E8" s="121">
        <v>97.003</v>
      </c>
      <c r="F8" s="122">
        <f t="shared" si="0"/>
        <v>194.006</v>
      </c>
      <c r="G8" s="23">
        <v>7</v>
      </c>
      <c r="H8" s="126">
        <v>388.00800000000004</v>
      </c>
      <c r="I8" s="51">
        <v>14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9" t="s">
        <v>951</v>
      </c>
      <c r="C9" s="49" t="s">
        <v>205</v>
      </c>
      <c r="D9" s="121">
        <v>97</v>
      </c>
      <c r="E9" s="121">
        <v>96.001999999999995</v>
      </c>
      <c r="F9" s="122">
        <f t="shared" si="0"/>
        <v>193.00200000000001</v>
      </c>
      <c r="G9" s="23">
        <v>6</v>
      </c>
      <c r="H9" s="126">
        <v>386.005</v>
      </c>
      <c r="I9" s="51">
        <v>12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10</v>
      </c>
      <c r="B10" s="49" t="s">
        <v>571</v>
      </c>
      <c r="C10" s="49" t="s">
        <v>564</v>
      </c>
      <c r="D10" s="121">
        <v>95.001999999999995</v>
      </c>
      <c r="E10" s="121">
        <v>96</v>
      </c>
      <c r="F10" s="122">
        <f t="shared" si="0"/>
        <v>191.00200000000001</v>
      </c>
      <c r="G10" s="23">
        <v>5</v>
      </c>
      <c r="H10" s="126">
        <v>379.00400000000002</v>
      </c>
      <c r="I10" s="51">
        <v>9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2</v>
      </c>
      <c r="B11" s="49" t="s">
        <v>952</v>
      </c>
      <c r="C11" s="49" t="s">
        <v>23</v>
      </c>
      <c r="D11" s="121">
        <v>96.001999999999995</v>
      </c>
      <c r="E11" s="121">
        <v>92</v>
      </c>
      <c r="F11" s="122">
        <f t="shared" si="0"/>
        <v>188.00200000000001</v>
      </c>
      <c r="G11" s="23">
        <v>3</v>
      </c>
      <c r="H11" s="126">
        <v>378.00300000000004</v>
      </c>
      <c r="I11" s="51">
        <v>8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4</v>
      </c>
      <c r="B12" s="49" t="s">
        <v>953</v>
      </c>
      <c r="C12" s="49" t="s">
        <v>132</v>
      </c>
      <c r="D12" s="121">
        <v>96.001999999999995</v>
      </c>
      <c r="E12" s="121">
        <v>93.001000000000005</v>
      </c>
      <c r="F12" s="122">
        <f t="shared" si="0"/>
        <v>189.00299999999999</v>
      </c>
      <c r="G12" s="23">
        <v>4</v>
      </c>
      <c r="H12" s="126">
        <v>364.00299999999999</v>
      </c>
      <c r="I12" s="51">
        <v>6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0">
        <v>9</v>
      </c>
      <c r="B13" s="49" t="s">
        <v>244</v>
      </c>
      <c r="C13" s="49" t="s">
        <v>57</v>
      </c>
      <c r="D13" s="121">
        <v>91.001000000000005</v>
      </c>
      <c r="E13" s="121">
        <v>94</v>
      </c>
      <c r="F13" s="122">
        <f t="shared" si="0"/>
        <v>185.001</v>
      </c>
      <c r="G13" s="23">
        <v>2</v>
      </c>
      <c r="H13" s="126">
        <v>365.00099999999998</v>
      </c>
      <c r="I13" s="51">
        <v>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0">
        <v>3</v>
      </c>
      <c r="B14" s="54" t="s">
        <v>954</v>
      </c>
      <c r="C14" s="54" t="s">
        <v>564</v>
      </c>
      <c r="D14" s="123">
        <v>90</v>
      </c>
      <c r="E14" s="123">
        <v>90</v>
      </c>
      <c r="F14" s="124">
        <f t="shared" si="0"/>
        <v>180</v>
      </c>
      <c r="G14" s="33">
        <v>1</v>
      </c>
      <c r="H14" s="127">
        <v>335</v>
      </c>
      <c r="I14" s="56">
        <v>2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248</v>
      </c>
      <c r="C16" s="9" t="s">
        <v>577</v>
      </c>
      <c r="D16" s="9"/>
      <c r="E16" s="9" t="s">
        <v>955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4">
        <v>6</v>
      </c>
      <c r="B18" s="45" t="s">
        <v>956</v>
      </c>
      <c r="C18" s="45" t="s">
        <v>205</v>
      </c>
      <c r="D18" s="118">
        <v>97.001999999999995</v>
      </c>
      <c r="E18" s="118">
        <v>99.001999999999995</v>
      </c>
      <c r="F18" s="119">
        <f t="shared" ref="F18:F26" si="1">SUM(D18,E18)</f>
        <v>196.00399999999999</v>
      </c>
      <c r="G18" s="18">
        <v>8</v>
      </c>
      <c r="H18" s="125">
        <v>394.00900000000001</v>
      </c>
      <c r="I18" s="47">
        <v>17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2</v>
      </c>
      <c r="B19" s="49" t="s">
        <v>957</v>
      </c>
      <c r="C19" s="49" t="s">
        <v>105</v>
      </c>
      <c r="D19" s="121">
        <v>99.001000000000005</v>
      </c>
      <c r="E19" s="121">
        <v>99.001000000000005</v>
      </c>
      <c r="F19" s="122">
        <f t="shared" si="1"/>
        <v>198.00200000000001</v>
      </c>
      <c r="G19" s="23">
        <v>9</v>
      </c>
      <c r="H19" s="126">
        <v>387.00200000000001</v>
      </c>
      <c r="I19" s="51">
        <v>17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7</v>
      </c>
      <c r="B20" s="49" t="s">
        <v>958</v>
      </c>
      <c r="C20" s="49" t="s">
        <v>705</v>
      </c>
      <c r="D20" s="121">
        <v>99.001000000000005</v>
      </c>
      <c r="E20" s="121">
        <v>95.001000000000005</v>
      </c>
      <c r="F20" s="122">
        <f t="shared" si="1"/>
        <v>194.00200000000001</v>
      </c>
      <c r="G20" s="23">
        <v>7</v>
      </c>
      <c r="H20" s="126">
        <v>383.00200000000001</v>
      </c>
      <c r="I20" s="51">
        <v>15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2">
        <v>4</v>
      </c>
      <c r="B21" s="49" t="s">
        <v>959</v>
      </c>
      <c r="C21" s="49" t="s">
        <v>549</v>
      </c>
      <c r="D21" s="121">
        <v>96</v>
      </c>
      <c r="E21" s="121">
        <v>94.001000000000005</v>
      </c>
      <c r="F21" s="122">
        <f t="shared" si="1"/>
        <v>190.001</v>
      </c>
      <c r="G21" s="23">
        <v>6</v>
      </c>
      <c r="H21" s="126">
        <v>378.00099999999998</v>
      </c>
      <c r="I21" s="51">
        <v>12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0">
        <v>1</v>
      </c>
      <c r="B22" s="21" t="s">
        <v>960</v>
      </c>
      <c r="C22" s="21" t="s">
        <v>233</v>
      </c>
      <c r="D22" s="121">
        <v>93</v>
      </c>
      <c r="E22" s="121">
        <v>94</v>
      </c>
      <c r="F22" s="122">
        <f t="shared" si="1"/>
        <v>187</v>
      </c>
      <c r="G22" s="23">
        <v>5</v>
      </c>
      <c r="H22" s="122">
        <v>375</v>
      </c>
      <c r="I22" s="28">
        <v>11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0">
        <v>3</v>
      </c>
      <c r="B23" s="49" t="s">
        <v>961</v>
      </c>
      <c r="C23" s="49" t="s">
        <v>233</v>
      </c>
      <c r="D23" s="121">
        <v>88</v>
      </c>
      <c r="E23" s="121">
        <v>89</v>
      </c>
      <c r="F23" s="122">
        <f t="shared" si="1"/>
        <v>177</v>
      </c>
      <c r="G23" s="23">
        <v>4</v>
      </c>
      <c r="H23" s="126">
        <v>352</v>
      </c>
      <c r="I23" s="51">
        <v>8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9</v>
      </c>
      <c r="B24" s="49" t="s">
        <v>962</v>
      </c>
      <c r="C24" s="49" t="s">
        <v>41</v>
      </c>
      <c r="D24" s="121">
        <v>0</v>
      </c>
      <c r="E24" s="121">
        <v>84</v>
      </c>
      <c r="F24" s="122">
        <f t="shared" si="1"/>
        <v>84</v>
      </c>
      <c r="G24" s="23">
        <v>3</v>
      </c>
      <c r="H24" s="126">
        <v>176</v>
      </c>
      <c r="I24" s="51">
        <v>6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20">
        <v>5</v>
      </c>
      <c r="B25" s="49" t="s">
        <v>963</v>
      </c>
      <c r="C25" s="49" t="s">
        <v>89</v>
      </c>
      <c r="D25" s="121" t="s">
        <v>139</v>
      </c>
      <c r="E25" s="121"/>
      <c r="F25" s="122">
        <f t="shared" si="1"/>
        <v>0</v>
      </c>
      <c r="G25" s="23">
        <v>0</v>
      </c>
      <c r="H25" s="126">
        <v>0</v>
      </c>
      <c r="I25" s="51">
        <v>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53">
        <v>8</v>
      </c>
      <c r="B26" s="54" t="s">
        <v>964</v>
      </c>
      <c r="C26" s="54" t="s">
        <v>105</v>
      </c>
      <c r="D26" s="123" t="s">
        <v>139</v>
      </c>
      <c r="E26" s="123"/>
      <c r="F26" s="124">
        <f t="shared" si="1"/>
        <v>0</v>
      </c>
      <c r="G26" s="33">
        <v>0</v>
      </c>
      <c r="H26" s="127">
        <v>0</v>
      </c>
      <c r="I26" s="56">
        <v>0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"/>
      <c r="B28" s="8" t="s">
        <v>965</v>
      </c>
      <c r="C28" s="9" t="s">
        <v>966</v>
      </c>
      <c r="D28" s="9"/>
      <c r="E28" s="9" t="s">
        <v>604</v>
      </c>
      <c r="F28" s="8"/>
      <c r="G28" s="8"/>
      <c r="H28" s="8"/>
      <c r="I28" s="8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1">
        <v>2</v>
      </c>
      <c r="B29" s="12" t="s">
        <v>10</v>
      </c>
      <c r="C29" s="97" t="s">
        <v>11</v>
      </c>
      <c r="D29" s="66"/>
      <c r="E29" s="116"/>
      <c r="F29" s="13" t="s">
        <v>12</v>
      </c>
      <c r="G29" s="13" t="s">
        <v>13</v>
      </c>
      <c r="H29" s="13" t="s">
        <v>14</v>
      </c>
      <c r="I29" s="14" t="s">
        <v>15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5">
        <v>3</v>
      </c>
      <c r="B30" s="45" t="s">
        <v>967</v>
      </c>
      <c r="C30" s="45" t="s">
        <v>205</v>
      </c>
      <c r="D30" s="118">
        <v>97.001000000000005</v>
      </c>
      <c r="E30" s="118">
        <v>94</v>
      </c>
      <c r="F30" s="119">
        <f t="shared" ref="F30:F38" si="2">SUM(D30,E30)</f>
        <v>191.001</v>
      </c>
      <c r="G30" s="18">
        <v>7</v>
      </c>
      <c r="H30" s="125">
        <v>386.005</v>
      </c>
      <c r="I30" s="47">
        <v>16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52">
        <v>4</v>
      </c>
      <c r="B31" s="49" t="s">
        <v>968</v>
      </c>
      <c r="C31" s="49" t="s">
        <v>105</v>
      </c>
      <c r="D31" s="121">
        <v>96.001000000000005</v>
      </c>
      <c r="E31" s="121">
        <v>99.001000000000005</v>
      </c>
      <c r="F31" s="122">
        <f t="shared" si="2"/>
        <v>195.00200000000001</v>
      </c>
      <c r="G31" s="23">
        <v>9</v>
      </c>
      <c r="H31" s="126">
        <v>386.00200000000001</v>
      </c>
      <c r="I31" s="51">
        <v>16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0">
        <v>7</v>
      </c>
      <c r="B32" s="49" t="s">
        <v>969</v>
      </c>
      <c r="C32" s="49" t="s">
        <v>103</v>
      </c>
      <c r="D32" s="121">
        <v>94</v>
      </c>
      <c r="E32" s="121">
        <v>95</v>
      </c>
      <c r="F32" s="122">
        <f t="shared" si="2"/>
        <v>189</v>
      </c>
      <c r="G32" s="23">
        <v>5</v>
      </c>
      <c r="H32" s="126">
        <v>381.00299999999999</v>
      </c>
      <c r="I32" s="51">
        <v>13</v>
      </c>
      <c r="J32" s="43"/>
      <c r="K32" s="43"/>
      <c r="L32" s="114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52">
        <v>6</v>
      </c>
      <c r="B33" s="49" t="s">
        <v>665</v>
      </c>
      <c r="C33" s="49" t="s">
        <v>329</v>
      </c>
      <c r="D33" s="121">
        <v>95.001000000000005</v>
      </c>
      <c r="E33" s="121">
        <v>96.001000000000005</v>
      </c>
      <c r="F33" s="122">
        <f t="shared" si="2"/>
        <v>191.00200000000001</v>
      </c>
      <c r="G33" s="23">
        <v>8</v>
      </c>
      <c r="H33" s="126">
        <v>375.00200000000001</v>
      </c>
      <c r="I33" s="51">
        <v>12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52">
        <v>2</v>
      </c>
      <c r="B34" s="49" t="s">
        <v>970</v>
      </c>
      <c r="C34" s="49" t="s">
        <v>205</v>
      </c>
      <c r="D34" s="121">
        <v>93</v>
      </c>
      <c r="E34" s="121">
        <v>97.001000000000005</v>
      </c>
      <c r="F34" s="122">
        <f t="shared" si="2"/>
        <v>190.001</v>
      </c>
      <c r="G34" s="23">
        <v>6</v>
      </c>
      <c r="H34" s="126">
        <v>282.00099999999998</v>
      </c>
      <c r="I34" s="51">
        <v>8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52">
        <v>8</v>
      </c>
      <c r="B35" s="49" t="s">
        <v>256</v>
      </c>
      <c r="C35" s="49" t="s">
        <v>57</v>
      </c>
      <c r="D35" s="121">
        <v>94.001000000000005</v>
      </c>
      <c r="E35" s="121">
        <v>92</v>
      </c>
      <c r="F35" s="122">
        <f t="shared" si="2"/>
        <v>186.001</v>
      </c>
      <c r="G35" s="23">
        <v>3</v>
      </c>
      <c r="H35" s="126">
        <v>370.00099999999998</v>
      </c>
      <c r="I35" s="51">
        <v>7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0">
        <v>1</v>
      </c>
      <c r="B36" s="21" t="s">
        <v>971</v>
      </c>
      <c r="C36" s="21" t="s">
        <v>63</v>
      </c>
      <c r="D36" s="121">
        <v>88</v>
      </c>
      <c r="E36" s="121">
        <v>93</v>
      </c>
      <c r="F36" s="122">
        <f t="shared" si="2"/>
        <v>181</v>
      </c>
      <c r="G36" s="23">
        <v>2</v>
      </c>
      <c r="H36" s="122">
        <v>368.00099999999998</v>
      </c>
      <c r="I36" s="28">
        <v>7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20">
        <v>5</v>
      </c>
      <c r="B37" s="49" t="s">
        <v>972</v>
      </c>
      <c r="C37" s="49" t="s">
        <v>205</v>
      </c>
      <c r="D37" s="121">
        <v>92</v>
      </c>
      <c r="E37" s="121">
        <v>86</v>
      </c>
      <c r="F37" s="122">
        <f t="shared" si="2"/>
        <v>178</v>
      </c>
      <c r="G37" s="23">
        <v>1</v>
      </c>
      <c r="H37" s="126">
        <v>365.00200000000001</v>
      </c>
      <c r="I37" s="51">
        <v>7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30">
        <v>9</v>
      </c>
      <c r="B38" s="54" t="s">
        <v>973</v>
      </c>
      <c r="C38" s="54" t="s">
        <v>105</v>
      </c>
      <c r="D38" s="123">
        <v>97</v>
      </c>
      <c r="E38" s="123">
        <v>92</v>
      </c>
      <c r="F38" s="124">
        <f t="shared" si="2"/>
        <v>189</v>
      </c>
      <c r="G38" s="33">
        <v>5</v>
      </c>
      <c r="H38" s="127">
        <v>189</v>
      </c>
      <c r="I38" s="56">
        <v>5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"/>
      <c r="B40" s="8" t="s">
        <v>974</v>
      </c>
      <c r="C40" s="9" t="s">
        <v>975</v>
      </c>
      <c r="D40" s="9"/>
      <c r="E40" s="9" t="s">
        <v>976</v>
      </c>
      <c r="F40" s="8"/>
      <c r="G40" s="8"/>
      <c r="H40" s="8"/>
      <c r="I40" s="8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1">
        <v>2</v>
      </c>
      <c r="B41" s="12" t="s">
        <v>10</v>
      </c>
      <c r="C41" s="97" t="s">
        <v>11</v>
      </c>
      <c r="D41" s="66"/>
      <c r="E41" s="116"/>
      <c r="F41" s="13" t="s">
        <v>12</v>
      </c>
      <c r="G41" s="13" t="s">
        <v>13</v>
      </c>
      <c r="H41" s="13" t="s">
        <v>14</v>
      </c>
      <c r="I41" s="14" t="s">
        <v>15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5">
        <v>5</v>
      </c>
      <c r="B42" s="45" t="s">
        <v>977</v>
      </c>
      <c r="C42" s="45" t="s">
        <v>871</v>
      </c>
      <c r="D42" s="118">
        <v>98.001999999999995</v>
      </c>
      <c r="E42" s="118">
        <v>96.001999999999995</v>
      </c>
      <c r="F42" s="119">
        <f t="shared" ref="F42:F50" si="3">SUM(D42,E42)</f>
        <v>194.00399999999999</v>
      </c>
      <c r="G42" s="18">
        <v>8</v>
      </c>
      <c r="H42" s="125">
        <v>390.00799999999998</v>
      </c>
      <c r="I42" s="47">
        <v>17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52">
        <v>4</v>
      </c>
      <c r="B43" s="49" t="s">
        <v>978</v>
      </c>
      <c r="C43" s="49" t="s">
        <v>105</v>
      </c>
      <c r="D43" s="121">
        <v>99.001999999999995</v>
      </c>
      <c r="E43" s="121">
        <v>99.001000000000005</v>
      </c>
      <c r="F43" s="122">
        <f t="shared" si="3"/>
        <v>198.00299999999999</v>
      </c>
      <c r="G43" s="23">
        <v>9</v>
      </c>
      <c r="H43" s="126">
        <v>389.005</v>
      </c>
      <c r="I43" s="51">
        <v>16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0">
        <v>3</v>
      </c>
      <c r="B44" s="49" t="s">
        <v>979</v>
      </c>
      <c r="C44" s="49" t="s">
        <v>564</v>
      </c>
      <c r="D44" s="121">
        <v>95.001000000000005</v>
      </c>
      <c r="E44" s="121">
        <v>95.001000000000005</v>
      </c>
      <c r="F44" s="122">
        <f t="shared" si="3"/>
        <v>190.00200000000001</v>
      </c>
      <c r="G44" s="23">
        <v>6</v>
      </c>
      <c r="H44" s="126">
        <v>386.00300000000004</v>
      </c>
      <c r="I44" s="51">
        <v>14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52">
        <v>8</v>
      </c>
      <c r="B45" s="49" t="s">
        <v>490</v>
      </c>
      <c r="C45" s="49" t="s">
        <v>41</v>
      </c>
      <c r="D45" s="121">
        <v>96.001000000000005</v>
      </c>
      <c r="E45" s="121">
        <v>95</v>
      </c>
      <c r="F45" s="122">
        <f t="shared" si="3"/>
        <v>191.001</v>
      </c>
      <c r="G45" s="23">
        <v>7</v>
      </c>
      <c r="H45" s="126">
        <v>379.00400000000002</v>
      </c>
      <c r="I45" s="51">
        <v>13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52">
        <v>6</v>
      </c>
      <c r="B46" s="49" t="s">
        <v>980</v>
      </c>
      <c r="C46" s="49" t="s">
        <v>549</v>
      </c>
      <c r="D46" s="121">
        <v>93</v>
      </c>
      <c r="E46" s="121">
        <v>95.001999999999995</v>
      </c>
      <c r="F46" s="122">
        <f t="shared" si="3"/>
        <v>188.00200000000001</v>
      </c>
      <c r="G46" s="23">
        <v>5</v>
      </c>
      <c r="H46" s="126">
        <v>371.00200000000001</v>
      </c>
      <c r="I46" s="51">
        <v>8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0">
        <v>9</v>
      </c>
      <c r="B47" s="49" t="s">
        <v>981</v>
      </c>
      <c r="C47" s="49" t="s">
        <v>97</v>
      </c>
      <c r="D47" s="121">
        <v>87</v>
      </c>
      <c r="E47" s="121">
        <v>92.001000000000005</v>
      </c>
      <c r="F47" s="122">
        <f t="shared" si="3"/>
        <v>179.001</v>
      </c>
      <c r="G47" s="23">
        <v>4</v>
      </c>
      <c r="H47" s="126">
        <v>361.00099999999998</v>
      </c>
      <c r="I47" s="51">
        <v>6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52">
        <v>2</v>
      </c>
      <c r="B48" s="49" t="s">
        <v>982</v>
      </c>
      <c r="C48" s="49" t="s">
        <v>105</v>
      </c>
      <c r="D48" s="121" t="s">
        <v>139</v>
      </c>
      <c r="E48" s="121"/>
      <c r="F48" s="122">
        <f t="shared" si="3"/>
        <v>0</v>
      </c>
      <c r="G48" s="23">
        <v>0</v>
      </c>
      <c r="H48" s="126">
        <v>187</v>
      </c>
      <c r="I48" s="51">
        <v>5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20">
        <v>1</v>
      </c>
      <c r="B49" s="21" t="s">
        <v>104</v>
      </c>
      <c r="C49" s="21" t="s">
        <v>105</v>
      </c>
      <c r="D49" s="121" t="s">
        <v>139</v>
      </c>
      <c r="E49" s="121"/>
      <c r="F49" s="122">
        <f t="shared" si="3"/>
        <v>0</v>
      </c>
      <c r="G49" s="23">
        <v>0</v>
      </c>
      <c r="H49" s="122">
        <v>185.001</v>
      </c>
      <c r="I49" s="28">
        <v>4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30">
        <v>7</v>
      </c>
      <c r="B50" s="54" t="s">
        <v>983</v>
      </c>
      <c r="C50" s="54" t="s">
        <v>163</v>
      </c>
      <c r="D50" s="123" t="s">
        <v>139</v>
      </c>
      <c r="E50" s="123"/>
      <c r="F50" s="124">
        <f t="shared" si="3"/>
        <v>0</v>
      </c>
      <c r="G50" s="33">
        <v>0</v>
      </c>
      <c r="H50" s="127">
        <v>0</v>
      </c>
      <c r="I50" s="56">
        <v>0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1"/>
      <c r="B52" s="8" t="s">
        <v>984</v>
      </c>
      <c r="C52" s="9" t="s">
        <v>985</v>
      </c>
      <c r="D52" s="9"/>
      <c r="E52" s="9" t="s">
        <v>986</v>
      </c>
      <c r="F52" s="8"/>
      <c r="G52" s="8"/>
      <c r="H52" s="8"/>
      <c r="I52" s="8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1">
        <v>2</v>
      </c>
      <c r="B53" s="12" t="s">
        <v>10</v>
      </c>
      <c r="C53" s="97" t="s">
        <v>11</v>
      </c>
      <c r="D53" s="66"/>
      <c r="E53" s="116"/>
      <c r="F53" s="13" t="s">
        <v>12</v>
      </c>
      <c r="G53" s="13" t="s">
        <v>13</v>
      </c>
      <c r="H53" s="13" t="s">
        <v>14</v>
      </c>
      <c r="I53" s="14" t="s">
        <v>15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15">
        <v>3</v>
      </c>
      <c r="B54" s="45" t="s">
        <v>987</v>
      </c>
      <c r="C54" s="45" t="s">
        <v>871</v>
      </c>
      <c r="D54" s="118">
        <v>100.002</v>
      </c>
      <c r="E54" s="118">
        <v>98</v>
      </c>
      <c r="F54" s="119">
        <f t="shared" ref="F54:F62" si="4">SUM(D54,E54)</f>
        <v>198.00200000000001</v>
      </c>
      <c r="G54" s="18">
        <v>9</v>
      </c>
      <c r="H54" s="125">
        <v>392.00200000000001</v>
      </c>
      <c r="I54" s="47">
        <v>18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20">
        <v>9</v>
      </c>
      <c r="B55" s="49" t="s">
        <v>988</v>
      </c>
      <c r="C55" s="49" t="s">
        <v>148</v>
      </c>
      <c r="D55" s="121">
        <v>98.004000000000005</v>
      </c>
      <c r="E55" s="121">
        <v>96</v>
      </c>
      <c r="F55" s="122">
        <f t="shared" si="4"/>
        <v>194.00400000000002</v>
      </c>
      <c r="G55" s="23">
        <v>8</v>
      </c>
      <c r="H55" s="126">
        <v>387.00700000000001</v>
      </c>
      <c r="I55" s="51">
        <v>16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52">
        <v>2</v>
      </c>
      <c r="B56" s="49" t="s">
        <v>989</v>
      </c>
      <c r="C56" s="49" t="s">
        <v>79</v>
      </c>
      <c r="D56" s="121">
        <v>98.001999999999995</v>
      </c>
      <c r="E56" s="121">
        <v>95.001999999999995</v>
      </c>
      <c r="F56" s="122">
        <f t="shared" si="4"/>
        <v>193.00399999999999</v>
      </c>
      <c r="G56" s="23">
        <v>7</v>
      </c>
      <c r="H56" s="126">
        <v>385.00599999999997</v>
      </c>
      <c r="I56" s="51">
        <v>13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0">
        <v>7</v>
      </c>
      <c r="B57" s="49" t="s">
        <v>593</v>
      </c>
      <c r="C57" s="49" t="s">
        <v>564</v>
      </c>
      <c r="D57" s="121">
        <v>96.001000000000005</v>
      </c>
      <c r="E57" s="121">
        <v>94</v>
      </c>
      <c r="F57" s="122">
        <f t="shared" si="4"/>
        <v>190.001</v>
      </c>
      <c r="G57" s="23">
        <v>5</v>
      </c>
      <c r="H57" s="126">
        <v>383.00300000000004</v>
      </c>
      <c r="I57" s="51">
        <v>12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0">
        <v>5</v>
      </c>
      <c r="B58" s="49" t="s">
        <v>990</v>
      </c>
      <c r="C58" s="49" t="s">
        <v>549</v>
      </c>
      <c r="D58" s="121">
        <v>91</v>
      </c>
      <c r="E58" s="121">
        <v>96.001000000000005</v>
      </c>
      <c r="F58" s="122">
        <f t="shared" si="4"/>
        <v>187.001</v>
      </c>
      <c r="G58" s="23">
        <v>4</v>
      </c>
      <c r="H58" s="126">
        <v>377.00200000000001</v>
      </c>
      <c r="I58" s="51">
        <v>9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0">
        <v>1</v>
      </c>
      <c r="B59" s="21" t="s">
        <v>991</v>
      </c>
      <c r="C59" s="21" t="s">
        <v>93</v>
      </c>
      <c r="D59" s="121">
        <v>94.001000000000005</v>
      </c>
      <c r="E59" s="121">
        <v>99.001999999999995</v>
      </c>
      <c r="F59" s="122">
        <f t="shared" si="4"/>
        <v>193.00299999999999</v>
      </c>
      <c r="G59" s="23">
        <v>6</v>
      </c>
      <c r="H59" s="122">
        <v>374.00299999999999</v>
      </c>
      <c r="I59" s="28">
        <v>9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52">
        <v>8</v>
      </c>
      <c r="B60" s="49" t="s">
        <v>992</v>
      </c>
      <c r="C60" s="49" t="s">
        <v>105</v>
      </c>
      <c r="D60" s="121">
        <v>91</v>
      </c>
      <c r="E60" s="121">
        <v>93</v>
      </c>
      <c r="F60" s="122">
        <f t="shared" si="4"/>
        <v>184</v>
      </c>
      <c r="G60" s="23">
        <v>3</v>
      </c>
      <c r="H60" s="126">
        <v>368.00099999999998</v>
      </c>
      <c r="I60" s="51">
        <v>7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52">
        <v>4</v>
      </c>
      <c r="B61" s="49" t="s">
        <v>993</v>
      </c>
      <c r="C61" s="49" t="s">
        <v>329</v>
      </c>
      <c r="D61" s="121" t="s">
        <v>139</v>
      </c>
      <c r="E61" s="121"/>
      <c r="F61" s="122">
        <f t="shared" si="4"/>
        <v>0</v>
      </c>
      <c r="G61" s="23">
        <v>0</v>
      </c>
      <c r="H61" s="126">
        <v>0</v>
      </c>
      <c r="I61" s="51">
        <v>0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53">
        <v>6</v>
      </c>
      <c r="B62" s="54" t="s">
        <v>994</v>
      </c>
      <c r="C62" s="54" t="s">
        <v>79</v>
      </c>
      <c r="D62" s="123" t="s">
        <v>139</v>
      </c>
      <c r="E62" s="123"/>
      <c r="F62" s="124">
        <f t="shared" si="4"/>
        <v>0</v>
      </c>
      <c r="G62" s="33">
        <v>0</v>
      </c>
      <c r="H62" s="127">
        <v>0</v>
      </c>
      <c r="I62" s="56">
        <v>0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 t="s">
        <v>599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786</v>
      </c>
      <c r="E66" s="40" t="s">
        <v>372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10" t="s">
        <v>373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564021C5-A440-4468-B2FA-DA6A41B0FAC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176A-896B-4675-AB45-0BD4BD6C9FC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810</v>
      </c>
      <c r="C1" s="2"/>
      <c r="D1" s="3"/>
      <c r="E1" s="3"/>
      <c r="F1" s="3"/>
      <c r="G1" s="2"/>
      <c r="H1" s="3"/>
      <c r="I1" s="4" t="s">
        <v>769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995</v>
      </c>
      <c r="C3" s="9" t="s">
        <v>996</v>
      </c>
      <c r="D3" s="9"/>
      <c r="E3" s="9" t="s">
        <v>997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7</v>
      </c>
      <c r="B5" s="45" t="s">
        <v>998</v>
      </c>
      <c r="C5" s="45" t="s">
        <v>564</v>
      </c>
      <c r="D5" s="118">
        <v>97.001999999999995</v>
      </c>
      <c r="E5" s="118">
        <v>95</v>
      </c>
      <c r="F5" s="119">
        <f t="shared" ref="F5:F13" si="0">SUM(D5,E5)</f>
        <v>192.00200000000001</v>
      </c>
      <c r="G5" s="18">
        <v>9</v>
      </c>
      <c r="H5" s="125">
        <v>378.00300000000004</v>
      </c>
      <c r="I5" s="47">
        <v>17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3</v>
      </c>
      <c r="B6" s="49" t="s">
        <v>595</v>
      </c>
      <c r="C6" s="49" t="s">
        <v>560</v>
      </c>
      <c r="D6" s="121">
        <v>93</v>
      </c>
      <c r="E6" s="121">
        <v>96.001999999999995</v>
      </c>
      <c r="F6" s="122">
        <f t="shared" si="0"/>
        <v>189.00200000000001</v>
      </c>
      <c r="G6" s="23">
        <v>8</v>
      </c>
      <c r="H6" s="126">
        <v>377.00200000000001</v>
      </c>
      <c r="I6" s="51">
        <v>17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1</v>
      </c>
      <c r="B7" s="21" t="s">
        <v>368</v>
      </c>
      <c r="C7" s="21" t="s">
        <v>329</v>
      </c>
      <c r="D7" s="121">
        <v>91</v>
      </c>
      <c r="E7" s="121">
        <v>91</v>
      </c>
      <c r="F7" s="122">
        <f t="shared" si="0"/>
        <v>182</v>
      </c>
      <c r="G7" s="23">
        <v>6</v>
      </c>
      <c r="H7" s="122">
        <v>367.00200000000001</v>
      </c>
      <c r="I7" s="28">
        <v>13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8</v>
      </c>
      <c r="B8" s="49" t="s">
        <v>999</v>
      </c>
      <c r="C8" s="49" t="s">
        <v>132</v>
      </c>
      <c r="D8" s="121">
        <v>93</v>
      </c>
      <c r="E8" s="121">
        <v>94</v>
      </c>
      <c r="F8" s="122">
        <f t="shared" si="0"/>
        <v>187</v>
      </c>
      <c r="G8" s="23">
        <v>7</v>
      </c>
      <c r="H8" s="126">
        <v>369</v>
      </c>
      <c r="I8" s="51">
        <v>12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6</v>
      </c>
      <c r="B9" s="49" t="s">
        <v>1000</v>
      </c>
      <c r="C9" s="49" t="s">
        <v>233</v>
      </c>
      <c r="D9" s="121">
        <v>89</v>
      </c>
      <c r="E9" s="121">
        <v>90.001000000000005</v>
      </c>
      <c r="F9" s="122">
        <f t="shared" si="0"/>
        <v>179.001</v>
      </c>
      <c r="G9" s="23">
        <v>5</v>
      </c>
      <c r="H9" s="126">
        <v>362.00099999999998</v>
      </c>
      <c r="I9" s="51">
        <v>11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9</v>
      </c>
      <c r="B10" s="49" t="s">
        <v>1001</v>
      </c>
      <c r="C10" s="49" t="s">
        <v>740</v>
      </c>
      <c r="D10" s="121">
        <v>88</v>
      </c>
      <c r="E10" s="121">
        <v>89</v>
      </c>
      <c r="F10" s="122">
        <f t="shared" si="0"/>
        <v>177</v>
      </c>
      <c r="G10" s="23">
        <v>4</v>
      </c>
      <c r="H10" s="126">
        <v>351</v>
      </c>
      <c r="I10" s="51">
        <v>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5</v>
      </c>
      <c r="B11" s="49" t="s">
        <v>780</v>
      </c>
      <c r="C11" s="49" t="s">
        <v>148</v>
      </c>
      <c r="D11" s="121">
        <v>92</v>
      </c>
      <c r="E11" s="121">
        <v>84</v>
      </c>
      <c r="F11" s="122">
        <f t="shared" si="0"/>
        <v>176</v>
      </c>
      <c r="G11" s="23">
        <v>3</v>
      </c>
      <c r="H11" s="126">
        <v>350</v>
      </c>
      <c r="I11" s="51">
        <v>7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2</v>
      </c>
      <c r="B12" s="49" t="s">
        <v>779</v>
      </c>
      <c r="C12" s="49" t="s">
        <v>138</v>
      </c>
      <c r="D12" s="121">
        <v>76</v>
      </c>
      <c r="E12" s="121">
        <v>81</v>
      </c>
      <c r="F12" s="122">
        <f t="shared" si="0"/>
        <v>157</v>
      </c>
      <c r="G12" s="23">
        <v>2</v>
      </c>
      <c r="H12" s="126">
        <v>310</v>
      </c>
      <c r="I12" s="51">
        <v>4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3">
        <v>4</v>
      </c>
      <c r="B13" s="54" t="s">
        <v>1002</v>
      </c>
      <c r="C13" s="54" t="s">
        <v>105</v>
      </c>
      <c r="D13" s="123" t="s">
        <v>440</v>
      </c>
      <c r="E13" s="123"/>
      <c r="F13" s="124">
        <f t="shared" si="0"/>
        <v>0</v>
      </c>
      <c r="G13" s="33">
        <v>0</v>
      </c>
      <c r="H13" s="127">
        <v>0</v>
      </c>
      <c r="I13" s="56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1003</v>
      </c>
      <c r="C15" s="9" t="s">
        <v>1004</v>
      </c>
      <c r="D15" s="9"/>
      <c r="E15" s="9" t="s">
        <v>1005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10</v>
      </c>
      <c r="C16" s="97" t="s">
        <v>11</v>
      </c>
      <c r="D16" s="66"/>
      <c r="E16" s="116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2</v>
      </c>
      <c r="B17" s="45" t="s">
        <v>1006</v>
      </c>
      <c r="C17" s="45" t="s">
        <v>871</v>
      </c>
      <c r="D17" s="118">
        <v>100.001</v>
      </c>
      <c r="E17" s="118">
        <v>99.001000000000005</v>
      </c>
      <c r="F17" s="119">
        <f t="shared" ref="F17:F25" si="1">SUM(D17,E17)</f>
        <v>199.00200000000001</v>
      </c>
      <c r="G17" s="18">
        <v>9</v>
      </c>
      <c r="H17" s="125">
        <v>391.00300000000004</v>
      </c>
      <c r="I17" s="47">
        <v>18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2">
        <v>6</v>
      </c>
      <c r="B18" s="49" t="s">
        <v>1007</v>
      </c>
      <c r="C18" s="49" t="s">
        <v>138</v>
      </c>
      <c r="D18" s="121">
        <v>95</v>
      </c>
      <c r="E18" s="121">
        <v>94</v>
      </c>
      <c r="F18" s="122">
        <f t="shared" si="1"/>
        <v>189</v>
      </c>
      <c r="G18" s="23">
        <v>7</v>
      </c>
      <c r="H18" s="126">
        <v>379</v>
      </c>
      <c r="I18" s="51">
        <v>15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1</v>
      </c>
      <c r="B19" s="21" t="s">
        <v>1008</v>
      </c>
      <c r="C19" s="21" t="s">
        <v>57</v>
      </c>
      <c r="D19" s="121">
        <v>88</v>
      </c>
      <c r="E19" s="121">
        <v>89</v>
      </c>
      <c r="F19" s="122">
        <f t="shared" si="1"/>
        <v>177</v>
      </c>
      <c r="G19" s="23">
        <v>4</v>
      </c>
      <c r="H19" s="122">
        <v>364.00200000000001</v>
      </c>
      <c r="I19" s="28">
        <v>11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5</v>
      </c>
      <c r="B20" s="49" t="s">
        <v>1009</v>
      </c>
      <c r="C20" s="49" t="s">
        <v>105</v>
      </c>
      <c r="D20" s="121">
        <v>91</v>
      </c>
      <c r="E20" s="121">
        <v>94.001999999999995</v>
      </c>
      <c r="F20" s="122">
        <f t="shared" si="1"/>
        <v>185.00200000000001</v>
      </c>
      <c r="G20" s="23">
        <v>6</v>
      </c>
      <c r="H20" s="126">
        <v>364.00400000000002</v>
      </c>
      <c r="I20" s="51">
        <v>10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2">
        <v>4</v>
      </c>
      <c r="B21" s="49" t="s">
        <v>1010</v>
      </c>
      <c r="C21" s="49" t="s">
        <v>97</v>
      </c>
      <c r="D21" s="121">
        <v>95.001000000000005</v>
      </c>
      <c r="E21" s="121">
        <v>95</v>
      </c>
      <c r="F21" s="122">
        <f t="shared" si="1"/>
        <v>190.001</v>
      </c>
      <c r="G21" s="23">
        <v>8</v>
      </c>
      <c r="H21" s="126">
        <v>356.00099999999998</v>
      </c>
      <c r="I21" s="51">
        <v>10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0">
        <v>7</v>
      </c>
      <c r="B22" s="49" t="s">
        <v>1011</v>
      </c>
      <c r="C22" s="49" t="s">
        <v>233</v>
      </c>
      <c r="D22" s="121">
        <v>86</v>
      </c>
      <c r="E22" s="121">
        <v>93</v>
      </c>
      <c r="F22" s="122">
        <f t="shared" si="1"/>
        <v>179</v>
      </c>
      <c r="G22" s="23">
        <v>5</v>
      </c>
      <c r="H22" s="126">
        <v>357</v>
      </c>
      <c r="I22" s="51">
        <v>8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0">
        <v>3</v>
      </c>
      <c r="B23" s="49" t="s">
        <v>1012</v>
      </c>
      <c r="C23" s="49" t="s">
        <v>205</v>
      </c>
      <c r="D23" s="121">
        <v>86</v>
      </c>
      <c r="E23" s="121">
        <v>85</v>
      </c>
      <c r="F23" s="122">
        <f t="shared" si="1"/>
        <v>171</v>
      </c>
      <c r="G23" s="23">
        <v>3</v>
      </c>
      <c r="H23" s="126">
        <v>352.00099999999998</v>
      </c>
      <c r="I23" s="51">
        <v>8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9</v>
      </c>
      <c r="B24" s="49" t="s">
        <v>1013</v>
      </c>
      <c r="C24" s="49" t="s">
        <v>560</v>
      </c>
      <c r="D24" s="121">
        <v>0</v>
      </c>
      <c r="E24" s="121">
        <v>0</v>
      </c>
      <c r="F24" s="122">
        <f t="shared" si="1"/>
        <v>0</v>
      </c>
      <c r="G24" s="23">
        <v>0</v>
      </c>
      <c r="H24" s="126">
        <v>184.001</v>
      </c>
      <c r="I24" s="51">
        <v>6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3">
        <v>8</v>
      </c>
      <c r="B25" s="54" t="s">
        <v>590</v>
      </c>
      <c r="C25" s="54" t="s">
        <v>560</v>
      </c>
      <c r="D25" s="123" t="s">
        <v>139</v>
      </c>
      <c r="E25" s="123"/>
      <c r="F25" s="124">
        <f t="shared" si="1"/>
        <v>0</v>
      </c>
      <c r="G25" s="33">
        <v>0</v>
      </c>
      <c r="H25" s="127">
        <v>0</v>
      </c>
      <c r="I25" s="56">
        <v>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1014</v>
      </c>
      <c r="C27" s="9" t="s">
        <v>1015</v>
      </c>
      <c r="D27" s="9"/>
      <c r="E27" s="9" t="s">
        <v>1016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2</v>
      </c>
      <c r="B28" s="12" t="s">
        <v>10</v>
      </c>
      <c r="C28" s="97" t="s">
        <v>11</v>
      </c>
      <c r="D28" s="66"/>
      <c r="E28" s="116"/>
      <c r="F28" s="13" t="s">
        <v>12</v>
      </c>
      <c r="G28" s="13" t="s">
        <v>13</v>
      </c>
      <c r="H28" s="13" t="s">
        <v>14</v>
      </c>
      <c r="I28" s="14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5">
        <v>5</v>
      </c>
      <c r="B29" s="45" t="s">
        <v>260</v>
      </c>
      <c r="C29" s="45" t="s">
        <v>233</v>
      </c>
      <c r="D29" s="118">
        <v>93.001000000000005</v>
      </c>
      <c r="E29" s="118">
        <v>91</v>
      </c>
      <c r="F29" s="119">
        <f t="shared" ref="F29:F37" si="2">SUM(D29,E29)</f>
        <v>184.001</v>
      </c>
      <c r="G29" s="18">
        <v>8</v>
      </c>
      <c r="H29" s="125">
        <v>376.00300000000004</v>
      </c>
      <c r="I29" s="47">
        <v>17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52">
        <v>4</v>
      </c>
      <c r="B30" s="49" t="s">
        <v>766</v>
      </c>
      <c r="C30" s="49" t="s">
        <v>125</v>
      </c>
      <c r="D30" s="121">
        <v>92.001000000000005</v>
      </c>
      <c r="E30" s="121">
        <v>94</v>
      </c>
      <c r="F30" s="122">
        <f t="shared" si="2"/>
        <v>186.001</v>
      </c>
      <c r="G30" s="23">
        <v>9</v>
      </c>
      <c r="H30" s="126">
        <v>366.00099999999998</v>
      </c>
      <c r="I30" s="51">
        <v>16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0">
        <v>7</v>
      </c>
      <c r="B31" s="49" t="s">
        <v>1017</v>
      </c>
      <c r="C31" s="49" t="s">
        <v>233</v>
      </c>
      <c r="D31" s="121">
        <v>88</v>
      </c>
      <c r="E31" s="121">
        <v>86</v>
      </c>
      <c r="F31" s="122">
        <f t="shared" si="2"/>
        <v>174</v>
      </c>
      <c r="G31" s="23">
        <v>7</v>
      </c>
      <c r="H31" s="126">
        <v>346.00099999999998</v>
      </c>
      <c r="I31" s="51">
        <v>12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2">
        <v>6</v>
      </c>
      <c r="B32" s="49" t="s">
        <v>1018</v>
      </c>
      <c r="C32" s="49" t="s">
        <v>1019</v>
      </c>
      <c r="D32" s="163">
        <v>80</v>
      </c>
      <c r="E32" s="121">
        <v>86</v>
      </c>
      <c r="F32" s="122">
        <f t="shared" si="2"/>
        <v>166</v>
      </c>
      <c r="G32" s="23">
        <v>5</v>
      </c>
      <c r="H32" s="126">
        <v>346</v>
      </c>
      <c r="I32" s="51">
        <v>12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0">
        <v>9</v>
      </c>
      <c r="B33" s="49" t="s">
        <v>1020</v>
      </c>
      <c r="C33" s="49" t="s">
        <v>57</v>
      </c>
      <c r="D33" s="121">
        <v>85</v>
      </c>
      <c r="E33" s="121">
        <v>78</v>
      </c>
      <c r="F33" s="122">
        <f t="shared" si="2"/>
        <v>163</v>
      </c>
      <c r="G33" s="23">
        <v>3</v>
      </c>
      <c r="H33" s="126">
        <v>347.00099999999998</v>
      </c>
      <c r="I33" s="51">
        <v>11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0">
        <v>3</v>
      </c>
      <c r="B34" s="49" t="s">
        <v>1021</v>
      </c>
      <c r="C34" s="49" t="s">
        <v>148</v>
      </c>
      <c r="D34" s="121">
        <v>85</v>
      </c>
      <c r="E34" s="121">
        <v>86</v>
      </c>
      <c r="F34" s="122">
        <f t="shared" si="2"/>
        <v>171</v>
      </c>
      <c r="G34" s="23">
        <v>6</v>
      </c>
      <c r="H34" s="126">
        <v>338.00099999999998</v>
      </c>
      <c r="I34" s="51">
        <v>9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0">
        <v>1</v>
      </c>
      <c r="B35" s="21" t="s">
        <v>1022</v>
      </c>
      <c r="C35" s="21" t="s">
        <v>148</v>
      </c>
      <c r="D35" s="121">
        <v>84</v>
      </c>
      <c r="E35" s="121">
        <v>81</v>
      </c>
      <c r="F35" s="122">
        <f t="shared" si="2"/>
        <v>165</v>
      </c>
      <c r="G35" s="23">
        <v>4</v>
      </c>
      <c r="H35" s="122">
        <v>327.00099999999998</v>
      </c>
      <c r="I35" s="28">
        <v>6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2">
        <v>8</v>
      </c>
      <c r="B36" s="49" t="s">
        <v>1023</v>
      </c>
      <c r="C36" s="49" t="s">
        <v>1024</v>
      </c>
      <c r="D36" s="121">
        <v>68</v>
      </c>
      <c r="E36" s="121">
        <v>78</v>
      </c>
      <c r="F36" s="122">
        <f t="shared" si="2"/>
        <v>146</v>
      </c>
      <c r="G36" s="23">
        <v>1</v>
      </c>
      <c r="H36" s="126">
        <v>315</v>
      </c>
      <c r="I36" s="51">
        <v>5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3">
        <v>2</v>
      </c>
      <c r="B37" s="54" t="s">
        <v>1025</v>
      </c>
      <c r="C37" s="54" t="s">
        <v>233</v>
      </c>
      <c r="D37" s="123">
        <v>79</v>
      </c>
      <c r="E37" s="123">
        <v>77</v>
      </c>
      <c r="F37" s="124">
        <f t="shared" si="2"/>
        <v>156</v>
      </c>
      <c r="G37" s="33">
        <v>2</v>
      </c>
      <c r="H37" s="127">
        <v>314.00099999999998</v>
      </c>
      <c r="I37" s="56">
        <v>3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 t="s">
        <v>599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10" t="s">
        <v>786</v>
      </c>
      <c r="E41" s="40" t="s">
        <v>372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10" t="s">
        <v>373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B5DA6193-E3C1-4D2A-BC82-4030340BEC1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121F-E386-4A56-9C67-CC016214F37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810</v>
      </c>
      <c r="C1" s="2"/>
      <c r="D1" s="3"/>
      <c r="E1" s="3"/>
      <c r="F1" s="3"/>
      <c r="G1" s="2" t="s">
        <v>261</v>
      </c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1004</v>
      </c>
      <c r="D3" s="9"/>
      <c r="E3" s="9" t="s">
        <v>1026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816</v>
      </c>
      <c r="C5" s="45" t="s">
        <v>163</v>
      </c>
      <c r="D5" s="125">
        <v>100.001</v>
      </c>
      <c r="E5" s="125">
        <v>95.001000000000005</v>
      </c>
      <c r="F5" s="119">
        <v>195.00200000000001</v>
      </c>
      <c r="G5" s="18">
        <v>5</v>
      </c>
      <c r="H5" s="125">
        <v>392.005</v>
      </c>
      <c r="I5" s="47">
        <v>12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1</v>
      </c>
      <c r="B6" s="21" t="s">
        <v>910</v>
      </c>
      <c r="C6" s="21" t="s">
        <v>97</v>
      </c>
      <c r="D6" s="122">
        <v>98.001000000000005</v>
      </c>
      <c r="E6" s="122">
        <v>99</v>
      </c>
      <c r="F6" s="122">
        <v>197.001</v>
      </c>
      <c r="G6" s="22">
        <v>6</v>
      </c>
      <c r="H6" s="122">
        <v>391.00099999999998</v>
      </c>
      <c r="I6" s="28">
        <v>11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49" t="s">
        <v>978</v>
      </c>
      <c r="C7" s="49" t="s">
        <v>105</v>
      </c>
      <c r="D7" s="126">
        <v>99.001999999999995</v>
      </c>
      <c r="E7" s="126">
        <v>99.001000000000005</v>
      </c>
      <c r="F7" s="122">
        <v>198.00299999999999</v>
      </c>
      <c r="G7" s="22">
        <v>7</v>
      </c>
      <c r="H7" s="126">
        <v>389.005</v>
      </c>
      <c r="I7" s="51">
        <v>11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7</v>
      </c>
      <c r="B8" s="49" t="s">
        <v>904</v>
      </c>
      <c r="C8" s="49" t="s">
        <v>163</v>
      </c>
      <c r="D8" s="126">
        <v>95</v>
      </c>
      <c r="E8" s="126">
        <v>94</v>
      </c>
      <c r="F8" s="122">
        <v>189</v>
      </c>
      <c r="G8" s="22">
        <v>4</v>
      </c>
      <c r="H8" s="126">
        <v>383.00099999999998</v>
      </c>
      <c r="I8" s="51">
        <v>10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4</v>
      </c>
      <c r="B9" s="49" t="s">
        <v>1007</v>
      </c>
      <c r="C9" s="49" t="s">
        <v>138</v>
      </c>
      <c r="D9" s="126">
        <v>95</v>
      </c>
      <c r="E9" s="126">
        <v>94</v>
      </c>
      <c r="F9" s="122">
        <v>189</v>
      </c>
      <c r="G9" s="22">
        <v>4</v>
      </c>
      <c r="H9" s="126">
        <v>379</v>
      </c>
      <c r="I9" s="51">
        <v>7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5</v>
      </c>
      <c r="B10" s="49" t="s">
        <v>1020</v>
      </c>
      <c r="C10" s="49" t="s">
        <v>57</v>
      </c>
      <c r="D10" s="126">
        <v>85</v>
      </c>
      <c r="E10" s="126">
        <v>78</v>
      </c>
      <c r="F10" s="122">
        <v>163</v>
      </c>
      <c r="G10" s="22">
        <v>2</v>
      </c>
      <c r="H10" s="126">
        <v>347.00099999999998</v>
      </c>
      <c r="I10" s="51">
        <v>4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30">
        <v>3</v>
      </c>
      <c r="B11" s="54" t="s">
        <v>1023</v>
      </c>
      <c r="C11" s="54" t="s">
        <v>1024</v>
      </c>
      <c r="D11" s="127">
        <v>68</v>
      </c>
      <c r="E11" s="127">
        <v>78</v>
      </c>
      <c r="F11" s="124">
        <v>146</v>
      </c>
      <c r="G11" s="32">
        <v>1</v>
      </c>
      <c r="H11" s="127">
        <v>315</v>
      </c>
      <c r="I11" s="56">
        <v>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 t="s">
        <v>599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0" t="s">
        <v>264</v>
      </c>
      <c r="E15" s="40" t="s">
        <v>372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373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114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085E42E6-7E90-4286-8CE7-E4E7B73E616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E5D6-7F62-4072-A2EC-EA5CF094365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810</v>
      </c>
      <c r="C1" s="2"/>
      <c r="D1" s="3"/>
      <c r="E1" s="3"/>
      <c r="F1" s="3"/>
      <c r="G1" s="2" t="s">
        <v>265</v>
      </c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1027</v>
      </c>
      <c r="D3" s="9"/>
      <c r="E3" s="9" t="s">
        <v>616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7</v>
      </c>
      <c r="B5" s="45" t="s">
        <v>831</v>
      </c>
      <c r="C5" s="45" t="s">
        <v>29</v>
      </c>
      <c r="D5" s="125">
        <v>100.002</v>
      </c>
      <c r="E5" s="125">
        <v>99.004999999999995</v>
      </c>
      <c r="F5" s="119">
        <v>199.00700000000001</v>
      </c>
      <c r="G5" s="18">
        <v>8</v>
      </c>
      <c r="H5" s="125">
        <v>399.01499999999999</v>
      </c>
      <c r="I5" s="47">
        <v>18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2</v>
      </c>
      <c r="B6" s="49" t="s">
        <v>821</v>
      </c>
      <c r="C6" s="49" t="s">
        <v>564</v>
      </c>
      <c r="D6" s="126">
        <v>100.001</v>
      </c>
      <c r="E6" s="126">
        <v>99</v>
      </c>
      <c r="F6" s="122">
        <v>199.001</v>
      </c>
      <c r="G6" s="22">
        <v>7</v>
      </c>
      <c r="H6" s="126">
        <v>399.00599999999997</v>
      </c>
      <c r="I6" s="51">
        <v>16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8</v>
      </c>
      <c r="B7" s="49" t="s">
        <v>189</v>
      </c>
      <c r="C7" s="49" t="s">
        <v>190</v>
      </c>
      <c r="D7" s="126">
        <v>100.004</v>
      </c>
      <c r="E7" s="126">
        <v>100.003</v>
      </c>
      <c r="F7" s="122">
        <v>200.00700000000001</v>
      </c>
      <c r="G7" s="22">
        <v>10</v>
      </c>
      <c r="H7" s="126">
        <v>399.00900000000001</v>
      </c>
      <c r="I7" s="51">
        <v>15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3</v>
      </c>
      <c r="B8" s="49" t="s">
        <v>832</v>
      </c>
      <c r="C8" s="49" t="s">
        <v>29</v>
      </c>
      <c r="D8" s="126">
        <v>100.001</v>
      </c>
      <c r="E8" s="126">
        <v>100.001</v>
      </c>
      <c r="F8" s="122">
        <v>200.00200000000001</v>
      </c>
      <c r="G8" s="22">
        <v>9</v>
      </c>
      <c r="H8" s="126">
        <v>399.00600000000003</v>
      </c>
      <c r="I8" s="51">
        <v>15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6</v>
      </c>
      <c r="B9" s="49" t="s">
        <v>833</v>
      </c>
      <c r="C9" s="49" t="s">
        <v>549</v>
      </c>
      <c r="D9" s="126">
        <v>99.004999999999995</v>
      </c>
      <c r="E9" s="126">
        <v>99.003</v>
      </c>
      <c r="F9" s="122">
        <v>198.00799999999998</v>
      </c>
      <c r="G9" s="22">
        <v>6</v>
      </c>
      <c r="H9" s="126">
        <v>397.01599999999996</v>
      </c>
      <c r="I9" s="51">
        <v>13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9</v>
      </c>
      <c r="B10" s="49" t="s">
        <v>834</v>
      </c>
      <c r="C10" s="49" t="s">
        <v>835</v>
      </c>
      <c r="D10" s="126">
        <v>100.003</v>
      </c>
      <c r="E10" s="126">
        <v>98</v>
      </c>
      <c r="F10" s="122">
        <v>198.00299999999999</v>
      </c>
      <c r="G10" s="22">
        <v>5</v>
      </c>
      <c r="H10" s="126">
        <v>396.00699999999995</v>
      </c>
      <c r="I10" s="51">
        <v>9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10</v>
      </c>
      <c r="B11" s="49" t="s">
        <v>816</v>
      </c>
      <c r="C11" s="49" t="s">
        <v>23</v>
      </c>
      <c r="D11" s="126">
        <v>98</v>
      </c>
      <c r="E11" s="126">
        <v>95.001000000000005</v>
      </c>
      <c r="F11" s="122">
        <v>193.001</v>
      </c>
      <c r="G11" s="22">
        <v>1</v>
      </c>
      <c r="H11" s="126">
        <v>393.00300000000004</v>
      </c>
      <c r="I11" s="51">
        <v>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4</v>
      </c>
      <c r="B12" s="49" t="s">
        <v>550</v>
      </c>
      <c r="C12" s="49" t="s">
        <v>76</v>
      </c>
      <c r="D12" s="126">
        <v>99.001999999999995</v>
      </c>
      <c r="E12" s="126">
        <v>99.001000000000005</v>
      </c>
      <c r="F12" s="122">
        <v>198.00299999999999</v>
      </c>
      <c r="G12" s="22">
        <v>5</v>
      </c>
      <c r="H12" s="126">
        <v>394.00599999999997</v>
      </c>
      <c r="I12" s="51">
        <v>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0">
        <v>1</v>
      </c>
      <c r="B13" s="21" t="s">
        <v>836</v>
      </c>
      <c r="C13" s="21" t="s">
        <v>835</v>
      </c>
      <c r="D13" s="122">
        <v>99.001000000000005</v>
      </c>
      <c r="E13" s="122">
        <v>97.003</v>
      </c>
      <c r="F13" s="122">
        <v>196.00400000000002</v>
      </c>
      <c r="G13" s="22">
        <v>2</v>
      </c>
      <c r="H13" s="122">
        <v>393.00600000000003</v>
      </c>
      <c r="I13" s="28">
        <v>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0">
        <v>5</v>
      </c>
      <c r="B14" s="54" t="s">
        <v>826</v>
      </c>
      <c r="C14" s="54" t="s">
        <v>827</v>
      </c>
      <c r="D14" s="127">
        <v>99.001999999999995</v>
      </c>
      <c r="E14" s="127">
        <v>98.003</v>
      </c>
      <c r="F14" s="124">
        <v>197.005</v>
      </c>
      <c r="G14" s="32">
        <v>3</v>
      </c>
      <c r="H14" s="127">
        <v>392.00599999999997</v>
      </c>
      <c r="I14" s="56">
        <v>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7</v>
      </c>
      <c r="C16" s="9" t="s">
        <v>1028</v>
      </c>
      <c r="D16" s="9"/>
      <c r="E16" s="9" t="s">
        <v>1029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4">
        <v>8</v>
      </c>
      <c r="B18" s="45" t="s">
        <v>841</v>
      </c>
      <c r="C18" s="45" t="s">
        <v>842</v>
      </c>
      <c r="D18" s="125">
        <v>100.004</v>
      </c>
      <c r="E18" s="125">
        <v>100.002</v>
      </c>
      <c r="F18" s="119">
        <v>200.006</v>
      </c>
      <c r="G18" s="18">
        <v>10</v>
      </c>
      <c r="H18" s="125">
        <v>397.01099999999997</v>
      </c>
      <c r="I18" s="47">
        <v>19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9</v>
      </c>
      <c r="B19" s="49" t="s">
        <v>180</v>
      </c>
      <c r="C19" s="49" t="s">
        <v>37</v>
      </c>
      <c r="D19" s="126">
        <v>99.004000000000005</v>
      </c>
      <c r="E19" s="126">
        <v>99.004000000000005</v>
      </c>
      <c r="F19" s="122">
        <v>198.00800000000001</v>
      </c>
      <c r="G19" s="22">
        <v>7</v>
      </c>
      <c r="H19" s="126">
        <v>397.01300000000003</v>
      </c>
      <c r="I19" s="51">
        <v>17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7</v>
      </c>
      <c r="B20" s="49" t="s">
        <v>845</v>
      </c>
      <c r="C20" s="49" t="s">
        <v>842</v>
      </c>
      <c r="D20" s="126">
        <v>100.003</v>
      </c>
      <c r="E20" s="126">
        <v>99</v>
      </c>
      <c r="F20" s="122">
        <v>199.00299999999999</v>
      </c>
      <c r="G20" s="22">
        <v>8</v>
      </c>
      <c r="H20" s="126">
        <v>395.00700000000001</v>
      </c>
      <c r="I20" s="51">
        <v>15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2">
        <v>6</v>
      </c>
      <c r="B21" s="49" t="s">
        <v>862</v>
      </c>
      <c r="C21" s="49" t="s">
        <v>163</v>
      </c>
      <c r="D21" s="126">
        <v>100.005</v>
      </c>
      <c r="E21" s="126">
        <v>99.001000000000005</v>
      </c>
      <c r="F21" s="122">
        <v>199.006</v>
      </c>
      <c r="G21" s="22">
        <v>9</v>
      </c>
      <c r="H21" s="126">
        <v>393.00800000000004</v>
      </c>
      <c r="I21" s="51">
        <v>11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10</v>
      </c>
      <c r="B22" s="49" t="s">
        <v>863</v>
      </c>
      <c r="C22" s="49" t="s">
        <v>842</v>
      </c>
      <c r="D22" s="126">
        <v>99.003</v>
      </c>
      <c r="E22" s="126">
        <v>99.001000000000005</v>
      </c>
      <c r="F22" s="122">
        <v>198.00400000000002</v>
      </c>
      <c r="G22" s="22">
        <v>6</v>
      </c>
      <c r="H22" s="126">
        <v>393.00700000000001</v>
      </c>
      <c r="I22" s="51">
        <v>10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2">
        <v>4</v>
      </c>
      <c r="B23" s="49" t="s">
        <v>854</v>
      </c>
      <c r="C23" s="49" t="s">
        <v>19</v>
      </c>
      <c r="D23" s="126">
        <v>98.001999999999995</v>
      </c>
      <c r="E23" s="126">
        <v>98.001000000000005</v>
      </c>
      <c r="F23" s="122">
        <v>196.00299999999999</v>
      </c>
      <c r="G23" s="22">
        <v>5</v>
      </c>
      <c r="H23" s="126">
        <v>392.00400000000002</v>
      </c>
      <c r="I23" s="51">
        <v>10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1</v>
      </c>
      <c r="B24" s="21" t="s">
        <v>855</v>
      </c>
      <c r="C24" s="21" t="s">
        <v>842</v>
      </c>
      <c r="D24" s="122">
        <v>99.001000000000005</v>
      </c>
      <c r="E24" s="122">
        <v>96.001000000000005</v>
      </c>
      <c r="F24" s="122">
        <v>195.00200000000001</v>
      </c>
      <c r="G24" s="22">
        <v>2</v>
      </c>
      <c r="H24" s="122">
        <v>391.00600000000003</v>
      </c>
      <c r="I24" s="28">
        <v>9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20">
        <v>3</v>
      </c>
      <c r="B25" s="49" t="s">
        <v>857</v>
      </c>
      <c r="C25" s="49" t="s">
        <v>37</v>
      </c>
      <c r="D25" s="126">
        <v>97.003</v>
      </c>
      <c r="E25" s="126">
        <v>96.001000000000005</v>
      </c>
      <c r="F25" s="122">
        <v>193.00400000000002</v>
      </c>
      <c r="G25" s="22">
        <v>1</v>
      </c>
      <c r="H25" s="126">
        <v>390.005</v>
      </c>
      <c r="I25" s="51">
        <v>9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0">
        <v>5</v>
      </c>
      <c r="B26" s="49" t="s">
        <v>552</v>
      </c>
      <c r="C26" s="49" t="s">
        <v>105</v>
      </c>
      <c r="D26" s="126">
        <v>98.004999999999995</v>
      </c>
      <c r="E26" s="126">
        <v>97.001999999999995</v>
      </c>
      <c r="F26" s="122">
        <v>195.00700000000001</v>
      </c>
      <c r="G26" s="22">
        <v>4</v>
      </c>
      <c r="H26" s="126">
        <v>390.00900000000001</v>
      </c>
      <c r="I26" s="51">
        <v>7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53">
        <v>2</v>
      </c>
      <c r="B27" s="54" t="s">
        <v>208</v>
      </c>
      <c r="C27" s="54" t="s">
        <v>37</v>
      </c>
      <c r="D27" s="127">
        <v>99.001999999999995</v>
      </c>
      <c r="E27" s="127">
        <v>96.001000000000005</v>
      </c>
      <c r="F27" s="124">
        <v>195.00299999999999</v>
      </c>
      <c r="G27" s="32">
        <v>3</v>
      </c>
      <c r="H27" s="127">
        <v>389.00400000000002</v>
      </c>
      <c r="I27" s="56">
        <v>4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"/>
      <c r="B29" s="8" t="s">
        <v>47</v>
      </c>
      <c r="C29" s="9" t="s">
        <v>884</v>
      </c>
      <c r="D29" s="9"/>
      <c r="E29" s="9" t="s">
        <v>1030</v>
      </c>
      <c r="F29" s="8"/>
      <c r="G29" s="8"/>
      <c r="H29" s="8"/>
      <c r="I29" s="8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10</v>
      </c>
      <c r="C30" s="97" t="s">
        <v>11</v>
      </c>
      <c r="D30" s="66"/>
      <c r="E30" s="116"/>
      <c r="F30" s="13" t="s">
        <v>12</v>
      </c>
      <c r="G30" s="13" t="s">
        <v>13</v>
      </c>
      <c r="H30" s="13" t="s">
        <v>14</v>
      </c>
      <c r="I30" s="14" t="s">
        <v>15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15">
        <v>7</v>
      </c>
      <c r="B31" s="45" t="s">
        <v>619</v>
      </c>
      <c r="C31" s="45" t="s">
        <v>549</v>
      </c>
      <c r="D31" s="125">
        <v>99.004999999999995</v>
      </c>
      <c r="E31" s="125">
        <v>99.001000000000005</v>
      </c>
      <c r="F31" s="119">
        <v>198.006</v>
      </c>
      <c r="G31" s="18">
        <v>7</v>
      </c>
      <c r="H31" s="125">
        <v>396.01099999999997</v>
      </c>
      <c r="I31" s="47">
        <v>16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2">
        <v>2</v>
      </c>
      <c r="B32" s="49" t="s">
        <v>893</v>
      </c>
      <c r="C32" s="49" t="s">
        <v>740</v>
      </c>
      <c r="D32" s="126">
        <v>100.005</v>
      </c>
      <c r="E32" s="126">
        <v>100.003</v>
      </c>
      <c r="F32" s="122">
        <v>200.00799999999998</v>
      </c>
      <c r="G32" s="22">
        <v>9</v>
      </c>
      <c r="H32" s="126">
        <v>395.00900000000001</v>
      </c>
      <c r="I32" s="51">
        <v>14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0">
        <v>1</v>
      </c>
      <c r="B33" s="21" t="s">
        <v>885</v>
      </c>
      <c r="C33" s="21" t="s">
        <v>138</v>
      </c>
      <c r="D33" s="122">
        <v>99.001999999999995</v>
      </c>
      <c r="E33" s="122">
        <v>98</v>
      </c>
      <c r="F33" s="122">
        <v>197.00200000000001</v>
      </c>
      <c r="G33" s="22">
        <v>6</v>
      </c>
      <c r="H33" s="122">
        <v>394.00599999999997</v>
      </c>
      <c r="I33" s="28">
        <v>13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0">
        <v>9</v>
      </c>
      <c r="B34" s="49" t="s">
        <v>870</v>
      </c>
      <c r="C34" s="49" t="s">
        <v>871</v>
      </c>
      <c r="D34" s="126">
        <v>100</v>
      </c>
      <c r="E34" s="126">
        <v>99.004999999999995</v>
      </c>
      <c r="F34" s="122">
        <v>199.005</v>
      </c>
      <c r="G34" s="22">
        <v>8</v>
      </c>
      <c r="H34" s="126">
        <v>393.00599999999997</v>
      </c>
      <c r="I34" s="51">
        <v>12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52">
        <v>6</v>
      </c>
      <c r="B35" s="49" t="s">
        <v>899</v>
      </c>
      <c r="C35" s="49" t="s">
        <v>842</v>
      </c>
      <c r="D35" s="126">
        <v>98.001999999999995</v>
      </c>
      <c r="E35" s="126">
        <v>96.001000000000005</v>
      </c>
      <c r="F35" s="122">
        <v>194.00299999999999</v>
      </c>
      <c r="G35" s="22">
        <v>4</v>
      </c>
      <c r="H35" s="126">
        <v>392.00599999999997</v>
      </c>
      <c r="I35" s="51">
        <v>12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2">
        <v>8</v>
      </c>
      <c r="B36" s="49" t="s">
        <v>874</v>
      </c>
      <c r="C36" s="49" t="s">
        <v>163</v>
      </c>
      <c r="D36" s="126">
        <v>97</v>
      </c>
      <c r="E36" s="126">
        <v>95.001000000000005</v>
      </c>
      <c r="F36" s="122">
        <v>192.001</v>
      </c>
      <c r="G36" s="22">
        <v>2</v>
      </c>
      <c r="H36" s="126">
        <v>388.005</v>
      </c>
      <c r="I36" s="51">
        <v>8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20">
        <v>3</v>
      </c>
      <c r="B37" s="49" t="s">
        <v>243</v>
      </c>
      <c r="C37" s="49" t="s">
        <v>97</v>
      </c>
      <c r="D37" s="126">
        <v>98.001999999999995</v>
      </c>
      <c r="E37" s="126">
        <v>95.001999999999995</v>
      </c>
      <c r="F37" s="122">
        <v>193.00399999999999</v>
      </c>
      <c r="G37" s="22">
        <v>3</v>
      </c>
      <c r="H37" s="126">
        <v>383.00599999999997</v>
      </c>
      <c r="I37" s="51">
        <v>6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20">
        <v>5</v>
      </c>
      <c r="B38" s="49" t="s">
        <v>882</v>
      </c>
      <c r="C38" s="49" t="s">
        <v>97</v>
      </c>
      <c r="D38" s="126">
        <v>99.001000000000005</v>
      </c>
      <c r="E38" s="126">
        <v>96.001000000000005</v>
      </c>
      <c r="F38" s="122">
        <v>195.00200000000001</v>
      </c>
      <c r="G38" s="22">
        <v>5</v>
      </c>
      <c r="H38" s="126">
        <v>195.00200000000001</v>
      </c>
      <c r="I38" s="51">
        <v>5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53">
        <v>4</v>
      </c>
      <c r="B39" s="54" t="s">
        <v>883</v>
      </c>
      <c r="C39" s="54" t="s">
        <v>549</v>
      </c>
      <c r="D39" s="127" t="s">
        <v>440</v>
      </c>
      <c r="E39" s="127" t="s">
        <v>674</v>
      </c>
      <c r="F39" s="124">
        <v>0</v>
      </c>
      <c r="G39" s="32">
        <v>0</v>
      </c>
      <c r="H39" s="127">
        <v>0</v>
      </c>
      <c r="I39" s="56">
        <v>0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"/>
      <c r="B41" s="8" t="s">
        <v>50</v>
      </c>
      <c r="C41" s="9" t="s">
        <v>567</v>
      </c>
      <c r="D41" s="9"/>
      <c r="E41" s="9" t="s">
        <v>1031</v>
      </c>
      <c r="F41" s="8"/>
      <c r="G41" s="8"/>
      <c r="H41" s="8"/>
      <c r="I41" s="8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1">
        <v>2</v>
      </c>
      <c r="B42" s="12" t="s">
        <v>10</v>
      </c>
      <c r="C42" s="97" t="s">
        <v>11</v>
      </c>
      <c r="D42" s="66"/>
      <c r="E42" s="116"/>
      <c r="F42" s="13" t="s">
        <v>12</v>
      </c>
      <c r="G42" s="13" t="s">
        <v>13</v>
      </c>
      <c r="H42" s="13" t="s">
        <v>14</v>
      </c>
      <c r="I42" s="14" t="s">
        <v>15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5">
        <v>9</v>
      </c>
      <c r="B43" s="45" t="s">
        <v>927</v>
      </c>
      <c r="C43" s="45" t="s">
        <v>871</v>
      </c>
      <c r="D43" s="125">
        <v>99.001999999999995</v>
      </c>
      <c r="E43" s="125">
        <v>99.001999999999995</v>
      </c>
      <c r="F43" s="119">
        <v>198.00399999999999</v>
      </c>
      <c r="G43" s="18">
        <v>8</v>
      </c>
      <c r="H43" s="125">
        <v>397.00599999999997</v>
      </c>
      <c r="I43" s="47">
        <v>17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0">
        <v>3</v>
      </c>
      <c r="B44" s="49" t="s">
        <v>928</v>
      </c>
      <c r="C44" s="49" t="s">
        <v>549</v>
      </c>
      <c r="D44" s="126">
        <v>98.001000000000005</v>
      </c>
      <c r="E44" s="126">
        <v>99.001999999999995</v>
      </c>
      <c r="F44" s="122">
        <v>197.00299999999999</v>
      </c>
      <c r="G44" s="22">
        <v>7</v>
      </c>
      <c r="H44" s="126">
        <v>396.005</v>
      </c>
      <c r="I44" s="51">
        <v>16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0">
        <v>5</v>
      </c>
      <c r="B45" s="49" t="s">
        <v>920</v>
      </c>
      <c r="C45" s="49" t="s">
        <v>842</v>
      </c>
      <c r="D45" s="126">
        <v>99.001999999999995</v>
      </c>
      <c r="E45" s="126">
        <v>99.003</v>
      </c>
      <c r="F45" s="122">
        <v>198.005</v>
      </c>
      <c r="G45" s="22">
        <v>9</v>
      </c>
      <c r="H45" s="126">
        <v>391.00700000000001</v>
      </c>
      <c r="I45" s="51">
        <v>14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0">
        <v>7</v>
      </c>
      <c r="B46" s="49" t="s">
        <v>936</v>
      </c>
      <c r="C46" s="49" t="s">
        <v>138</v>
      </c>
      <c r="D46" s="126">
        <v>97.001000000000005</v>
      </c>
      <c r="E46" s="126">
        <v>96</v>
      </c>
      <c r="F46" s="122">
        <v>193.001</v>
      </c>
      <c r="G46" s="22">
        <v>6</v>
      </c>
      <c r="H46" s="126">
        <v>390.00300000000004</v>
      </c>
      <c r="I46" s="51">
        <v>13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2">
        <v>2</v>
      </c>
      <c r="B47" s="49" t="s">
        <v>922</v>
      </c>
      <c r="C47" s="49" t="s">
        <v>23</v>
      </c>
      <c r="D47" s="126">
        <v>94.001000000000005</v>
      </c>
      <c r="E47" s="126">
        <v>96.001000000000005</v>
      </c>
      <c r="F47" s="122">
        <v>190.00200000000001</v>
      </c>
      <c r="G47" s="22">
        <v>4</v>
      </c>
      <c r="H47" s="126">
        <v>383.00400000000002</v>
      </c>
      <c r="I47" s="51">
        <v>9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52">
        <v>8</v>
      </c>
      <c r="B48" s="49" t="s">
        <v>903</v>
      </c>
      <c r="C48" s="49" t="s">
        <v>564</v>
      </c>
      <c r="D48" s="126">
        <v>92</v>
      </c>
      <c r="E48" s="126">
        <v>95</v>
      </c>
      <c r="F48" s="122">
        <v>187</v>
      </c>
      <c r="G48" s="22">
        <v>2</v>
      </c>
      <c r="H48" s="126">
        <v>382.00200000000001</v>
      </c>
      <c r="I48" s="51">
        <v>8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2">
        <v>6</v>
      </c>
      <c r="B49" s="49" t="s">
        <v>738</v>
      </c>
      <c r="C49" s="49" t="s">
        <v>163</v>
      </c>
      <c r="D49" s="126">
        <v>95.001000000000005</v>
      </c>
      <c r="E49" s="126">
        <v>97.001999999999995</v>
      </c>
      <c r="F49" s="122">
        <v>192.00299999999999</v>
      </c>
      <c r="G49" s="22">
        <v>5</v>
      </c>
      <c r="H49" s="126">
        <v>380.00400000000002</v>
      </c>
      <c r="I49" s="51">
        <v>7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52">
        <v>4</v>
      </c>
      <c r="B50" s="49" t="s">
        <v>939</v>
      </c>
      <c r="C50" s="49" t="s">
        <v>57</v>
      </c>
      <c r="D50" s="126">
        <v>94</v>
      </c>
      <c r="E50" s="126">
        <v>93.001000000000005</v>
      </c>
      <c r="F50" s="122">
        <v>187.001</v>
      </c>
      <c r="G50" s="22">
        <v>3</v>
      </c>
      <c r="H50" s="126">
        <v>379.00400000000002</v>
      </c>
      <c r="I50" s="51">
        <v>6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30">
        <v>1</v>
      </c>
      <c r="B51" s="31" t="s">
        <v>943</v>
      </c>
      <c r="C51" s="31" t="s">
        <v>944</v>
      </c>
      <c r="D51" s="124" t="s">
        <v>139</v>
      </c>
      <c r="E51" s="124"/>
      <c r="F51" s="124">
        <v>0</v>
      </c>
      <c r="G51" s="32">
        <v>0</v>
      </c>
      <c r="H51" s="124">
        <v>0</v>
      </c>
      <c r="I51" s="111">
        <v>0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"/>
      <c r="B53" s="8" t="s">
        <v>80</v>
      </c>
      <c r="C53" s="9" t="s">
        <v>1032</v>
      </c>
      <c r="D53" s="9"/>
      <c r="E53" s="9" t="s">
        <v>1033</v>
      </c>
      <c r="F53" s="8"/>
      <c r="G53" s="8"/>
      <c r="H53" s="8"/>
      <c r="I53" s="8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11">
        <v>2</v>
      </c>
      <c r="B54" s="12" t="s">
        <v>10</v>
      </c>
      <c r="C54" s="97" t="s">
        <v>11</v>
      </c>
      <c r="D54" s="66"/>
      <c r="E54" s="116"/>
      <c r="F54" s="13" t="s">
        <v>12</v>
      </c>
      <c r="G54" s="13" t="s">
        <v>13</v>
      </c>
      <c r="H54" s="13" t="s">
        <v>14</v>
      </c>
      <c r="I54" s="14" t="s">
        <v>15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4">
        <v>2</v>
      </c>
      <c r="B55" s="45" t="s">
        <v>572</v>
      </c>
      <c r="C55" s="45" t="s">
        <v>560</v>
      </c>
      <c r="D55" s="125">
        <v>99.001000000000005</v>
      </c>
      <c r="E55" s="125">
        <v>99.003</v>
      </c>
      <c r="F55" s="119">
        <v>198.00400000000002</v>
      </c>
      <c r="G55" s="18">
        <v>9</v>
      </c>
      <c r="H55" s="125">
        <v>393.00800000000004</v>
      </c>
      <c r="I55" s="47">
        <v>18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52">
        <v>6</v>
      </c>
      <c r="B56" s="49" t="s">
        <v>949</v>
      </c>
      <c r="C56" s="49" t="s">
        <v>39</v>
      </c>
      <c r="D56" s="126">
        <v>99.001999999999995</v>
      </c>
      <c r="E56" s="126">
        <v>97.001999999999995</v>
      </c>
      <c r="F56" s="122">
        <v>196.00399999999999</v>
      </c>
      <c r="G56" s="22">
        <v>7</v>
      </c>
      <c r="H56" s="126">
        <v>391.005</v>
      </c>
      <c r="I56" s="51">
        <v>15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0">
        <v>1</v>
      </c>
      <c r="B57" s="21" t="s">
        <v>957</v>
      </c>
      <c r="C57" s="21" t="s">
        <v>105</v>
      </c>
      <c r="D57" s="122">
        <v>99.001000000000005</v>
      </c>
      <c r="E57" s="122">
        <v>99.001000000000005</v>
      </c>
      <c r="F57" s="122">
        <v>198.00200000000001</v>
      </c>
      <c r="G57" s="22">
        <v>8</v>
      </c>
      <c r="H57" s="122">
        <v>387.00200000000001</v>
      </c>
      <c r="I57" s="28">
        <v>13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0">
        <v>7</v>
      </c>
      <c r="B58" s="49" t="s">
        <v>950</v>
      </c>
      <c r="C58" s="49" t="s">
        <v>97</v>
      </c>
      <c r="D58" s="126">
        <v>97.003</v>
      </c>
      <c r="E58" s="126">
        <v>97.003</v>
      </c>
      <c r="F58" s="122">
        <v>194.006</v>
      </c>
      <c r="G58" s="22">
        <v>5</v>
      </c>
      <c r="H58" s="126">
        <v>388.00800000000004</v>
      </c>
      <c r="I58" s="51">
        <v>12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52">
        <v>8</v>
      </c>
      <c r="B59" s="49" t="s">
        <v>938</v>
      </c>
      <c r="C59" s="49" t="s">
        <v>842</v>
      </c>
      <c r="D59" s="126">
        <v>98</v>
      </c>
      <c r="E59" s="126">
        <v>97.001000000000005</v>
      </c>
      <c r="F59" s="122">
        <v>195.001</v>
      </c>
      <c r="G59" s="22">
        <v>6</v>
      </c>
      <c r="H59" s="126">
        <v>381.00099999999998</v>
      </c>
      <c r="I59" s="51">
        <v>8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0">
        <v>9</v>
      </c>
      <c r="B60" s="49" t="s">
        <v>571</v>
      </c>
      <c r="C60" s="49" t="s">
        <v>564</v>
      </c>
      <c r="D60" s="126">
        <v>95.001999999999995</v>
      </c>
      <c r="E60" s="126">
        <v>96</v>
      </c>
      <c r="F60" s="122">
        <v>191.00200000000001</v>
      </c>
      <c r="G60" s="22">
        <v>4</v>
      </c>
      <c r="H60" s="126">
        <v>379.00400000000002</v>
      </c>
      <c r="I60" s="51">
        <v>8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20">
        <v>3</v>
      </c>
      <c r="B61" s="49" t="s">
        <v>952</v>
      </c>
      <c r="C61" s="49" t="s">
        <v>23</v>
      </c>
      <c r="D61" s="126">
        <v>96.001999999999995</v>
      </c>
      <c r="E61" s="126">
        <v>92</v>
      </c>
      <c r="F61" s="122">
        <v>188.00200000000001</v>
      </c>
      <c r="G61" s="22">
        <v>2</v>
      </c>
      <c r="H61" s="126">
        <v>378.00300000000004</v>
      </c>
      <c r="I61" s="51">
        <v>8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20">
        <v>5</v>
      </c>
      <c r="B62" s="49" t="s">
        <v>959</v>
      </c>
      <c r="C62" s="49" t="s">
        <v>549</v>
      </c>
      <c r="D62" s="126">
        <v>96</v>
      </c>
      <c r="E62" s="126">
        <v>94.001000000000005</v>
      </c>
      <c r="F62" s="122">
        <v>190.001</v>
      </c>
      <c r="G62" s="22">
        <v>3</v>
      </c>
      <c r="H62" s="126">
        <v>378.00099999999998</v>
      </c>
      <c r="I62" s="51">
        <v>6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53">
        <v>4</v>
      </c>
      <c r="B63" s="54" t="s">
        <v>954</v>
      </c>
      <c r="C63" s="54" t="s">
        <v>564</v>
      </c>
      <c r="D63" s="127">
        <v>90</v>
      </c>
      <c r="E63" s="127">
        <v>90</v>
      </c>
      <c r="F63" s="124">
        <v>180</v>
      </c>
      <c r="G63" s="32">
        <v>1</v>
      </c>
      <c r="H63" s="127">
        <v>335</v>
      </c>
      <c r="I63" s="56">
        <v>2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 t="s">
        <v>599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10" t="s">
        <v>264</v>
      </c>
      <c r="E67" s="40" t="s">
        <v>372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10" t="s">
        <v>373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C1C499A-587D-4BB0-8B53-2E7ECE52FF6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A526-9C16-40CE-9F80-F39C0C7ACA6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6"/>
      <c r="B1" s="2" t="s">
        <v>810</v>
      </c>
      <c r="C1" s="2"/>
      <c r="D1" s="3"/>
      <c r="E1" s="3"/>
      <c r="F1" s="3"/>
      <c r="G1" s="2" t="s">
        <v>265</v>
      </c>
      <c r="H1" s="3"/>
      <c r="I1" s="4" t="s">
        <v>536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83</v>
      </c>
      <c r="C3" s="9" t="s">
        <v>1034</v>
      </c>
      <c r="D3" s="9"/>
      <c r="E3" s="9" t="s">
        <v>935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987</v>
      </c>
      <c r="C5" s="45" t="s">
        <v>871</v>
      </c>
      <c r="D5" s="125">
        <v>100.002</v>
      </c>
      <c r="E5" s="125">
        <v>98</v>
      </c>
      <c r="F5" s="119">
        <v>198.00200000000001</v>
      </c>
      <c r="G5" s="18">
        <v>9</v>
      </c>
      <c r="H5" s="125">
        <v>392.00200000000001</v>
      </c>
      <c r="I5" s="47">
        <v>16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5</v>
      </c>
      <c r="B6" s="49" t="s">
        <v>977</v>
      </c>
      <c r="C6" s="49" t="s">
        <v>871</v>
      </c>
      <c r="D6" s="126">
        <v>98.001999999999995</v>
      </c>
      <c r="E6" s="126">
        <v>96.001999999999995</v>
      </c>
      <c r="F6" s="122">
        <v>194.00399999999999</v>
      </c>
      <c r="G6" s="22">
        <v>7</v>
      </c>
      <c r="H6" s="126">
        <v>390.00799999999998</v>
      </c>
      <c r="I6" s="51">
        <v>16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8</v>
      </c>
      <c r="B7" s="49" t="s">
        <v>988</v>
      </c>
      <c r="C7" s="49" t="s">
        <v>148</v>
      </c>
      <c r="D7" s="126">
        <v>98.004000000000005</v>
      </c>
      <c r="E7" s="126">
        <v>96</v>
      </c>
      <c r="F7" s="122">
        <v>194.00400000000002</v>
      </c>
      <c r="G7" s="22">
        <v>7</v>
      </c>
      <c r="H7" s="126">
        <v>387.00700000000001</v>
      </c>
      <c r="I7" s="51">
        <v>13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2</v>
      </c>
      <c r="B8" s="49" t="s">
        <v>979</v>
      </c>
      <c r="C8" s="49" t="s">
        <v>564</v>
      </c>
      <c r="D8" s="126">
        <v>95.001000000000005</v>
      </c>
      <c r="E8" s="126">
        <v>95.001000000000005</v>
      </c>
      <c r="F8" s="122">
        <v>190.00200000000001</v>
      </c>
      <c r="G8" s="22">
        <v>5</v>
      </c>
      <c r="H8" s="126">
        <v>386.00300000000004</v>
      </c>
      <c r="I8" s="51">
        <v>13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3</v>
      </c>
      <c r="B9" s="49" t="s">
        <v>968</v>
      </c>
      <c r="C9" s="49" t="s">
        <v>105</v>
      </c>
      <c r="D9" s="126">
        <v>96.001000000000005</v>
      </c>
      <c r="E9" s="126">
        <v>99.001000000000005</v>
      </c>
      <c r="F9" s="122">
        <v>195.00200000000001</v>
      </c>
      <c r="G9" s="22">
        <v>8</v>
      </c>
      <c r="H9" s="126">
        <v>386.00200000000001</v>
      </c>
      <c r="I9" s="51">
        <v>13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1</v>
      </c>
      <c r="B10" s="21" t="s">
        <v>595</v>
      </c>
      <c r="C10" s="21" t="s">
        <v>560</v>
      </c>
      <c r="D10" s="122">
        <v>93</v>
      </c>
      <c r="E10" s="122">
        <v>96.001999999999995</v>
      </c>
      <c r="F10" s="122">
        <v>189.00200000000001</v>
      </c>
      <c r="G10" s="22">
        <v>4</v>
      </c>
      <c r="H10" s="122">
        <v>377.00200000000001</v>
      </c>
      <c r="I10" s="28">
        <v>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6</v>
      </c>
      <c r="B11" s="49" t="s">
        <v>980</v>
      </c>
      <c r="C11" s="49" t="s">
        <v>549</v>
      </c>
      <c r="D11" s="126">
        <v>93</v>
      </c>
      <c r="E11" s="126">
        <v>95.001999999999995</v>
      </c>
      <c r="F11" s="122">
        <v>188.00200000000001</v>
      </c>
      <c r="G11" s="22">
        <v>3</v>
      </c>
      <c r="H11" s="126">
        <v>371.00200000000001</v>
      </c>
      <c r="I11" s="51">
        <v>6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9</v>
      </c>
      <c r="B12" s="49" t="s">
        <v>1001</v>
      </c>
      <c r="C12" s="49" t="s">
        <v>740</v>
      </c>
      <c r="D12" s="126">
        <v>88</v>
      </c>
      <c r="E12" s="126">
        <v>89</v>
      </c>
      <c r="F12" s="122">
        <v>177</v>
      </c>
      <c r="G12" s="22">
        <v>2</v>
      </c>
      <c r="H12" s="126">
        <v>351</v>
      </c>
      <c r="I12" s="51">
        <v>4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0">
        <v>7</v>
      </c>
      <c r="B13" s="54" t="s">
        <v>983</v>
      </c>
      <c r="C13" s="54" t="s">
        <v>163</v>
      </c>
      <c r="D13" s="127" t="s">
        <v>139</v>
      </c>
      <c r="E13" s="127"/>
      <c r="F13" s="124">
        <v>0</v>
      </c>
      <c r="G13" s="32">
        <v>0</v>
      </c>
      <c r="H13" s="127">
        <v>0</v>
      </c>
      <c r="I13" s="56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111</v>
      </c>
      <c r="C15" s="9" t="s">
        <v>1035</v>
      </c>
      <c r="D15" s="9"/>
      <c r="E15" s="9" t="s">
        <v>1036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10</v>
      </c>
      <c r="C16" s="97" t="s">
        <v>11</v>
      </c>
      <c r="D16" s="66"/>
      <c r="E16" s="116"/>
      <c r="F16" s="13" t="s">
        <v>12</v>
      </c>
      <c r="G16" s="13" t="s">
        <v>13</v>
      </c>
      <c r="H16" s="13" t="s">
        <v>14</v>
      </c>
      <c r="I16" s="14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3</v>
      </c>
      <c r="B17" s="45" t="s">
        <v>1006</v>
      </c>
      <c r="C17" s="45" t="s">
        <v>871</v>
      </c>
      <c r="D17" s="125">
        <v>100.001</v>
      </c>
      <c r="E17" s="125">
        <v>99.001000000000005</v>
      </c>
      <c r="F17" s="119">
        <v>199.00200000000001</v>
      </c>
      <c r="G17" s="18">
        <v>9</v>
      </c>
      <c r="H17" s="125">
        <v>391.00300000000004</v>
      </c>
      <c r="I17" s="47">
        <v>18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2">
        <v>8</v>
      </c>
      <c r="B18" s="49" t="s">
        <v>1009</v>
      </c>
      <c r="C18" s="49" t="s">
        <v>105</v>
      </c>
      <c r="D18" s="126">
        <v>91</v>
      </c>
      <c r="E18" s="126">
        <v>94.001999999999995</v>
      </c>
      <c r="F18" s="122">
        <v>185.00200000000001</v>
      </c>
      <c r="G18" s="22">
        <v>8</v>
      </c>
      <c r="H18" s="126">
        <v>364.00400000000002</v>
      </c>
      <c r="I18" s="51">
        <v>14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7</v>
      </c>
      <c r="B19" s="49" t="s">
        <v>780</v>
      </c>
      <c r="C19" s="49" t="s">
        <v>148</v>
      </c>
      <c r="D19" s="126">
        <v>92</v>
      </c>
      <c r="E19" s="126">
        <v>84</v>
      </c>
      <c r="F19" s="122">
        <v>176</v>
      </c>
      <c r="G19" s="22">
        <v>7</v>
      </c>
      <c r="H19" s="126">
        <v>350</v>
      </c>
      <c r="I19" s="51">
        <v>12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2">
        <v>6</v>
      </c>
      <c r="B20" s="49" t="s">
        <v>1037</v>
      </c>
      <c r="C20" s="49" t="s">
        <v>1019</v>
      </c>
      <c r="D20" s="163">
        <v>80</v>
      </c>
      <c r="E20" s="121">
        <v>86</v>
      </c>
      <c r="F20" s="122">
        <v>166</v>
      </c>
      <c r="G20" s="22">
        <v>5</v>
      </c>
      <c r="H20" s="126">
        <v>346</v>
      </c>
      <c r="I20" s="51">
        <v>12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2">
        <v>4</v>
      </c>
      <c r="B21" s="49" t="s">
        <v>1021</v>
      </c>
      <c r="C21" s="49" t="s">
        <v>148</v>
      </c>
      <c r="D21" s="126">
        <v>85</v>
      </c>
      <c r="E21" s="126">
        <v>86</v>
      </c>
      <c r="F21" s="122">
        <v>171</v>
      </c>
      <c r="G21" s="22">
        <v>6</v>
      </c>
      <c r="H21" s="126">
        <v>338.00099999999998</v>
      </c>
      <c r="I21" s="51">
        <v>10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0">
        <v>9</v>
      </c>
      <c r="B22" s="49" t="s">
        <v>1038</v>
      </c>
      <c r="C22" s="49" t="s">
        <v>560</v>
      </c>
      <c r="D22" s="126">
        <v>0</v>
      </c>
      <c r="E22" s="126">
        <v>0</v>
      </c>
      <c r="F22" s="122">
        <v>0</v>
      </c>
      <c r="G22" s="22">
        <v>0</v>
      </c>
      <c r="H22" s="126">
        <v>184.001</v>
      </c>
      <c r="I22" s="51">
        <v>8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2">
        <v>2</v>
      </c>
      <c r="B23" s="49" t="s">
        <v>1022</v>
      </c>
      <c r="C23" s="49" t="s">
        <v>148</v>
      </c>
      <c r="D23" s="126">
        <v>84</v>
      </c>
      <c r="E23" s="126">
        <v>81</v>
      </c>
      <c r="F23" s="122">
        <v>165</v>
      </c>
      <c r="G23" s="22">
        <v>4</v>
      </c>
      <c r="H23" s="126">
        <v>327.00099999999998</v>
      </c>
      <c r="I23" s="51">
        <v>7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1</v>
      </c>
      <c r="B24" s="21" t="s">
        <v>779</v>
      </c>
      <c r="C24" s="21" t="s">
        <v>138</v>
      </c>
      <c r="D24" s="122">
        <v>76</v>
      </c>
      <c r="E24" s="122">
        <v>81</v>
      </c>
      <c r="F24" s="122">
        <v>157</v>
      </c>
      <c r="G24" s="22">
        <v>3</v>
      </c>
      <c r="H24" s="122">
        <v>310</v>
      </c>
      <c r="I24" s="28">
        <v>5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0">
        <v>5</v>
      </c>
      <c r="B25" s="54" t="s">
        <v>1002</v>
      </c>
      <c r="C25" s="54" t="s">
        <v>105</v>
      </c>
      <c r="D25" s="127" t="s">
        <v>440</v>
      </c>
      <c r="E25" s="127"/>
      <c r="F25" s="124">
        <v>0</v>
      </c>
      <c r="G25" s="32">
        <v>0</v>
      </c>
      <c r="H25" s="127">
        <v>0</v>
      </c>
      <c r="I25" s="56">
        <v>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 t="s">
        <v>599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10" t="s">
        <v>264</v>
      </c>
      <c r="E29" s="40" t="s">
        <v>372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10" t="s">
        <v>373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114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30562FFA-6EF2-44E4-8B46-BD22EAAC2FA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3372-2A67-4E65-92C6-90B27D1D5DB5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5" customWidth="1"/>
    <col min="6" max="6" width="8.7109375" style="10" customWidth="1"/>
    <col min="7" max="7" width="4.7109375" style="35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1039</v>
      </c>
      <c r="B1" s="2"/>
      <c r="C1" s="2"/>
      <c r="D1" s="3"/>
      <c r="E1" s="3"/>
      <c r="F1" s="3"/>
      <c r="G1" s="61"/>
      <c r="H1" s="3"/>
      <c r="I1" s="4" t="s">
        <v>536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317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1040</v>
      </c>
      <c r="B4" s="66"/>
      <c r="C4" s="67">
        <v>589</v>
      </c>
      <c r="D4" s="66"/>
      <c r="E4" s="68" t="s">
        <v>15</v>
      </c>
      <c r="F4" s="152">
        <f>SUM(F5:F7)</f>
        <v>586.01499999999999</v>
      </c>
      <c r="G4" s="70" t="s">
        <v>278</v>
      </c>
      <c r="H4" s="65" t="s">
        <v>1041</v>
      </c>
      <c r="I4" s="66"/>
      <c r="J4" s="67">
        <v>593</v>
      </c>
      <c r="K4" s="66"/>
      <c r="L4" s="68" t="s">
        <v>15</v>
      </c>
      <c r="M4" s="152">
        <f>SUM(M5:M7)</f>
        <v>590.01099999999997</v>
      </c>
      <c r="N4"/>
    </row>
    <row r="5" spans="1:25" ht="15.75" customHeight="1" x14ac:dyDescent="0.3">
      <c r="A5" s="153" t="s">
        <v>208</v>
      </c>
      <c r="B5" s="130"/>
      <c r="C5" s="131"/>
      <c r="D5" s="121">
        <v>99.001999999999995</v>
      </c>
      <c r="E5" s="121">
        <v>96.001000000000005</v>
      </c>
      <c r="F5" s="135">
        <f>SUM(D5:E5)</f>
        <v>195.00299999999999</v>
      </c>
      <c r="G5"/>
      <c r="H5" s="153" t="s">
        <v>845</v>
      </c>
      <c r="I5" s="130"/>
      <c r="J5" s="131"/>
      <c r="K5" s="121">
        <v>99.001000000000005</v>
      </c>
      <c r="L5" s="121">
        <v>97.001999999999995</v>
      </c>
      <c r="M5" s="135">
        <f>SUM(K5:L5)</f>
        <v>196.00299999999999</v>
      </c>
      <c r="N5"/>
    </row>
    <row r="6" spans="1:25" ht="15.75" customHeight="1" x14ac:dyDescent="0.3">
      <c r="A6" s="133" t="s">
        <v>857</v>
      </c>
      <c r="B6" s="134"/>
      <c r="C6" s="104"/>
      <c r="D6" s="121">
        <v>97.003</v>
      </c>
      <c r="E6" s="121">
        <v>96.001000000000005</v>
      </c>
      <c r="F6" s="154">
        <f>SUM(D6:E6)</f>
        <v>193.00400000000002</v>
      </c>
      <c r="G6"/>
      <c r="H6" s="133" t="s">
        <v>841</v>
      </c>
      <c r="I6" s="134"/>
      <c r="J6" s="104"/>
      <c r="K6" s="121">
        <v>99.001999999999995</v>
      </c>
      <c r="L6" s="121">
        <v>96.001000000000005</v>
      </c>
      <c r="M6" s="154">
        <f>SUM(K6:L6)</f>
        <v>195.00299999999999</v>
      </c>
      <c r="N6"/>
    </row>
    <row r="7" spans="1:25" ht="15.75" customHeight="1" x14ac:dyDescent="0.3">
      <c r="A7" s="136" t="s">
        <v>180</v>
      </c>
      <c r="B7" s="137"/>
      <c r="C7" s="138"/>
      <c r="D7" s="123">
        <v>99.004000000000005</v>
      </c>
      <c r="E7" s="123">
        <v>99.004000000000005</v>
      </c>
      <c r="F7" s="155">
        <f>SUM(D7:E7)</f>
        <v>198.00800000000001</v>
      </c>
      <c r="G7"/>
      <c r="H7" s="136" t="s">
        <v>846</v>
      </c>
      <c r="I7" s="137"/>
      <c r="J7" s="138"/>
      <c r="K7" s="123">
        <v>100.002</v>
      </c>
      <c r="L7" s="123">
        <v>99.003</v>
      </c>
      <c r="M7" s="155">
        <f>SUM(K7:L7)</f>
        <v>199.005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5"/>
    </row>
    <row r="9" spans="1:25" ht="15.75" customHeight="1" x14ac:dyDescent="0.3">
      <c r="A9" s="65" t="s">
        <v>1042</v>
      </c>
      <c r="B9" s="66"/>
      <c r="C9" s="67">
        <v>588</v>
      </c>
      <c r="D9" s="66"/>
      <c r="E9" s="68" t="s">
        <v>15</v>
      </c>
      <c r="F9" s="152">
        <f>SUM(F10:F12)</f>
        <v>593.00599999999997</v>
      </c>
      <c r="G9" s="70" t="s">
        <v>278</v>
      </c>
      <c r="H9" s="65" t="s">
        <v>1043</v>
      </c>
      <c r="I9" s="66"/>
      <c r="J9" s="67">
        <v>594</v>
      </c>
      <c r="K9" s="66"/>
      <c r="L9" s="68" t="s">
        <v>15</v>
      </c>
      <c r="M9" s="152">
        <f>SUM(M10:M12)</f>
        <v>598.01499999999999</v>
      </c>
      <c r="N9"/>
    </row>
    <row r="10" spans="1:25" ht="15.75" customHeight="1" x14ac:dyDescent="0.3">
      <c r="A10" s="153" t="s">
        <v>854</v>
      </c>
      <c r="B10" s="130"/>
      <c r="C10" s="131"/>
      <c r="D10" s="121">
        <v>98.001999999999995</v>
      </c>
      <c r="E10" s="121">
        <v>98.001000000000005</v>
      </c>
      <c r="F10" s="135">
        <f>SUM(D10:E10)</f>
        <v>196.00299999999999</v>
      </c>
      <c r="G10"/>
      <c r="H10" s="153" t="s">
        <v>557</v>
      </c>
      <c r="I10" s="130"/>
      <c r="J10" s="131"/>
      <c r="K10" s="121">
        <v>100.004</v>
      </c>
      <c r="L10" s="121">
        <v>100.001</v>
      </c>
      <c r="M10" s="135">
        <f>SUM(K10:L10)</f>
        <v>200.005</v>
      </c>
      <c r="N10"/>
    </row>
    <row r="11" spans="1:25" ht="15.75" customHeight="1" x14ac:dyDescent="0.3">
      <c r="A11" s="133" t="s">
        <v>901</v>
      </c>
      <c r="B11" s="134"/>
      <c r="C11" s="104"/>
      <c r="D11" s="121">
        <v>99</v>
      </c>
      <c r="E11" s="121">
        <v>99</v>
      </c>
      <c r="F11" s="154">
        <f>SUM(D11:E11)</f>
        <v>198</v>
      </c>
      <c r="G11"/>
      <c r="H11" s="133" t="s">
        <v>561</v>
      </c>
      <c r="I11" s="134"/>
      <c r="J11" s="104"/>
      <c r="K11" s="121">
        <v>100.005</v>
      </c>
      <c r="L11" s="121">
        <v>98.001999999999995</v>
      </c>
      <c r="M11" s="154">
        <f>SUM(K11:L11)</f>
        <v>198.00700000000001</v>
      </c>
      <c r="N11"/>
    </row>
    <row r="12" spans="1:25" ht="15.75" customHeight="1" x14ac:dyDescent="0.3">
      <c r="A12" s="136" t="s">
        <v>215</v>
      </c>
      <c r="B12" s="137"/>
      <c r="C12" s="138"/>
      <c r="D12" s="123">
        <v>100.002</v>
      </c>
      <c r="E12" s="123">
        <v>99.001000000000005</v>
      </c>
      <c r="F12" s="155">
        <f>SUM(D12:E12)</f>
        <v>199.00299999999999</v>
      </c>
      <c r="G12"/>
      <c r="H12" s="136" t="s">
        <v>820</v>
      </c>
      <c r="I12" s="137"/>
      <c r="J12" s="138"/>
      <c r="K12" s="123">
        <v>100.002</v>
      </c>
      <c r="L12" s="123">
        <v>100.001</v>
      </c>
      <c r="M12" s="155">
        <f>SUM(K12:L12)</f>
        <v>200.00299999999999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1044</v>
      </c>
      <c r="B14" s="66"/>
      <c r="C14" s="67">
        <v>593</v>
      </c>
      <c r="D14" s="66"/>
      <c r="E14" s="68" t="s">
        <v>15</v>
      </c>
      <c r="F14" s="152">
        <f>SUM(F15:F17)</f>
        <v>590.01299999999992</v>
      </c>
      <c r="G14" s="70" t="s">
        <v>278</v>
      </c>
      <c r="H14" s="65" t="s">
        <v>1045</v>
      </c>
      <c r="I14" s="66"/>
      <c r="J14" s="67">
        <v>595</v>
      </c>
      <c r="K14" s="66"/>
      <c r="L14" s="68" t="s">
        <v>15</v>
      </c>
      <c r="M14" s="152">
        <f>SUM(M15:M17)</f>
        <v>595.01199999999994</v>
      </c>
      <c r="N14"/>
    </row>
    <row r="15" spans="1:25" ht="15.75" customHeight="1" x14ac:dyDescent="0.3">
      <c r="A15" s="153" t="s">
        <v>813</v>
      </c>
      <c r="B15" s="130"/>
      <c r="C15" s="131"/>
      <c r="D15" s="121">
        <v>100.005</v>
      </c>
      <c r="E15" s="121">
        <v>100.002</v>
      </c>
      <c r="F15" s="135">
        <f>SUM(D15:E15)</f>
        <v>200.00700000000001</v>
      </c>
      <c r="G15"/>
      <c r="H15" s="153" t="s">
        <v>832</v>
      </c>
      <c r="I15" s="130"/>
      <c r="J15" s="131"/>
      <c r="K15" s="121">
        <v>100.001</v>
      </c>
      <c r="L15" s="121">
        <v>100.001</v>
      </c>
      <c r="M15" s="135">
        <f>SUM(K15:L15)</f>
        <v>200.00200000000001</v>
      </c>
      <c r="N15"/>
    </row>
    <row r="16" spans="1:25" ht="15.75" customHeight="1" x14ac:dyDescent="0.3">
      <c r="A16" s="133" t="s">
        <v>864</v>
      </c>
      <c r="B16" s="134"/>
      <c r="C16" s="104"/>
      <c r="D16" s="121">
        <v>98.001999999999995</v>
      </c>
      <c r="E16" s="121">
        <v>97.001999999999995</v>
      </c>
      <c r="F16" s="154">
        <f>SUM(D16:E16)</f>
        <v>195.00399999999999</v>
      </c>
      <c r="G16"/>
      <c r="H16" s="133" t="s">
        <v>837</v>
      </c>
      <c r="I16" s="134"/>
      <c r="J16" s="104"/>
      <c r="K16" s="121">
        <v>100.003</v>
      </c>
      <c r="L16" s="121">
        <v>96</v>
      </c>
      <c r="M16" s="154">
        <f>SUM(K16:L16)</f>
        <v>196.00299999999999</v>
      </c>
      <c r="N16"/>
    </row>
    <row r="17" spans="1:20" ht="15.75" customHeight="1" x14ac:dyDescent="0.3">
      <c r="A17" s="136" t="s">
        <v>844</v>
      </c>
      <c r="B17" s="137"/>
      <c r="C17" s="138"/>
      <c r="D17" s="123">
        <v>98.001000000000005</v>
      </c>
      <c r="E17" s="123">
        <v>97.001000000000005</v>
      </c>
      <c r="F17" s="155">
        <f>SUM(D17:E17)</f>
        <v>195.00200000000001</v>
      </c>
      <c r="G17"/>
      <c r="H17" s="136" t="s">
        <v>831</v>
      </c>
      <c r="I17" s="137"/>
      <c r="J17" s="138"/>
      <c r="K17" s="123">
        <v>100.002</v>
      </c>
      <c r="L17" s="123">
        <v>99.004999999999995</v>
      </c>
      <c r="M17" s="155">
        <f>SUM(K17:L17)</f>
        <v>199.00700000000001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8" t="s">
        <v>4</v>
      </c>
      <c r="I19" s="13" t="s">
        <v>284</v>
      </c>
      <c r="J19" s="13" t="s">
        <v>285</v>
      </c>
      <c r="K19" s="13" t="s">
        <v>286</v>
      </c>
      <c r="L19" s="13" t="s">
        <v>287</v>
      </c>
      <c r="M19" s="13" t="s">
        <v>14</v>
      </c>
      <c r="N19" s="14" t="s">
        <v>288</v>
      </c>
    </row>
    <row r="20" spans="1:20" ht="15.75" customHeight="1" x14ac:dyDescent="0.3">
      <c r="B20" s="10" t="s">
        <v>1046</v>
      </c>
      <c r="E20" s="10"/>
      <c r="H20" s="79" t="s">
        <v>1045</v>
      </c>
      <c r="I20" s="23">
        <v>2</v>
      </c>
      <c r="J20" s="23">
        <v>2</v>
      </c>
      <c r="K20" s="23"/>
      <c r="L20" s="23"/>
      <c r="M20" s="140">
        <v>1191.03</v>
      </c>
      <c r="N20" s="72">
        <v>4</v>
      </c>
    </row>
    <row r="21" spans="1:20" ht="15.75" customHeight="1" x14ac:dyDescent="0.3">
      <c r="B21" s="82" t="s">
        <v>1047</v>
      </c>
      <c r="E21" s="10"/>
      <c r="H21" s="73" t="s">
        <v>1041</v>
      </c>
      <c r="I21" s="22">
        <v>2</v>
      </c>
      <c r="J21" s="22">
        <v>2</v>
      </c>
      <c r="K21" s="22"/>
      <c r="L21" s="22"/>
      <c r="M21" s="141">
        <v>1182.029</v>
      </c>
      <c r="N21" s="24">
        <v>4</v>
      </c>
    </row>
    <row r="22" spans="1:20" ht="15.75" customHeight="1" x14ac:dyDescent="0.3">
      <c r="B22" s="9" t="s">
        <v>291</v>
      </c>
      <c r="E22" s="10"/>
      <c r="H22" s="142" t="s">
        <v>1043</v>
      </c>
      <c r="I22" s="22">
        <v>2</v>
      </c>
      <c r="J22" s="22">
        <v>1</v>
      </c>
      <c r="K22" s="22"/>
      <c r="L22" s="22">
        <v>1</v>
      </c>
      <c r="M22" s="141">
        <v>1195.029</v>
      </c>
      <c r="N22" s="24">
        <v>2</v>
      </c>
    </row>
    <row r="23" spans="1:20" ht="15.75" customHeight="1" x14ac:dyDescent="0.3">
      <c r="H23" s="142" t="s">
        <v>1044</v>
      </c>
      <c r="I23" s="22">
        <v>2</v>
      </c>
      <c r="J23" s="22">
        <v>1</v>
      </c>
      <c r="K23" s="22"/>
      <c r="L23" s="22">
        <v>1</v>
      </c>
      <c r="M23" s="141">
        <v>1188.027</v>
      </c>
      <c r="N23" s="24">
        <v>2</v>
      </c>
    </row>
    <row r="24" spans="1:20" ht="15.75" customHeight="1" x14ac:dyDescent="0.3">
      <c r="H24" s="73" t="s">
        <v>1042</v>
      </c>
      <c r="I24" s="22">
        <v>2</v>
      </c>
      <c r="J24" s="22"/>
      <c r="K24" s="22"/>
      <c r="L24" s="22">
        <v>2</v>
      </c>
      <c r="M24" s="141">
        <v>1182.0099999999998</v>
      </c>
      <c r="N24" s="24">
        <v>0</v>
      </c>
    </row>
    <row r="25" spans="1:20" ht="15.75" customHeight="1" x14ac:dyDescent="0.3">
      <c r="H25" s="74" t="s">
        <v>1040</v>
      </c>
      <c r="I25" s="110">
        <v>2</v>
      </c>
      <c r="J25" s="110"/>
      <c r="K25" s="110"/>
      <c r="L25" s="110">
        <v>2</v>
      </c>
      <c r="M25" s="164">
        <v>1176.0219999999999</v>
      </c>
      <c r="N25" s="111">
        <v>0</v>
      </c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1048</v>
      </c>
      <c r="B30" s="66"/>
      <c r="C30" s="67">
        <v>587</v>
      </c>
      <c r="D30" s="66"/>
      <c r="E30" s="68" t="s">
        <v>15</v>
      </c>
      <c r="F30" s="152">
        <f>SUM(F31:F33)</f>
        <v>585.00700000000006</v>
      </c>
      <c r="G30" s="70" t="s">
        <v>278</v>
      </c>
      <c r="H30" s="65" t="s">
        <v>1049</v>
      </c>
      <c r="I30" s="66"/>
      <c r="J30" s="67">
        <v>583</v>
      </c>
      <c r="K30" s="66"/>
      <c r="L30" s="68" t="s">
        <v>15</v>
      </c>
      <c r="M30" s="152">
        <f>SUM(M31:M33)</f>
        <v>587.0139999999999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53" t="s">
        <v>875</v>
      </c>
      <c r="B31" s="130"/>
      <c r="C31" s="131"/>
      <c r="D31" s="121">
        <v>100.003</v>
      </c>
      <c r="E31" s="121">
        <v>97.001000000000005</v>
      </c>
      <c r="F31" s="135">
        <f>SUM(D31:E31)</f>
        <v>197.00400000000002</v>
      </c>
      <c r="G31"/>
      <c r="H31" s="153" t="s">
        <v>552</v>
      </c>
      <c r="I31" s="130"/>
      <c r="J31" s="131"/>
      <c r="K31" s="121">
        <v>98.004999999999995</v>
      </c>
      <c r="L31" s="121">
        <v>97.001999999999995</v>
      </c>
      <c r="M31" s="135">
        <f>SUM(K31:L31)</f>
        <v>195.00700000000001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33" t="s">
        <v>753</v>
      </c>
      <c r="B32" s="134"/>
      <c r="C32" s="104"/>
      <c r="D32" s="121">
        <v>97.001000000000005</v>
      </c>
      <c r="E32" s="121">
        <v>97</v>
      </c>
      <c r="F32" s="154">
        <f>SUM(D32:E32)</f>
        <v>194.001</v>
      </c>
      <c r="G32"/>
      <c r="H32" s="133" t="s">
        <v>869</v>
      </c>
      <c r="I32" s="134"/>
      <c r="J32" s="104"/>
      <c r="K32" s="121">
        <v>99.001999999999995</v>
      </c>
      <c r="L32" s="121">
        <v>99.001999999999995</v>
      </c>
      <c r="M32" s="154">
        <f>SUM(K32:L32)</f>
        <v>198.00399999999999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36" t="s">
        <v>866</v>
      </c>
      <c r="B33" s="137"/>
      <c r="C33" s="138"/>
      <c r="D33" s="123">
        <v>99.001999999999995</v>
      </c>
      <c r="E33" s="123">
        <v>95</v>
      </c>
      <c r="F33" s="155">
        <f>SUM(D33:E33)</f>
        <v>194.00200000000001</v>
      </c>
      <c r="G33"/>
      <c r="H33" s="136" t="s">
        <v>921</v>
      </c>
      <c r="I33" s="137"/>
      <c r="J33" s="138"/>
      <c r="K33" s="123">
        <v>97.001999999999995</v>
      </c>
      <c r="L33" s="123">
        <v>97.001000000000005</v>
      </c>
      <c r="M33" s="155">
        <f>SUM(K33:L33)</f>
        <v>194.00299999999999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5" t="s">
        <v>1050</v>
      </c>
      <c r="B35" s="66"/>
      <c r="C35" s="67">
        <v>586</v>
      </c>
      <c r="D35" s="66"/>
      <c r="E35" s="68" t="s">
        <v>15</v>
      </c>
      <c r="F35" s="152">
        <f>SUM(F36:F38)</f>
        <v>582.005</v>
      </c>
      <c r="G35" s="70" t="s">
        <v>278</v>
      </c>
      <c r="H35" s="65" t="s">
        <v>1051</v>
      </c>
      <c r="I35" s="66"/>
      <c r="J35" s="67">
        <v>587</v>
      </c>
      <c r="K35" s="66"/>
      <c r="L35" s="68" t="s">
        <v>15</v>
      </c>
      <c r="M35" s="152">
        <f>SUM(M36:M38)</f>
        <v>587.01099999999997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53" t="s">
        <v>856</v>
      </c>
      <c r="B36" s="130"/>
      <c r="C36" s="131"/>
      <c r="D36" s="121">
        <v>98.003</v>
      </c>
      <c r="E36" s="121">
        <v>97.001000000000005</v>
      </c>
      <c r="F36" s="135">
        <f>SUM(D36:E36)</f>
        <v>195.00400000000002</v>
      </c>
      <c r="G36"/>
      <c r="H36" s="153" t="s">
        <v>855</v>
      </c>
      <c r="I36" s="130"/>
      <c r="J36" s="131"/>
      <c r="K36" s="121">
        <v>98.003</v>
      </c>
      <c r="L36" s="121">
        <v>98.001999999999995</v>
      </c>
      <c r="M36" s="135">
        <f>SUM(K36:L36)</f>
        <v>196.005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33" t="s">
        <v>704</v>
      </c>
      <c r="B37" s="134"/>
      <c r="C37" s="104"/>
      <c r="D37" s="121">
        <v>98</v>
      </c>
      <c r="E37" s="121">
        <v>97.001000000000005</v>
      </c>
      <c r="F37" s="154">
        <f>SUM(D37:E37)</f>
        <v>195.001</v>
      </c>
      <c r="G37"/>
      <c r="H37" s="133" t="s">
        <v>890</v>
      </c>
      <c r="I37" s="134"/>
      <c r="J37" s="104"/>
      <c r="K37" s="121">
        <v>98.004000000000005</v>
      </c>
      <c r="L37" s="121">
        <v>94</v>
      </c>
      <c r="M37" s="154">
        <f>SUM(K37:L37)</f>
        <v>192.00400000000002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36" t="s">
        <v>727</v>
      </c>
      <c r="B38" s="137"/>
      <c r="C38" s="138"/>
      <c r="D38" s="123">
        <v>97</v>
      </c>
      <c r="E38" s="123">
        <v>95</v>
      </c>
      <c r="F38" s="155">
        <f>SUM(D38:E38)</f>
        <v>192</v>
      </c>
      <c r="G38"/>
      <c r="H38" s="136" t="s">
        <v>878</v>
      </c>
      <c r="I38" s="137"/>
      <c r="J38" s="138"/>
      <c r="K38" s="123">
        <v>100</v>
      </c>
      <c r="L38" s="123">
        <v>99.001999999999995</v>
      </c>
      <c r="M38" s="155">
        <f>SUM(K38:L38)</f>
        <v>199.00200000000001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5" t="s">
        <v>1052</v>
      </c>
      <c r="B40" s="66"/>
      <c r="C40" s="67">
        <v>588</v>
      </c>
      <c r="D40" s="66"/>
      <c r="E40" s="68" t="s">
        <v>15</v>
      </c>
      <c r="F40" s="152">
        <f>SUM(F41:F43)</f>
        <v>597.01400000000001</v>
      </c>
      <c r="G40" s="70" t="s">
        <v>278</v>
      </c>
      <c r="H40" s="65" t="s">
        <v>1053</v>
      </c>
      <c r="I40" s="66"/>
      <c r="J40" s="67">
        <v>587</v>
      </c>
      <c r="K40" s="66"/>
      <c r="L40" s="68" t="s">
        <v>15</v>
      </c>
      <c r="M40" s="152">
        <f>SUM(M41:M43)</f>
        <v>580.00800000000004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53" t="s">
        <v>544</v>
      </c>
      <c r="B41" s="130"/>
      <c r="C41" s="131"/>
      <c r="D41" s="121">
        <v>100.003</v>
      </c>
      <c r="E41" s="121">
        <v>99.001999999999995</v>
      </c>
      <c r="F41" s="135">
        <f>SUM(D41:E41)</f>
        <v>199.005</v>
      </c>
      <c r="G41"/>
      <c r="H41" s="153" t="s">
        <v>916</v>
      </c>
      <c r="I41" s="130"/>
      <c r="J41" s="131"/>
      <c r="K41" s="121">
        <v>92</v>
      </c>
      <c r="L41" s="121">
        <v>90</v>
      </c>
      <c r="M41" s="135">
        <f>SUM(K41:L41)</f>
        <v>182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33" t="s">
        <v>852</v>
      </c>
      <c r="B42" s="134"/>
      <c r="C42" s="104"/>
      <c r="D42" s="121">
        <v>100.002</v>
      </c>
      <c r="E42" s="121">
        <v>99.001999999999995</v>
      </c>
      <c r="F42" s="154">
        <f>SUM(D42:E42)</f>
        <v>199.00399999999999</v>
      </c>
      <c r="G42"/>
      <c r="H42" s="133" t="s">
        <v>843</v>
      </c>
      <c r="I42" s="134"/>
      <c r="J42" s="104"/>
      <c r="K42" s="121">
        <v>100.002</v>
      </c>
      <c r="L42" s="121">
        <v>100.002</v>
      </c>
      <c r="M42" s="154">
        <f>SUM(K42:L42)</f>
        <v>200.00399999999999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36" t="s">
        <v>851</v>
      </c>
      <c r="B43" s="137"/>
      <c r="C43" s="138"/>
      <c r="D43" s="123">
        <v>100.002</v>
      </c>
      <c r="E43" s="123">
        <v>99.003</v>
      </c>
      <c r="F43" s="155">
        <f>SUM(D43:E43)</f>
        <v>199.005</v>
      </c>
      <c r="G43"/>
      <c r="H43" s="136" t="s">
        <v>853</v>
      </c>
      <c r="I43" s="137"/>
      <c r="J43" s="138"/>
      <c r="K43" s="123">
        <v>99.003</v>
      </c>
      <c r="L43" s="123">
        <v>99.001000000000005</v>
      </c>
      <c r="M43" s="155">
        <f>SUM(K43:L43)</f>
        <v>198.00400000000002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8" t="s">
        <v>7</v>
      </c>
      <c r="I45" s="13" t="s">
        <v>284</v>
      </c>
      <c r="J45" s="13" t="s">
        <v>285</v>
      </c>
      <c r="K45" s="13" t="s">
        <v>286</v>
      </c>
      <c r="L45" s="13" t="s">
        <v>287</v>
      </c>
      <c r="M45" s="13" t="s">
        <v>14</v>
      </c>
      <c r="N45" s="14" t="s">
        <v>288</v>
      </c>
    </row>
    <row r="46" spans="1:20" ht="15.75" customHeight="1" x14ac:dyDescent="0.3">
      <c r="B46" s="9" t="s">
        <v>1054</v>
      </c>
      <c r="E46" s="10"/>
      <c r="H46" s="87" t="s">
        <v>1052</v>
      </c>
      <c r="I46" s="88">
        <v>2</v>
      </c>
      <c r="J46" s="88">
        <v>2</v>
      </c>
      <c r="K46" s="88"/>
      <c r="L46" s="88"/>
      <c r="M46" s="156">
        <v>1190.0239999999999</v>
      </c>
      <c r="N46" s="89">
        <v>4</v>
      </c>
      <c r="O46" s="43"/>
      <c r="P46" s="43"/>
    </row>
    <row r="47" spans="1:20" ht="15.75" customHeight="1" x14ac:dyDescent="0.3">
      <c r="B47" s="90" t="s">
        <v>1055</v>
      </c>
      <c r="E47" s="10"/>
      <c r="H47" s="91" t="s">
        <v>1049</v>
      </c>
      <c r="I47" s="50">
        <v>2</v>
      </c>
      <c r="J47" s="50">
        <v>2</v>
      </c>
      <c r="K47" s="50"/>
      <c r="L47" s="50"/>
      <c r="M47" s="157">
        <v>1170.021</v>
      </c>
      <c r="N47" s="51">
        <v>4</v>
      </c>
      <c r="O47" s="43"/>
      <c r="P47" s="43"/>
    </row>
    <row r="48" spans="1:20" ht="15.75" customHeight="1" x14ac:dyDescent="0.3">
      <c r="B48" s="9" t="s">
        <v>291</v>
      </c>
      <c r="E48" s="10"/>
      <c r="H48" s="91" t="s">
        <v>1051</v>
      </c>
      <c r="I48" s="50">
        <v>2</v>
      </c>
      <c r="J48" s="50">
        <v>1</v>
      </c>
      <c r="K48" s="50"/>
      <c r="L48" s="50">
        <v>1</v>
      </c>
      <c r="M48" s="157">
        <v>1173.018</v>
      </c>
      <c r="N48" s="51">
        <v>2</v>
      </c>
      <c r="O48" s="43"/>
      <c r="P48" s="43"/>
    </row>
    <row r="49" spans="1:16" ht="15.75" customHeight="1" x14ac:dyDescent="0.3">
      <c r="H49" s="91" t="s">
        <v>1053</v>
      </c>
      <c r="I49" s="50">
        <v>2</v>
      </c>
      <c r="J49" s="50">
        <v>1</v>
      </c>
      <c r="K49" s="50"/>
      <c r="L49" s="50">
        <v>1</v>
      </c>
      <c r="M49" s="157">
        <v>1158.0140000000001</v>
      </c>
      <c r="N49" s="51">
        <v>2</v>
      </c>
      <c r="O49" s="43"/>
      <c r="P49" s="43"/>
    </row>
    <row r="50" spans="1:16" ht="15.75" customHeight="1" x14ac:dyDescent="0.3">
      <c r="H50" s="91" t="s">
        <v>1048</v>
      </c>
      <c r="I50" s="50">
        <v>2</v>
      </c>
      <c r="J50" s="50"/>
      <c r="K50" s="50"/>
      <c r="L50" s="50">
        <v>2</v>
      </c>
      <c r="M50" s="157">
        <v>1158.011</v>
      </c>
      <c r="N50" s="51">
        <v>0</v>
      </c>
      <c r="O50" s="43"/>
      <c r="P50" s="43"/>
    </row>
    <row r="51" spans="1:16" ht="15.75" customHeight="1" x14ac:dyDescent="0.3">
      <c r="H51" s="92" t="s">
        <v>1050</v>
      </c>
      <c r="I51" s="55">
        <v>2</v>
      </c>
      <c r="J51" s="55"/>
      <c r="K51" s="55"/>
      <c r="L51" s="55">
        <v>2</v>
      </c>
      <c r="M51" s="158">
        <v>1154.0149999999999</v>
      </c>
      <c r="N51" s="56">
        <v>0</v>
      </c>
      <c r="O51" s="43"/>
      <c r="P51" s="43"/>
    </row>
    <row r="52" spans="1:16" ht="15.75" customHeight="1" x14ac:dyDescent="0.3">
      <c r="A52" s="75"/>
      <c r="B52" s="75"/>
      <c r="C52" s="75"/>
      <c r="D52" s="75"/>
      <c r="E52" s="75"/>
      <c r="F52" s="75"/>
      <c r="G52" s="145"/>
      <c r="H52" s="75"/>
      <c r="I52" s="75"/>
      <c r="J52" s="75"/>
      <c r="K52" s="75"/>
      <c r="L52" s="75"/>
      <c r="M52" s="75"/>
      <c r="N52" s="75"/>
    </row>
    <row r="53" spans="1:16" ht="15.75" customHeight="1" x14ac:dyDescent="0.3">
      <c r="A53" s="75" t="s">
        <v>599</v>
      </c>
      <c r="B53" s="75"/>
      <c r="C53" s="75"/>
      <c r="D53" s="75"/>
      <c r="E53" s="75"/>
      <c r="F53" s="75"/>
      <c r="G53" s="145"/>
      <c r="H53" s="75"/>
      <c r="I53" s="75"/>
      <c r="J53" s="75"/>
      <c r="K53" s="75"/>
      <c r="L53" s="75"/>
      <c r="M53" s="75"/>
      <c r="N53" s="75"/>
    </row>
    <row r="54" spans="1:16" ht="15.75" customHeight="1" x14ac:dyDescent="0.3">
      <c r="A54" s="75"/>
      <c r="B54" s="75"/>
      <c r="C54" s="75"/>
      <c r="D54" s="75"/>
      <c r="E54" s="75"/>
      <c r="F54" s="75"/>
      <c r="G54" s="145"/>
      <c r="H54" s="75"/>
      <c r="I54" s="75"/>
      <c r="J54" s="75"/>
      <c r="K54" s="75"/>
      <c r="L54" s="75"/>
      <c r="M54" s="75"/>
      <c r="N54" s="75"/>
    </row>
    <row r="55" spans="1:16" ht="15.75" customHeight="1" x14ac:dyDescent="0.3">
      <c r="A55" s="10" t="s">
        <v>600</v>
      </c>
      <c r="E55" s="107" t="s">
        <v>372</v>
      </c>
      <c r="G55" s="10"/>
      <c r="H55" s="75"/>
      <c r="I55" s="75"/>
      <c r="J55" s="75"/>
      <c r="K55" s="75"/>
      <c r="L55" s="75"/>
      <c r="M55" s="75"/>
      <c r="N55" s="75"/>
    </row>
    <row r="56" spans="1:16" ht="15.75" customHeight="1" x14ac:dyDescent="0.3">
      <c r="A56" s="10" t="s">
        <v>373</v>
      </c>
      <c r="E56" s="10"/>
      <c r="H56" s="75"/>
      <c r="I56" s="75"/>
      <c r="J56" s="75"/>
      <c r="K56" s="75"/>
      <c r="L56" s="75"/>
      <c r="M56" s="75"/>
      <c r="N56" s="75"/>
    </row>
    <row r="57" spans="1:16" ht="15.75" customHeight="1" x14ac:dyDescent="0.3">
      <c r="A57" s="75"/>
      <c r="B57" s="75"/>
      <c r="C57" s="75"/>
      <c r="D57" s="75"/>
      <c r="E57" s="75"/>
      <c r="F57" s="75"/>
      <c r="G57" s="145"/>
      <c r="H57" s="75"/>
      <c r="I57" s="75"/>
      <c r="J57" s="75"/>
      <c r="K57" s="75"/>
      <c r="L57" s="75"/>
      <c r="M57" s="75"/>
      <c r="N57" s="75"/>
    </row>
    <row r="58" spans="1:16" ht="15.75" customHeight="1" x14ac:dyDescent="0.3">
      <c r="A58" s="75"/>
      <c r="B58" s="75"/>
      <c r="C58" s="75"/>
      <c r="D58" s="75"/>
      <c r="E58" s="75"/>
      <c r="F58" s="75"/>
      <c r="G58" s="145"/>
      <c r="H58" s="75"/>
      <c r="I58" s="75"/>
      <c r="J58" s="75"/>
      <c r="K58" s="75"/>
      <c r="L58" s="75"/>
      <c r="M58" s="75"/>
      <c r="N58" s="75"/>
    </row>
    <row r="59" spans="1:16" ht="15.75" customHeight="1" x14ac:dyDescent="0.3">
      <c r="A59" s="75"/>
      <c r="B59" s="75"/>
      <c r="C59" s="75"/>
      <c r="D59" s="75"/>
      <c r="E59" s="75"/>
      <c r="F59" s="75"/>
      <c r="G59" s="145"/>
      <c r="H59" s="75"/>
      <c r="I59" s="75"/>
      <c r="J59" s="75"/>
      <c r="K59" s="75"/>
      <c r="L59" s="75"/>
      <c r="M59" s="75"/>
      <c r="N59" s="75"/>
    </row>
    <row r="60" spans="1:16" ht="15.75" customHeight="1" x14ac:dyDescent="0.3">
      <c r="A60" s="75"/>
      <c r="B60" s="75"/>
      <c r="C60" s="75"/>
      <c r="D60" s="75"/>
      <c r="E60" s="75"/>
      <c r="F60" s="75"/>
      <c r="G60" s="145"/>
      <c r="H60" s="75"/>
      <c r="I60" s="75"/>
      <c r="J60" s="75"/>
      <c r="K60" s="75"/>
      <c r="L60" s="75"/>
      <c r="M60" s="75"/>
      <c r="N60" s="75"/>
    </row>
    <row r="61" spans="1:16" ht="15.75" customHeight="1" x14ac:dyDescent="0.3">
      <c r="A61" s="75"/>
      <c r="B61" s="75"/>
      <c r="C61" s="75"/>
      <c r="D61" s="75"/>
      <c r="E61" s="75"/>
      <c r="F61" s="75"/>
      <c r="G61" s="145"/>
      <c r="H61" s="75"/>
      <c r="I61" s="75"/>
      <c r="J61" s="75"/>
      <c r="K61" s="75"/>
      <c r="L61" s="75"/>
      <c r="M61" s="75"/>
      <c r="N61" s="75"/>
    </row>
    <row r="62" spans="1:16" ht="15.75" customHeight="1" x14ac:dyDescent="0.3">
      <c r="A62" s="75"/>
      <c r="B62" s="75"/>
      <c r="C62" s="75"/>
      <c r="D62" s="75"/>
      <c r="E62" s="75"/>
      <c r="F62" s="75"/>
      <c r="G62" s="145"/>
      <c r="H62" s="75"/>
      <c r="I62" s="75"/>
      <c r="J62" s="75"/>
      <c r="K62" s="75"/>
      <c r="L62" s="75"/>
      <c r="M62" s="75"/>
      <c r="N62" s="75"/>
    </row>
    <row r="63" spans="1:16" ht="15.75" customHeight="1" x14ac:dyDescent="0.3">
      <c r="A63" s="75"/>
      <c r="B63" s="75"/>
      <c r="C63" s="75"/>
      <c r="D63" s="75"/>
      <c r="E63" s="75"/>
      <c r="F63" s="75"/>
      <c r="G63" s="145"/>
      <c r="H63" s="75"/>
      <c r="I63" s="75"/>
      <c r="J63" s="75"/>
      <c r="K63" s="75"/>
      <c r="L63" s="75"/>
      <c r="M63" s="75"/>
      <c r="N63" s="75"/>
    </row>
    <row r="64" spans="1:16" ht="15.75" customHeight="1" x14ac:dyDescent="0.3">
      <c r="A64" s="75"/>
      <c r="B64" s="75"/>
      <c r="C64" s="75"/>
      <c r="D64" s="75"/>
      <c r="E64" s="75"/>
      <c r="F64" s="75"/>
      <c r="G64" s="145"/>
      <c r="H64" s="75"/>
      <c r="I64" s="75"/>
      <c r="J64" s="75"/>
      <c r="K64" s="75"/>
      <c r="L64" s="75"/>
      <c r="M64" s="75"/>
      <c r="N64" s="75"/>
    </row>
    <row r="65" spans="1:14" ht="15.75" customHeight="1" x14ac:dyDescent="0.3">
      <c r="A65" s="75"/>
      <c r="B65" s="75"/>
      <c r="C65" s="75"/>
      <c r="D65" s="75"/>
      <c r="E65" s="75"/>
      <c r="F65" s="75"/>
      <c r="G65" s="145"/>
      <c r="H65" s="75"/>
      <c r="I65" s="75"/>
      <c r="J65" s="75"/>
      <c r="K65" s="75"/>
      <c r="L65" s="75"/>
      <c r="M65" s="75"/>
      <c r="N65" s="75"/>
    </row>
    <row r="66" spans="1:14" ht="15.75" customHeight="1" x14ac:dyDescent="0.3">
      <c r="A66" s="75"/>
      <c r="B66" s="75"/>
      <c r="C66" s="75"/>
      <c r="D66" s="75"/>
      <c r="E66" s="75"/>
      <c r="F66" s="75"/>
      <c r="G66" s="145"/>
      <c r="H66" s="75"/>
      <c r="I66" s="75"/>
      <c r="J66" s="75"/>
      <c r="K66" s="75"/>
      <c r="L66" s="75"/>
      <c r="M66" s="75"/>
      <c r="N66" s="75"/>
    </row>
    <row r="67" spans="1:14" ht="15.75" customHeight="1" x14ac:dyDescent="0.3">
      <c r="A67" s="75"/>
      <c r="B67" s="75"/>
      <c r="C67" s="75"/>
      <c r="D67" s="75"/>
      <c r="E67" s="75"/>
      <c r="F67" s="75"/>
      <c r="G67" s="145"/>
      <c r="H67" s="75"/>
      <c r="I67" s="75"/>
      <c r="J67" s="75"/>
      <c r="K67" s="75"/>
      <c r="L67" s="75"/>
      <c r="M67" s="75"/>
      <c r="N67" s="75"/>
    </row>
    <row r="68" spans="1:14" ht="15.75" customHeight="1" x14ac:dyDescent="0.3">
      <c r="A68" s="75"/>
      <c r="B68" s="75"/>
      <c r="C68" s="75"/>
      <c r="D68" s="75"/>
      <c r="E68" s="75"/>
      <c r="F68" s="75"/>
      <c r="G68" s="145"/>
      <c r="H68" s="75"/>
      <c r="I68" s="75"/>
      <c r="J68" s="75"/>
      <c r="K68" s="75"/>
      <c r="L68" s="75"/>
      <c r="M68" s="75"/>
      <c r="N68" s="75"/>
    </row>
    <row r="69" spans="1:14" ht="15.75" customHeight="1" x14ac:dyDescent="0.3">
      <c r="A69" s="75"/>
      <c r="B69" s="75"/>
      <c r="C69" s="75"/>
      <c r="D69" s="75"/>
      <c r="E69" s="75"/>
      <c r="F69" s="75"/>
      <c r="G69" s="145"/>
      <c r="H69" s="75"/>
      <c r="I69" s="75"/>
      <c r="J69" s="75"/>
      <c r="K69" s="75"/>
      <c r="L69" s="75"/>
      <c r="M69" s="75"/>
      <c r="N69" s="75"/>
    </row>
    <row r="70" spans="1:14" ht="15.75" customHeight="1" x14ac:dyDescent="0.3">
      <c r="A70" s="75"/>
      <c r="B70" s="75"/>
      <c r="C70" s="75"/>
      <c r="D70" s="75"/>
      <c r="E70" s="75"/>
      <c r="F70" s="75"/>
      <c r="G70" s="145"/>
      <c r="H70" s="75"/>
      <c r="I70" s="75"/>
      <c r="J70" s="75"/>
      <c r="K70" s="75"/>
      <c r="L70" s="75"/>
      <c r="M70" s="75"/>
      <c r="N70" s="75"/>
    </row>
    <row r="71" spans="1:14" ht="15.75" customHeight="1" x14ac:dyDescent="0.3">
      <c r="A71" s="75"/>
      <c r="B71" s="75"/>
      <c r="C71" s="75"/>
      <c r="D71" s="75"/>
      <c r="E71" s="75"/>
      <c r="F71" s="75"/>
      <c r="G71" s="145"/>
      <c r="H71" s="75"/>
      <c r="I71" s="75"/>
      <c r="J71" s="75"/>
      <c r="K71" s="75"/>
      <c r="L71" s="75"/>
      <c r="M71" s="75"/>
      <c r="N71" s="75"/>
    </row>
    <row r="72" spans="1:14" ht="15.75" customHeight="1" x14ac:dyDescent="0.3">
      <c r="A72" s="75"/>
      <c r="B72" s="75"/>
      <c r="C72" s="75"/>
      <c r="D72" s="75"/>
      <c r="E72" s="75"/>
      <c r="F72" s="75"/>
      <c r="G72" s="145"/>
      <c r="H72" s="75"/>
      <c r="I72" s="75"/>
      <c r="J72" s="75"/>
      <c r="K72" s="75"/>
      <c r="L72" s="75"/>
      <c r="M72" s="75"/>
      <c r="N72" s="75"/>
    </row>
    <row r="73" spans="1:14" ht="15.75" customHeight="1" x14ac:dyDescent="0.3">
      <c r="A73" s="75"/>
      <c r="B73" s="75"/>
      <c r="C73" s="75"/>
      <c r="D73" s="75"/>
      <c r="E73" s="75"/>
      <c r="F73" s="75"/>
      <c r="G73" s="145"/>
      <c r="H73" s="75"/>
      <c r="I73" s="75"/>
      <c r="J73" s="75"/>
      <c r="K73" s="75"/>
      <c r="L73" s="75"/>
      <c r="M73" s="75"/>
      <c r="N73" s="75"/>
    </row>
    <row r="74" spans="1:14" ht="15.75" customHeight="1" x14ac:dyDescent="0.3">
      <c r="A74" s="75"/>
      <c r="B74" s="75"/>
      <c r="C74" s="75"/>
      <c r="D74" s="75"/>
      <c r="E74" s="75"/>
      <c r="F74" s="75"/>
      <c r="G74" s="145"/>
      <c r="H74" s="75"/>
      <c r="I74" s="75"/>
      <c r="J74" s="75"/>
      <c r="K74" s="75"/>
      <c r="L74" s="75"/>
      <c r="M74" s="75"/>
      <c r="N74" s="75"/>
    </row>
    <row r="75" spans="1:14" ht="15.75" customHeight="1" x14ac:dyDescent="0.3">
      <c r="A75" s="75"/>
      <c r="B75" s="75"/>
      <c r="C75" s="75"/>
      <c r="D75" s="75"/>
      <c r="E75" s="75"/>
      <c r="F75" s="75"/>
      <c r="G75" s="145"/>
      <c r="H75" s="75"/>
      <c r="I75" s="75"/>
      <c r="J75" s="75"/>
      <c r="K75" s="75"/>
      <c r="L75" s="75"/>
      <c r="M75" s="75"/>
      <c r="N75" s="75"/>
    </row>
    <row r="76" spans="1:14" ht="15.75" customHeight="1" x14ac:dyDescent="0.3">
      <c r="A76" s="75"/>
      <c r="B76" s="75"/>
      <c r="C76" s="75"/>
      <c r="D76" s="75"/>
      <c r="E76" s="75"/>
      <c r="F76" s="75"/>
      <c r="G76" s="145"/>
      <c r="H76" s="75"/>
      <c r="I76" s="75"/>
      <c r="J76" s="75"/>
      <c r="K76" s="75"/>
      <c r="L76" s="75"/>
      <c r="M76" s="75"/>
      <c r="N76" s="75"/>
    </row>
    <row r="77" spans="1:14" ht="15.75" customHeight="1" x14ac:dyDescent="0.3">
      <c r="A77" s="75"/>
      <c r="B77" s="75"/>
      <c r="C77" s="75"/>
      <c r="D77" s="75"/>
      <c r="E77" s="75"/>
      <c r="F77" s="75"/>
      <c r="G77" s="145"/>
      <c r="H77" s="75"/>
      <c r="I77" s="75"/>
      <c r="J77" s="75"/>
      <c r="K77" s="75"/>
      <c r="L77" s="75"/>
      <c r="M77" s="75"/>
      <c r="N77" s="75"/>
    </row>
    <row r="78" spans="1:14" ht="15.75" customHeight="1" x14ac:dyDescent="0.3">
      <c r="A78" s="75"/>
      <c r="B78" s="75"/>
      <c r="C78" s="75"/>
      <c r="D78" s="75"/>
      <c r="E78" s="75"/>
      <c r="F78" s="75"/>
      <c r="G78" s="145"/>
      <c r="H78" s="75"/>
      <c r="I78" s="75"/>
      <c r="J78" s="75"/>
      <c r="K78" s="75"/>
      <c r="L78" s="75"/>
      <c r="M78" s="75"/>
      <c r="N78" s="75"/>
    </row>
    <row r="79" spans="1:14" ht="15.75" customHeight="1" x14ac:dyDescent="0.3">
      <c r="A79" s="75"/>
      <c r="B79" s="75"/>
      <c r="C79" s="75"/>
      <c r="D79" s="75"/>
      <c r="E79" s="75"/>
      <c r="F79" s="75"/>
      <c r="G79" s="145"/>
      <c r="H79" s="75"/>
      <c r="I79" s="75"/>
      <c r="J79" s="75"/>
      <c r="K79" s="75"/>
      <c r="L79" s="75"/>
      <c r="M79" s="75"/>
      <c r="N79" s="75"/>
    </row>
    <row r="80" spans="1:14" ht="15.75" customHeight="1" x14ac:dyDescent="0.3">
      <c r="A80" s="75"/>
      <c r="B80" s="75"/>
      <c r="C80" s="75"/>
      <c r="D80" s="75"/>
      <c r="E80" s="75"/>
      <c r="F80" s="75"/>
      <c r="G80" s="145"/>
      <c r="H80" s="75"/>
      <c r="I80" s="75"/>
      <c r="J80" s="75"/>
      <c r="K80" s="75"/>
      <c r="L80" s="75"/>
      <c r="M80" s="75"/>
      <c r="N80" s="75"/>
    </row>
    <row r="81" spans="1:14" ht="15.75" customHeight="1" x14ac:dyDescent="0.3">
      <c r="A81" s="75"/>
      <c r="B81" s="75"/>
      <c r="C81" s="75"/>
      <c r="D81" s="75"/>
      <c r="E81" s="75"/>
      <c r="F81" s="75"/>
      <c r="G81" s="145"/>
      <c r="H81" s="75"/>
      <c r="I81" s="75"/>
      <c r="J81" s="75"/>
      <c r="K81" s="75"/>
      <c r="L81" s="75"/>
      <c r="M81" s="75"/>
      <c r="N81" s="75"/>
    </row>
    <row r="82" spans="1:14" ht="15.75" customHeight="1" x14ac:dyDescent="0.3">
      <c r="A82" s="75"/>
      <c r="B82" s="75"/>
      <c r="C82" s="75"/>
      <c r="D82" s="75"/>
      <c r="E82" s="75"/>
      <c r="F82" s="75"/>
      <c r="G82" s="145"/>
      <c r="H82" s="75"/>
      <c r="I82" s="75"/>
      <c r="J82" s="75"/>
      <c r="K82" s="75"/>
      <c r="L82" s="75"/>
      <c r="M82" s="75"/>
      <c r="N82" s="75"/>
    </row>
    <row r="83" spans="1:14" ht="15.75" customHeight="1" x14ac:dyDescent="0.3">
      <c r="A83" s="75"/>
      <c r="B83" s="75"/>
      <c r="C83" s="75"/>
      <c r="D83" s="75"/>
      <c r="E83" s="75"/>
      <c r="F83" s="75"/>
      <c r="G83" s="145"/>
      <c r="H83" s="75"/>
      <c r="I83" s="75"/>
      <c r="J83" s="75"/>
      <c r="K83" s="75"/>
      <c r="L83" s="75"/>
      <c r="M83" s="75"/>
      <c r="N83" s="75"/>
    </row>
    <row r="84" spans="1:14" ht="15.75" customHeight="1" x14ac:dyDescent="0.3">
      <c r="A84" s="75"/>
      <c r="B84" s="75"/>
      <c r="C84" s="75"/>
      <c r="D84" s="75"/>
      <c r="E84" s="75"/>
      <c r="F84" s="75"/>
      <c r="G84" s="145"/>
      <c r="H84" s="75"/>
      <c r="I84" s="75"/>
      <c r="J84" s="75"/>
      <c r="K84" s="75"/>
      <c r="L84" s="75"/>
      <c r="M84" s="75"/>
      <c r="N84" s="75"/>
    </row>
    <row r="85" spans="1:14" ht="15.75" customHeight="1" x14ac:dyDescent="0.3">
      <c r="A85" s="75"/>
      <c r="B85" s="75"/>
      <c r="C85" s="75"/>
      <c r="D85" s="75"/>
      <c r="E85" s="75"/>
      <c r="F85" s="75"/>
      <c r="G85" s="145"/>
      <c r="H85" s="75"/>
      <c r="I85" s="75"/>
      <c r="J85" s="75"/>
      <c r="K85" s="75"/>
      <c r="L85" s="75"/>
      <c r="M85" s="75"/>
      <c r="N85" s="75"/>
    </row>
    <row r="86" spans="1:14" ht="15.75" customHeight="1" x14ac:dyDescent="0.3">
      <c r="A86" s="75"/>
      <c r="B86" s="75"/>
      <c r="C86" s="75"/>
      <c r="D86" s="75"/>
      <c r="E86" s="75"/>
      <c r="F86" s="75"/>
      <c r="G86" s="145"/>
      <c r="H86" s="75"/>
      <c r="I86" s="75"/>
      <c r="J86" s="75"/>
      <c r="K86" s="75"/>
      <c r="L86" s="75"/>
      <c r="M86" s="75"/>
      <c r="N86" s="75"/>
    </row>
    <row r="87" spans="1:14" ht="15.75" customHeight="1" x14ac:dyDescent="0.3">
      <c r="A87" s="75"/>
      <c r="B87" s="75"/>
      <c r="C87" s="75"/>
      <c r="D87" s="75"/>
      <c r="E87" s="75"/>
      <c r="F87" s="75"/>
      <c r="G87" s="145"/>
      <c r="H87" s="75"/>
      <c r="I87" s="75"/>
      <c r="J87" s="75"/>
      <c r="K87" s="75"/>
      <c r="L87" s="75"/>
      <c r="M87" s="75"/>
      <c r="N87" s="75"/>
    </row>
    <row r="88" spans="1:14" ht="15.75" customHeight="1" x14ac:dyDescent="0.3">
      <c r="A88" s="75"/>
      <c r="B88" s="75"/>
      <c r="C88" s="75"/>
      <c r="D88" s="75"/>
      <c r="E88" s="75"/>
      <c r="F88" s="75"/>
      <c r="G88" s="145"/>
      <c r="H88" s="75"/>
      <c r="I88" s="75"/>
      <c r="J88" s="75"/>
      <c r="K88" s="75"/>
      <c r="L88" s="75"/>
      <c r="M88" s="75"/>
      <c r="N88" s="75"/>
    </row>
    <row r="89" spans="1:14" ht="15.75" customHeight="1" x14ac:dyDescent="0.3">
      <c r="A89" s="75"/>
      <c r="B89" s="75"/>
      <c r="C89" s="75"/>
      <c r="D89" s="75"/>
      <c r="E89" s="75"/>
      <c r="F89" s="75"/>
      <c r="G89" s="145"/>
      <c r="H89" s="75"/>
      <c r="I89" s="75"/>
      <c r="J89" s="75"/>
      <c r="K89" s="75"/>
      <c r="L89" s="75"/>
      <c r="M89" s="75"/>
      <c r="N89" s="75"/>
    </row>
    <row r="90" spans="1:14" ht="15.75" customHeight="1" x14ac:dyDescent="0.3">
      <c r="A90" s="75"/>
      <c r="B90" s="75"/>
      <c r="C90" s="75"/>
      <c r="D90" s="75"/>
      <c r="E90" s="75"/>
      <c r="F90" s="75"/>
      <c r="G90" s="145"/>
      <c r="H90" s="75"/>
      <c r="I90" s="75"/>
      <c r="J90" s="75"/>
      <c r="K90" s="75"/>
      <c r="L90" s="75"/>
      <c r="M90" s="75"/>
      <c r="N90" s="75"/>
    </row>
    <row r="91" spans="1:14" ht="15.75" customHeight="1" x14ac:dyDescent="0.3">
      <c r="A91" s="75"/>
      <c r="B91" s="75"/>
      <c r="C91" s="75"/>
      <c r="D91" s="75"/>
      <c r="E91" s="75"/>
      <c r="F91" s="75"/>
      <c r="G91" s="145"/>
      <c r="H91" s="75"/>
      <c r="I91" s="75"/>
      <c r="J91" s="75"/>
      <c r="K91" s="75"/>
      <c r="L91" s="75"/>
      <c r="M91" s="75"/>
      <c r="N91" s="75"/>
    </row>
    <row r="92" spans="1:14" ht="15.75" customHeight="1" x14ac:dyDescent="0.3">
      <c r="A92" s="75"/>
      <c r="B92" s="75"/>
      <c r="C92" s="75"/>
      <c r="D92" s="75"/>
      <c r="E92" s="75"/>
      <c r="F92" s="75"/>
      <c r="G92" s="145"/>
      <c r="H92" s="75"/>
      <c r="I92" s="75"/>
      <c r="J92" s="75"/>
      <c r="K92" s="75"/>
      <c r="L92" s="75"/>
      <c r="M92" s="75"/>
      <c r="N92" s="75"/>
    </row>
    <row r="93" spans="1:14" ht="15.75" customHeight="1" x14ac:dyDescent="0.3">
      <c r="A93" s="75"/>
      <c r="B93" s="75"/>
      <c r="C93" s="75"/>
      <c r="D93" s="75"/>
      <c r="E93" s="75"/>
      <c r="F93" s="75"/>
      <c r="G93" s="145"/>
      <c r="H93" s="75"/>
      <c r="I93" s="75"/>
      <c r="J93" s="75"/>
      <c r="K93" s="75"/>
      <c r="L93" s="75"/>
      <c r="M93" s="75"/>
      <c r="N93" s="75"/>
    </row>
    <row r="94" spans="1:14" ht="15.75" customHeight="1" x14ac:dyDescent="0.3">
      <c r="A94" s="75"/>
      <c r="B94" s="75"/>
      <c r="C94" s="75"/>
      <c r="D94" s="75"/>
      <c r="E94" s="75"/>
      <c r="F94" s="75"/>
      <c r="G94" s="145"/>
      <c r="H94" s="75"/>
      <c r="I94" s="75"/>
      <c r="J94" s="75"/>
      <c r="K94" s="75"/>
      <c r="L94" s="75"/>
      <c r="M94" s="75"/>
      <c r="N94" s="75"/>
    </row>
    <row r="95" spans="1:14" ht="15.75" customHeight="1" x14ac:dyDescent="0.3">
      <c r="A95" s="75"/>
      <c r="B95" s="75"/>
      <c r="C95" s="75"/>
      <c r="D95" s="75"/>
      <c r="E95" s="75"/>
      <c r="F95" s="75"/>
      <c r="G95" s="145"/>
      <c r="H95" s="75"/>
      <c r="I95" s="75"/>
      <c r="J95" s="75"/>
      <c r="K95" s="75"/>
      <c r="L95" s="75"/>
      <c r="M95" s="75"/>
      <c r="N95" s="75"/>
    </row>
    <row r="96" spans="1:14" ht="15.75" customHeight="1" x14ac:dyDescent="0.3">
      <c r="A96" s="75"/>
      <c r="B96" s="75"/>
      <c r="C96" s="75"/>
      <c r="D96" s="75"/>
      <c r="E96" s="75"/>
      <c r="F96" s="75"/>
      <c r="G96" s="145"/>
      <c r="H96" s="75"/>
      <c r="I96" s="75"/>
      <c r="J96" s="75"/>
      <c r="K96" s="75"/>
      <c r="L96" s="75"/>
      <c r="M96" s="75"/>
      <c r="N96" s="75"/>
    </row>
    <row r="97" spans="1:14" ht="15.75" customHeight="1" x14ac:dyDescent="0.3">
      <c r="A97" s="75"/>
      <c r="B97" s="75"/>
      <c r="C97" s="75"/>
      <c r="D97" s="75"/>
      <c r="E97" s="75"/>
      <c r="F97" s="75"/>
      <c r="G97" s="145"/>
      <c r="H97" s="75"/>
      <c r="I97" s="75"/>
      <c r="J97" s="75"/>
      <c r="K97" s="75"/>
      <c r="L97" s="75"/>
      <c r="M97" s="75"/>
      <c r="N97" s="75"/>
    </row>
    <row r="98" spans="1:14" ht="15.75" customHeight="1" x14ac:dyDescent="0.3">
      <c r="A98" s="75"/>
      <c r="B98" s="75"/>
      <c r="C98" s="75"/>
      <c r="D98" s="75"/>
      <c r="E98" s="75"/>
      <c r="F98" s="75"/>
      <c r="G98" s="145"/>
      <c r="H98" s="75"/>
      <c r="I98" s="75"/>
      <c r="J98" s="75"/>
      <c r="K98" s="75"/>
      <c r="L98" s="75"/>
      <c r="M98" s="75"/>
      <c r="N98" s="75"/>
    </row>
    <row r="99" spans="1:14" ht="15.75" customHeight="1" x14ac:dyDescent="0.3">
      <c r="A99" s="75"/>
      <c r="B99" s="75"/>
      <c r="C99" s="75"/>
      <c r="D99" s="75"/>
      <c r="E99" s="75"/>
      <c r="F99" s="75"/>
      <c r="G99" s="145"/>
      <c r="H99" s="75"/>
      <c r="I99" s="75"/>
      <c r="J99" s="75"/>
      <c r="K99" s="75"/>
      <c r="L99" s="75"/>
      <c r="M99" s="75"/>
      <c r="N99" s="75"/>
    </row>
    <row r="100" spans="1:14" ht="15.75" customHeight="1" x14ac:dyDescent="0.3">
      <c r="A100" s="75"/>
      <c r="B100" s="75"/>
      <c r="C100" s="75"/>
      <c r="D100" s="75"/>
      <c r="E100" s="75"/>
      <c r="F100" s="75"/>
      <c r="G100" s="145"/>
      <c r="H100" s="75"/>
      <c r="I100" s="75"/>
      <c r="J100" s="75"/>
      <c r="K100" s="75"/>
      <c r="L100" s="75"/>
      <c r="M100" s="75"/>
      <c r="N100" s="75"/>
    </row>
    <row r="101" spans="1:14" ht="15.75" customHeight="1" x14ac:dyDescent="0.3">
      <c r="A101" s="75"/>
      <c r="B101" s="75"/>
      <c r="C101" s="75"/>
      <c r="D101" s="75"/>
      <c r="E101" s="75"/>
      <c r="F101" s="75"/>
      <c r="G101" s="145"/>
      <c r="H101" s="75"/>
      <c r="I101" s="75"/>
      <c r="J101" s="75"/>
      <c r="K101" s="75"/>
      <c r="L101" s="75"/>
      <c r="M101" s="75"/>
      <c r="N101" s="75"/>
    </row>
    <row r="102" spans="1:14" ht="15.75" customHeight="1" x14ac:dyDescent="0.3">
      <c r="A102" s="75"/>
      <c r="B102" s="75"/>
      <c r="C102" s="75"/>
      <c r="D102" s="75"/>
      <c r="E102" s="75"/>
      <c r="F102" s="75"/>
      <c r="G102" s="145"/>
      <c r="H102" s="75"/>
      <c r="I102" s="75"/>
      <c r="J102" s="75"/>
      <c r="K102" s="75"/>
      <c r="L102" s="75"/>
      <c r="M102" s="75"/>
      <c r="N102" s="75"/>
    </row>
    <row r="103" spans="1:14" ht="15.75" customHeight="1" x14ac:dyDescent="0.3">
      <c r="A103" s="75"/>
      <c r="B103" s="75"/>
      <c r="C103" s="75"/>
      <c r="D103" s="75"/>
      <c r="E103" s="75"/>
      <c r="F103" s="75"/>
      <c r="G103" s="145"/>
      <c r="H103" s="75"/>
      <c r="I103" s="75"/>
      <c r="J103" s="75"/>
      <c r="K103" s="75"/>
      <c r="L103" s="75"/>
      <c r="M103" s="75"/>
      <c r="N103" s="75"/>
    </row>
    <row r="104" spans="1:14" ht="15.75" customHeight="1" x14ac:dyDescent="0.3">
      <c r="A104" s="75"/>
      <c r="B104" s="75"/>
      <c r="C104" s="75"/>
      <c r="D104" s="75"/>
      <c r="E104" s="75"/>
      <c r="F104" s="75"/>
      <c r="G104" s="145"/>
      <c r="H104" s="75"/>
      <c r="I104" s="75"/>
      <c r="J104" s="75"/>
      <c r="K104" s="75"/>
      <c r="L104" s="75"/>
      <c r="M104" s="75"/>
      <c r="N104" s="75"/>
    </row>
    <row r="105" spans="1:14" ht="15.75" customHeight="1" x14ac:dyDescent="0.3">
      <c r="A105" s="75"/>
      <c r="B105" s="75"/>
      <c r="C105" s="75"/>
      <c r="D105" s="75"/>
      <c r="E105" s="75"/>
      <c r="F105" s="75"/>
      <c r="G105" s="145"/>
      <c r="H105" s="75"/>
      <c r="I105" s="75"/>
      <c r="J105" s="75"/>
      <c r="K105" s="75"/>
      <c r="L105" s="75"/>
      <c r="M105" s="75"/>
      <c r="N105" s="75"/>
    </row>
    <row r="106" spans="1:14" ht="15.75" customHeight="1" x14ac:dyDescent="0.3">
      <c r="A106" s="75"/>
      <c r="B106" s="75"/>
      <c r="C106" s="75"/>
      <c r="D106" s="75"/>
      <c r="E106" s="75"/>
      <c r="F106" s="75"/>
      <c r="G106" s="145"/>
      <c r="H106" s="75"/>
      <c r="I106" s="75"/>
      <c r="J106" s="75"/>
      <c r="K106" s="75"/>
      <c r="L106" s="75"/>
      <c r="M106" s="75"/>
      <c r="N106" s="75"/>
    </row>
    <row r="107" spans="1:14" ht="15.75" customHeight="1" x14ac:dyDescent="0.3">
      <c r="A107" s="75"/>
      <c r="B107" s="75"/>
      <c r="C107" s="75"/>
      <c r="D107" s="75"/>
      <c r="E107" s="75"/>
      <c r="F107" s="75"/>
      <c r="G107" s="145"/>
      <c r="H107" s="75"/>
      <c r="I107" s="75"/>
      <c r="J107" s="75"/>
      <c r="K107" s="75"/>
      <c r="L107" s="75"/>
      <c r="M107" s="75"/>
      <c r="N107" s="75"/>
    </row>
    <row r="108" spans="1:14" ht="15.75" customHeight="1" x14ac:dyDescent="0.3">
      <c r="A108" s="75"/>
      <c r="B108" s="75"/>
      <c r="C108" s="75"/>
      <c r="D108" s="75"/>
      <c r="E108" s="75"/>
      <c r="F108" s="75"/>
      <c r="G108" s="145"/>
      <c r="H108" s="75"/>
      <c r="I108" s="75"/>
      <c r="J108" s="75"/>
      <c r="K108" s="75"/>
      <c r="L108" s="75"/>
      <c r="M108" s="75"/>
      <c r="N108" s="75"/>
    </row>
    <row r="109" spans="1:14" ht="15.75" customHeight="1" x14ac:dyDescent="0.3">
      <c r="A109" s="75"/>
      <c r="B109" s="75"/>
      <c r="C109" s="75"/>
      <c r="D109" s="75"/>
      <c r="E109" s="75"/>
      <c r="F109" s="75"/>
      <c r="G109" s="145"/>
      <c r="H109" s="75"/>
      <c r="I109" s="75"/>
      <c r="J109" s="75"/>
      <c r="K109" s="75"/>
      <c r="L109" s="75"/>
      <c r="M109" s="75"/>
      <c r="N109" s="75"/>
    </row>
    <row r="110" spans="1:14" ht="15.75" customHeight="1" x14ac:dyDescent="0.3">
      <c r="A110" s="75"/>
      <c r="B110" s="75"/>
      <c r="C110" s="75"/>
      <c r="D110" s="75"/>
      <c r="E110" s="75"/>
      <c r="F110" s="75"/>
      <c r="G110" s="145"/>
      <c r="H110" s="75"/>
      <c r="I110" s="75"/>
      <c r="J110" s="75"/>
      <c r="K110" s="75"/>
      <c r="L110" s="75"/>
      <c r="M110" s="75"/>
      <c r="N110" s="75"/>
    </row>
    <row r="111" spans="1:14" ht="15.75" customHeight="1" x14ac:dyDescent="0.3">
      <c r="A111" s="75"/>
      <c r="B111" s="75"/>
      <c r="C111" s="75"/>
      <c r="D111" s="75"/>
      <c r="E111" s="75"/>
      <c r="F111" s="75"/>
      <c r="G111" s="145"/>
      <c r="H111" s="75"/>
      <c r="I111" s="75"/>
      <c r="J111" s="75"/>
      <c r="K111" s="75"/>
      <c r="L111" s="75"/>
      <c r="M111" s="75"/>
      <c r="N111" s="75"/>
    </row>
  </sheetData>
  <mergeCells count="1">
    <mergeCell ref="I2:N2"/>
  </mergeCells>
  <hyperlinks>
    <hyperlink ref="A2" location="'Index'!A3" tooltip="Go to the Index sheet" display="á" xr:uid="{4DE676A0-17D7-4CC1-9C85-F40EC01FA08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46C8-9416-47A5-B927-FFA4798F1EA2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58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262</v>
      </c>
      <c r="D3" s="9"/>
      <c r="E3" s="9" t="s">
        <v>263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16" t="s">
        <v>16</v>
      </c>
      <c r="C5" s="17" t="s">
        <v>17</v>
      </c>
      <c r="D5" s="18">
        <v>189</v>
      </c>
      <c r="E5" s="18">
        <v>9</v>
      </c>
      <c r="F5" s="46">
        <v>377</v>
      </c>
      <c r="G5" s="47">
        <v>18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8</v>
      </c>
      <c r="B6" s="49" t="s">
        <v>53</v>
      </c>
      <c r="C6" s="49" t="s">
        <v>44</v>
      </c>
      <c r="D6" s="50">
        <v>185</v>
      </c>
      <c r="E6" s="22">
        <v>8</v>
      </c>
      <c r="F6" s="50">
        <v>366</v>
      </c>
      <c r="G6" s="51">
        <v>16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2</v>
      </c>
      <c r="B7" s="49" t="s">
        <v>36</v>
      </c>
      <c r="C7" s="49" t="s">
        <v>37</v>
      </c>
      <c r="D7" s="50">
        <v>181</v>
      </c>
      <c r="E7" s="22">
        <v>7</v>
      </c>
      <c r="F7" s="50">
        <v>352</v>
      </c>
      <c r="G7" s="51">
        <v>12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9</v>
      </c>
      <c r="B8" s="49" t="s">
        <v>40</v>
      </c>
      <c r="C8" s="49" t="s">
        <v>41</v>
      </c>
      <c r="D8" s="50">
        <v>178</v>
      </c>
      <c r="E8" s="22">
        <v>6</v>
      </c>
      <c r="F8" s="50">
        <v>351</v>
      </c>
      <c r="G8" s="51">
        <v>12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3</v>
      </c>
      <c r="B9" s="49" t="s">
        <v>64</v>
      </c>
      <c r="C9" s="59" t="s">
        <v>41</v>
      </c>
      <c r="D9" s="50">
        <v>173</v>
      </c>
      <c r="E9" s="22">
        <v>5</v>
      </c>
      <c r="F9" s="50">
        <v>350</v>
      </c>
      <c r="G9" s="51">
        <v>12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6</v>
      </c>
      <c r="B10" s="49" t="s">
        <v>182</v>
      </c>
      <c r="C10" s="49" t="s">
        <v>97</v>
      </c>
      <c r="D10" s="50">
        <v>161</v>
      </c>
      <c r="E10" s="22">
        <v>3</v>
      </c>
      <c r="F10" s="50">
        <v>330</v>
      </c>
      <c r="G10" s="51">
        <v>7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1</v>
      </c>
      <c r="B11" s="25" t="s">
        <v>177</v>
      </c>
      <c r="C11" s="25" t="s">
        <v>178</v>
      </c>
      <c r="D11" s="22">
        <v>170</v>
      </c>
      <c r="E11" s="22">
        <v>4</v>
      </c>
      <c r="F11" s="27">
        <v>324</v>
      </c>
      <c r="G11" s="28">
        <v>7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5</v>
      </c>
      <c r="B12" s="49" t="s">
        <v>258</v>
      </c>
      <c r="C12" s="49" t="s">
        <v>41</v>
      </c>
      <c r="D12" s="50">
        <v>131</v>
      </c>
      <c r="E12" s="22">
        <v>1</v>
      </c>
      <c r="F12" s="50">
        <v>277</v>
      </c>
      <c r="G12" s="51">
        <v>3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0">
        <v>7</v>
      </c>
      <c r="B13" s="54" t="s">
        <v>241</v>
      </c>
      <c r="C13" s="54" t="s">
        <v>19</v>
      </c>
      <c r="D13" s="55">
        <v>147</v>
      </c>
      <c r="E13" s="32">
        <v>2</v>
      </c>
      <c r="F13" s="55">
        <v>271</v>
      </c>
      <c r="G13" s="56">
        <v>3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0" t="s">
        <v>264</v>
      </c>
      <c r="F15" s="40" t="s">
        <v>169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170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885F8E1D-FB8A-4EF1-BD6F-4770B28A315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E508B-3B48-48B1-B7A5-8714E512CD1E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5" customWidth="1"/>
    <col min="6" max="6" width="8.7109375" style="10" customWidth="1"/>
    <col min="7" max="7" width="4.7109375" style="35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1039</v>
      </c>
      <c r="B1" s="2"/>
      <c r="C1" s="2"/>
      <c r="D1" s="3"/>
      <c r="E1" s="3"/>
      <c r="F1" s="3"/>
      <c r="G1" s="61"/>
      <c r="H1" s="3"/>
      <c r="I1" s="4" t="s">
        <v>769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317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606</v>
      </c>
      <c r="B4" s="66"/>
      <c r="C4" s="67">
        <v>582</v>
      </c>
      <c r="D4" s="66"/>
      <c r="E4" s="68" t="s">
        <v>15</v>
      </c>
      <c r="F4" s="152">
        <f>SUM(F5:F7)</f>
        <v>579.00199999999995</v>
      </c>
      <c r="G4" s="70" t="s">
        <v>278</v>
      </c>
      <c r="H4" s="65" t="s">
        <v>1056</v>
      </c>
      <c r="I4" s="66"/>
      <c r="J4" s="67">
        <v>571</v>
      </c>
      <c r="K4" s="66"/>
      <c r="L4" s="68" t="s">
        <v>15</v>
      </c>
      <c r="M4" s="152">
        <f>SUM(M5:M7)</f>
        <v>375.00200000000001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53" t="s">
        <v>821</v>
      </c>
      <c r="B5" s="130"/>
      <c r="C5" s="131"/>
      <c r="D5" s="121">
        <v>99</v>
      </c>
      <c r="E5" s="121">
        <v>100.001</v>
      </c>
      <c r="F5" s="135">
        <f>SUM(D5:E5)</f>
        <v>199.001</v>
      </c>
      <c r="G5"/>
      <c r="H5" s="153" t="s">
        <v>942</v>
      </c>
      <c r="I5" s="130"/>
      <c r="J5" s="131"/>
      <c r="K5" s="121">
        <v>93</v>
      </c>
      <c r="L5" s="121">
        <v>93.001000000000005</v>
      </c>
      <c r="M5" s="135">
        <f>SUM(K5:L5)</f>
        <v>186.001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33" t="s">
        <v>579</v>
      </c>
      <c r="B6" s="134"/>
      <c r="C6" s="104"/>
      <c r="D6" s="121">
        <v>97.001000000000005</v>
      </c>
      <c r="E6" s="121">
        <v>96</v>
      </c>
      <c r="F6" s="154">
        <f>SUM(D6:E6)</f>
        <v>193.001</v>
      </c>
      <c r="G6"/>
      <c r="H6" s="133" t="s">
        <v>933</v>
      </c>
      <c r="I6" s="134"/>
      <c r="J6" s="104"/>
      <c r="K6" s="121">
        <v>95.001000000000005</v>
      </c>
      <c r="L6" s="121">
        <v>94</v>
      </c>
      <c r="M6" s="154">
        <f>SUM(K6:L6)</f>
        <v>189.001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36" t="s">
        <v>903</v>
      </c>
      <c r="B7" s="137"/>
      <c r="C7" s="138"/>
      <c r="D7" s="123">
        <v>92</v>
      </c>
      <c r="E7" s="123">
        <v>95</v>
      </c>
      <c r="F7" s="155">
        <f>SUM(D7:E7)</f>
        <v>187</v>
      </c>
      <c r="G7"/>
      <c r="H7" s="136" t="s">
        <v>945</v>
      </c>
      <c r="I7" s="137"/>
      <c r="J7" s="138"/>
      <c r="K7" s="123" t="s">
        <v>139</v>
      </c>
      <c r="L7" s="123"/>
      <c r="M7" s="155">
        <f>SUM(K7:L7)</f>
        <v>0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5" t="s">
        <v>1057</v>
      </c>
      <c r="B9" s="66"/>
      <c r="C9" s="67">
        <v>570</v>
      </c>
      <c r="D9" s="66"/>
      <c r="E9" s="68" t="s">
        <v>15</v>
      </c>
      <c r="F9" s="152">
        <f>SUM(F10:F12)</f>
        <v>565.00599999999997</v>
      </c>
      <c r="G9" s="70" t="s">
        <v>278</v>
      </c>
      <c r="H9" s="65" t="s">
        <v>1058</v>
      </c>
      <c r="I9" s="66"/>
      <c r="J9" s="67">
        <v>572</v>
      </c>
      <c r="K9" s="66"/>
      <c r="L9" s="68" t="s">
        <v>15</v>
      </c>
      <c r="M9" s="152">
        <f>SUM(M10:M12)</f>
        <v>591.01300000000003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53" t="s">
        <v>164</v>
      </c>
      <c r="B10" s="130"/>
      <c r="C10" s="131"/>
      <c r="D10" s="121">
        <v>96.003</v>
      </c>
      <c r="E10" s="121">
        <v>97.001000000000005</v>
      </c>
      <c r="F10" s="135">
        <f>SUM(D10:E10)</f>
        <v>193.00400000000002</v>
      </c>
      <c r="G10"/>
      <c r="H10" s="153" t="s">
        <v>977</v>
      </c>
      <c r="I10" s="130"/>
      <c r="J10" s="131"/>
      <c r="K10" s="121">
        <v>98.001999999999995</v>
      </c>
      <c r="L10" s="121">
        <v>96.001999999999995</v>
      </c>
      <c r="M10" s="135">
        <f>SUM(K10:L10)</f>
        <v>194.00399999999999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33" t="s">
        <v>939</v>
      </c>
      <c r="B11" s="134"/>
      <c r="C11" s="104"/>
      <c r="D11" s="121">
        <v>94</v>
      </c>
      <c r="E11" s="121">
        <v>93.001000000000005</v>
      </c>
      <c r="F11" s="154">
        <f>SUM(D11:E11)</f>
        <v>187.001</v>
      </c>
      <c r="G11"/>
      <c r="H11" s="133" t="s">
        <v>870</v>
      </c>
      <c r="I11" s="134"/>
      <c r="J11" s="104"/>
      <c r="K11" s="121">
        <v>100</v>
      </c>
      <c r="L11" s="121">
        <v>99.004999999999995</v>
      </c>
      <c r="M11" s="154">
        <f>SUM(K11:L11)</f>
        <v>199.005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36" t="s">
        <v>244</v>
      </c>
      <c r="B12" s="137"/>
      <c r="C12" s="138"/>
      <c r="D12" s="123">
        <v>91.001000000000005</v>
      </c>
      <c r="E12" s="123">
        <v>94</v>
      </c>
      <c r="F12" s="155">
        <f>SUM(D12:E12)</f>
        <v>185.001</v>
      </c>
      <c r="G12"/>
      <c r="H12" s="136" t="s">
        <v>927</v>
      </c>
      <c r="I12" s="137"/>
      <c r="J12" s="138"/>
      <c r="K12" s="123">
        <v>99.001999999999995</v>
      </c>
      <c r="L12" s="123">
        <v>99.001999999999995</v>
      </c>
      <c r="M12" s="155">
        <f>SUM(K12:L12)</f>
        <v>198.00399999999999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5" t="s">
        <v>1059</v>
      </c>
      <c r="B14" s="66"/>
      <c r="C14" s="67">
        <v>580</v>
      </c>
      <c r="D14" s="66"/>
      <c r="E14" s="68" t="s">
        <v>15</v>
      </c>
      <c r="F14" s="152">
        <f>SUM(F15:F17)</f>
        <v>585.01099999999997</v>
      </c>
      <c r="G14" s="70" t="s">
        <v>278</v>
      </c>
      <c r="H14" s="65" t="s">
        <v>1060</v>
      </c>
      <c r="I14" s="66"/>
      <c r="J14" s="67">
        <v>575</v>
      </c>
      <c r="K14" s="66"/>
      <c r="L14" s="68" t="s">
        <v>15</v>
      </c>
      <c r="M14" s="152">
        <f>SUM(M15:M17)</f>
        <v>574.00699999999995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53" t="s">
        <v>892</v>
      </c>
      <c r="B15" s="130"/>
      <c r="C15" s="131"/>
      <c r="D15" s="121">
        <v>99.004000000000005</v>
      </c>
      <c r="E15" s="121">
        <v>99.003</v>
      </c>
      <c r="F15" s="135">
        <f>SUM(D15:E15)</f>
        <v>198.00700000000001</v>
      </c>
      <c r="G15"/>
      <c r="H15" s="153" t="s">
        <v>919</v>
      </c>
      <c r="I15" s="130"/>
      <c r="J15" s="131"/>
      <c r="K15" s="121">
        <v>97.001000000000005</v>
      </c>
      <c r="L15" s="121">
        <v>97.001999999999995</v>
      </c>
      <c r="M15" s="135">
        <f>SUM(K15:L15)</f>
        <v>194.00299999999999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33" t="s">
        <v>899</v>
      </c>
      <c r="B16" s="134"/>
      <c r="C16" s="104"/>
      <c r="D16" s="121">
        <v>98.001999999999995</v>
      </c>
      <c r="E16" s="121">
        <v>96.001000000000005</v>
      </c>
      <c r="F16" s="154">
        <f>SUM(D16:E16)</f>
        <v>194.00299999999999</v>
      </c>
      <c r="G16"/>
      <c r="H16" s="133" t="s">
        <v>932</v>
      </c>
      <c r="I16" s="134"/>
      <c r="J16" s="104"/>
      <c r="K16" s="121">
        <v>98.001999999999995</v>
      </c>
      <c r="L16" s="121">
        <v>95.001000000000005</v>
      </c>
      <c r="M16" s="154">
        <f>SUM(K16:L16)</f>
        <v>193.00299999999999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36" t="s">
        <v>920</v>
      </c>
      <c r="B17" s="137"/>
      <c r="C17" s="138"/>
      <c r="D17" s="123">
        <v>96</v>
      </c>
      <c r="E17" s="123">
        <v>97.001000000000005</v>
      </c>
      <c r="F17" s="155">
        <f>SUM(D17:E17)</f>
        <v>193.001</v>
      </c>
      <c r="G17"/>
      <c r="H17" s="136" t="s">
        <v>390</v>
      </c>
      <c r="I17" s="137"/>
      <c r="J17" s="138"/>
      <c r="K17" s="123">
        <v>97</v>
      </c>
      <c r="L17" s="123">
        <v>90.001000000000005</v>
      </c>
      <c r="M17" s="155">
        <f>SUM(K17:L17)</f>
        <v>187.001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E19" s="10"/>
      <c r="H19" s="78" t="s">
        <v>47</v>
      </c>
      <c r="I19" s="13" t="s">
        <v>284</v>
      </c>
      <c r="J19" s="13" t="s">
        <v>285</v>
      </c>
      <c r="K19" s="13" t="s">
        <v>286</v>
      </c>
      <c r="L19" s="13" t="s">
        <v>287</v>
      </c>
      <c r="M19" s="13" t="s">
        <v>14</v>
      </c>
      <c r="N19" s="14" t="s">
        <v>288</v>
      </c>
    </row>
    <row r="20" spans="1:20" ht="15.75" customHeight="1" x14ac:dyDescent="0.3">
      <c r="B20" s="10" t="s">
        <v>1061</v>
      </c>
      <c r="E20" s="10"/>
      <c r="H20" s="87" t="s">
        <v>1059</v>
      </c>
      <c r="I20" s="88">
        <v>2</v>
      </c>
      <c r="J20" s="88">
        <v>2</v>
      </c>
      <c r="K20" s="88"/>
      <c r="L20" s="88"/>
      <c r="M20" s="156">
        <v>1174.02</v>
      </c>
      <c r="N20" s="89">
        <v>4</v>
      </c>
      <c r="O20" s="43"/>
      <c r="P20" s="43"/>
    </row>
    <row r="21" spans="1:20" ht="15.75" customHeight="1" x14ac:dyDescent="0.3">
      <c r="B21" s="82" t="s">
        <v>1062</v>
      </c>
      <c r="E21" s="10"/>
      <c r="H21" s="91" t="s">
        <v>606</v>
      </c>
      <c r="I21" s="50">
        <v>2</v>
      </c>
      <c r="J21" s="50">
        <v>2</v>
      </c>
      <c r="K21" s="50"/>
      <c r="L21" s="50"/>
      <c r="M21" s="157">
        <v>1170.011</v>
      </c>
      <c r="N21" s="51">
        <v>4</v>
      </c>
      <c r="O21" s="43"/>
      <c r="P21" s="43"/>
    </row>
    <row r="22" spans="1:20" ht="15.75" customHeight="1" x14ac:dyDescent="0.3">
      <c r="B22" s="9" t="s">
        <v>291</v>
      </c>
      <c r="E22" s="10"/>
      <c r="H22" s="91" t="s">
        <v>1058</v>
      </c>
      <c r="I22" s="50">
        <v>2</v>
      </c>
      <c r="J22" s="50">
        <v>1</v>
      </c>
      <c r="K22" s="50"/>
      <c r="L22" s="50">
        <v>1</v>
      </c>
      <c r="M22" s="157">
        <v>1180.02</v>
      </c>
      <c r="N22" s="51">
        <v>2</v>
      </c>
      <c r="O22" s="43"/>
      <c r="P22" s="43"/>
    </row>
    <row r="23" spans="1:20" ht="15.75" customHeight="1" x14ac:dyDescent="0.3">
      <c r="H23" s="91" t="s">
        <v>1057</v>
      </c>
      <c r="I23" s="50">
        <v>2</v>
      </c>
      <c r="J23" s="50">
        <v>1</v>
      </c>
      <c r="K23" s="50"/>
      <c r="L23" s="50">
        <v>1</v>
      </c>
      <c r="M23" s="157">
        <v>1127.009</v>
      </c>
      <c r="N23" s="51">
        <v>2</v>
      </c>
      <c r="O23" s="43"/>
      <c r="P23" s="43"/>
    </row>
    <row r="24" spans="1:20" ht="15.75" customHeight="1" x14ac:dyDescent="0.3">
      <c r="H24" s="91" t="s">
        <v>1060</v>
      </c>
      <c r="I24" s="50">
        <v>2</v>
      </c>
      <c r="J24" s="50"/>
      <c r="K24" s="50"/>
      <c r="L24" s="50">
        <v>2</v>
      </c>
      <c r="M24" s="157">
        <v>1144.0119999999999</v>
      </c>
      <c r="N24" s="51">
        <v>0</v>
      </c>
      <c r="O24" s="43"/>
      <c r="P24" s="43"/>
    </row>
    <row r="25" spans="1:20" ht="15.75" customHeight="1" x14ac:dyDescent="0.3">
      <c r="H25" s="92" t="s">
        <v>1056</v>
      </c>
      <c r="I25" s="55">
        <v>2</v>
      </c>
      <c r="J25" s="55"/>
      <c r="K25" s="55"/>
      <c r="L25" s="55">
        <v>2</v>
      </c>
      <c r="M25" s="158">
        <v>747.00600000000009</v>
      </c>
      <c r="N25" s="56">
        <v>0</v>
      </c>
      <c r="O25" s="43"/>
      <c r="P25" s="43"/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1063</v>
      </c>
      <c r="B30" s="66"/>
      <c r="C30" s="67">
        <v>562</v>
      </c>
      <c r="D30" s="66"/>
      <c r="E30" s="68" t="s">
        <v>15</v>
      </c>
      <c r="F30" s="152">
        <f>SUM(F31:F33)</f>
        <v>561.00400000000002</v>
      </c>
      <c r="G30" s="70" t="s">
        <v>278</v>
      </c>
      <c r="H30" s="65" t="s">
        <v>1064</v>
      </c>
      <c r="I30" s="66"/>
      <c r="J30" s="67">
        <v>542</v>
      </c>
      <c r="K30" s="66"/>
      <c r="L30" s="68" t="s">
        <v>15</v>
      </c>
      <c r="M30" s="152">
        <f>SUM(M31:M33)</f>
        <v>567.005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53" t="s">
        <v>979</v>
      </c>
      <c r="B31" s="130"/>
      <c r="C31" s="131"/>
      <c r="D31" s="121">
        <v>95.001000000000005</v>
      </c>
      <c r="E31" s="121">
        <v>95.001000000000005</v>
      </c>
      <c r="F31" s="135">
        <f>SUM(D31:E31)</f>
        <v>190.00200000000001</v>
      </c>
      <c r="G31"/>
      <c r="H31" s="153" t="s">
        <v>978</v>
      </c>
      <c r="I31" s="130"/>
      <c r="J31" s="131"/>
      <c r="K31" s="121">
        <v>99.001999999999995</v>
      </c>
      <c r="L31" s="121">
        <v>99.001000000000005</v>
      </c>
      <c r="M31" s="135">
        <f>SUM(K31:L31)</f>
        <v>198.00299999999999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33" t="s">
        <v>954</v>
      </c>
      <c r="B32" s="134"/>
      <c r="C32" s="104"/>
      <c r="D32" s="121">
        <v>90</v>
      </c>
      <c r="E32" s="121">
        <v>90</v>
      </c>
      <c r="F32" s="154">
        <f>SUM(D32:E32)</f>
        <v>180</v>
      </c>
      <c r="G32"/>
      <c r="H32" s="133" t="s">
        <v>1009</v>
      </c>
      <c r="I32" s="134"/>
      <c r="J32" s="104"/>
      <c r="K32" s="121">
        <v>91</v>
      </c>
      <c r="L32" s="121">
        <v>94.001999999999995</v>
      </c>
      <c r="M32" s="154">
        <f>SUM(K32:L32)</f>
        <v>185.00200000000001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36" t="s">
        <v>571</v>
      </c>
      <c r="B33" s="137"/>
      <c r="C33" s="138"/>
      <c r="D33" s="123">
        <v>95.001999999999995</v>
      </c>
      <c r="E33" s="123">
        <v>96</v>
      </c>
      <c r="F33" s="155">
        <f>SUM(D33:E33)</f>
        <v>191.00200000000001</v>
      </c>
      <c r="G33"/>
      <c r="H33" s="136" t="s">
        <v>992</v>
      </c>
      <c r="I33" s="137"/>
      <c r="J33" s="138"/>
      <c r="K33" s="123">
        <v>91</v>
      </c>
      <c r="L33" s="123">
        <v>93</v>
      </c>
      <c r="M33" s="155">
        <f>SUM(K33:L33)</f>
        <v>184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5" t="s">
        <v>1065</v>
      </c>
      <c r="B35" s="66"/>
      <c r="C35" s="67">
        <v>518</v>
      </c>
      <c r="D35" s="66"/>
      <c r="E35" s="68" t="s">
        <v>15</v>
      </c>
      <c r="F35" s="152">
        <f>SUM(F36:F38)</f>
        <v>526.00099999999998</v>
      </c>
      <c r="G35" s="70" t="s">
        <v>278</v>
      </c>
      <c r="H35" s="65" t="s">
        <v>1066</v>
      </c>
      <c r="I35" s="66"/>
      <c r="J35" s="67">
        <v>557</v>
      </c>
      <c r="K35" s="66"/>
      <c r="L35" s="68" t="s">
        <v>15</v>
      </c>
      <c r="M35" s="152">
        <f>SUM(M36:M38)</f>
        <v>195.00200000000001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53" t="s">
        <v>1008</v>
      </c>
      <c r="B36" s="130"/>
      <c r="C36" s="131"/>
      <c r="D36" s="121">
        <v>88</v>
      </c>
      <c r="E36" s="121">
        <v>89</v>
      </c>
      <c r="F36" s="165">
        <f>SUM(D36:E36)</f>
        <v>177</v>
      </c>
      <c r="G36"/>
      <c r="H36" s="153" t="s">
        <v>104</v>
      </c>
      <c r="I36" s="130"/>
      <c r="J36" s="131"/>
      <c r="K36" s="121" t="s">
        <v>139</v>
      </c>
      <c r="L36" s="121"/>
      <c r="M36" s="135">
        <f>SUM(K36:L36)</f>
        <v>0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33" t="s">
        <v>256</v>
      </c>
      <c r="B37" s="134"/>
      <c r="C37" s="104"/>
      <c r="D37" s="121">
        <v>94.001000000000005</v>
      </c>
      <c r="E37" s="121">
        <v>92</v>
      </c>
      <c r="F37" s="154">
        <f>SUM(D37:E37)</f>
        <v>186.001</v>
      </c>
      <c r="G37"/>
      <c r="H37" s="133" t="s">
        <v>982</v>
      </c>
      <c r="I37" s="134"/>
      <c r="J37" s="104"/>
      <c r="K37" s="121" t="s">
        <v>139</v>
      </c>
      <c r="L37" s="121"/>
      <c r="M37" s="154">
        <f>SUM(K37:L37)</f>
        <v>0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36" t="s">
        <v>1020</v>
      </c>
      <c r="B38" s="137"/>
      <c r="C38" s="138"/>
      <c r="D38" s="123">
        <v>85</v>
      </c>
      <c r="E38" s="123">
        <v>78</v>
      </c>
      <c r="F38" s="155">
        <f>SUM(D38:E38)</f>
        <v>163</v>
      </c>
      <c r="G38"/>
      <c r="H38" s="136" t="s">
        <v>968</v>
      </c>
      <c r="I38" s="137"/>
      <c r="J38" s="138"/>
      <c r="K38" s="123">
        <v>96.001000000000005</v>
      </c>
      <c r="L38" s="123">
        <v>99.001000000000005</v>
      </c>
      <c r="M38" s="155">
        <f>SUM(K38:L38)</f>
        <v>195.00200000000001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5" t="s">
        <v>1067</v>
      </c>
      <c r="B40" s="66"/>
      <c r="C40" s="67">
        <v>561</v>
      </c>
      <c r="D40" s="66"/>
      <c r="E40" s="68" t="s">
        <v>15</v>
      </c>
      <c r="F40" s="152">
        <f>SUM(F41:F43)</f>
        <v>387.00200000000001</v>
      </c>
      <c r="G40" s="70" t="s">
        <v>278</v>
      </c>
      <c r="H40" s="43" t="s">
        <v>283</v>
      </c>
      <c r="I40" s="43"/>
      <c r="J40" s="43"/>
      <c r="K40" s="43"/>
      <c r="L40" s="43"/>
      <c r="M40" s="43"/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53" t="s">
        <v>957</v>
      </c>
      <c r="B41" s="130"/>
      <c r="C41" s="131"/>
      <c r="D41" s="121">
        <v>99.001000000000005</v>
      </c>
      <c r="E41" s="121">
        <v>99.001000000000005</v>
      </c>
      <c r="F41" s="135">
        <f>SUM(D41:E41)</f>
        <v>198.00200000000001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33" t="s">
        <v>973</v>
      </c>
      <c r="B42" s="134"/>
      <c r="C42" s="104"/>
      <c r="D42" s="121">
        <v>97</v>
      </c>
      <c r="E42" s="121">
        <v>92</v>
      </c>
      <c r="F42" s="154">
        <f>SUM(D42:E42)</f>
        <v>189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36" t="s">
        <v>964</v>
      </c>
      <c r="B43" s="137"/>
      <c r="C43" s="138"/>
      <c r="D43" s="123" t="s">
        <v>139</v>
      </c>
      <c r="E43" s="123"/>
      <c r="F43" s="155">
        <f>SUM(D43:E43)</f>
        <v>0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0"/>
      <c r="H45" s="78" t="s">
        <v>50</v>
      </c>
      <c r="I45" s="13" t="s">
        <v>284</v>
      </c>
      <c r="J45" s="13" t="s">
        <v>285</v>
      </c>
      <c r="K45" s="13" t="s">
        <v>286</v>
      </c>
      <c r="L45" s="13" t="s">
        <v>287</v>
      </c>
      <c r="M45" s="13" t="s">
        <v>14</v>
      </c>
      <c r="N45" s="14" t="s">
        <v>288</v>
      </c>
    </row>
    <row r="46" spans="1:20" ht="15.75" customHeight="1" x14ac:dyDescent="0.3">
      <c r="B46" s="9" t="s">
        <v>1068</v>
      </c>
      <c r="E46" s="10"/>
      <c r="H46" s="87" t="s">
        <v>1065</v>
      </c>
      <c r="I46" s="88">
        <v>2</v>
      </c>
      <c r="J46" s="88">
        <v>2</v>
      </c>
      <c r="K46" s="88"/>
      <c r="L46" s="88"/>
      <c r="M46" s="156">
        <v>1081.0039999999999</v>
      </c>
      <c r="N46" s="89">
        <v>4</v>
      </c>
      <c r="O46" s="43"/>
      <c r="P46" s="43"/>
    </row>
    <row r="47" spans="1:20" ht="15.75" customHeight="1" x14ac:dyDescent="0.3">
      <c r="B47" s="90" t="s">
        <v>1069</v>
      </c>
      <c r="E47" s="10"/>
      <c r="H47" s="91" t="s">
        <v>1064</v>
      </c>
      <c r="I47" s="50">
        <v>2</v>
      </c>
      <c r="J47" s="50">
        <v>1</v>
      </c>
      <c r="K47" s="50"/>
      <c r="L47" s="50">
        <v>1</v>
      </c>
      <c r="M47" s="157">
        <v>1121.01</v>
      </c>
      <c r="N47" s="51">
        <v>2</v>
      </c>
      <c r="O47" s="43"/>
      <c r="P47" s="43"/>
    </row>
    <row r="48" spans="1:20" ht="15.75" customHeight="1" x14ac:dyDescent="0.3">
      <c r="B48" s="9" t="s">
        <v>291</v>
      </c>
      <c r="E48" s="10"/>
      <c r="H48" s="91" t="s">
        <v>1063</v>
      </c>
      <c r="I48" s="50">
        <v>2</v>
      </c>
      <c r="J48" s="50">
        <v>1</v>
      </c>
      <c r="K48" s="50"/>
      <c r="L48" s="50">
        <v>1</v>
      </c>
      <c r="M48" s="157">
        <v>1100.0070000000001</v>
      </c>
      <c r="N48" s="51">
        <v>2</v>
      </c>
      <c r="O48" s="43"/>
      <c r="P48" s="43"/>
    </row>
    <row r="49" spans="1:16" ht="15.75" customHeight="1" x14ac:dyDescent="0.3">
      <c r="H49" s="91" t="s">
        <v>1066</v>
      </c>
      <c r="I49" s="50">
        <v>2</v>
      </c>
      <c r="J49" s="50">
        <v>1</v>
      </c>
      <c r="K49" s="50"/>
      <c r="L49" s="50">
        <v>1</v>
      </c>
      <c r="M49" s="157">
        <v>758.00299999999993</v>
      </c>
      <c r="N49" s="51">
        <v>2</v>
      </c>
      <c r="O49" s="43"/>
      <c r="P49" s="43"/>
    </row>
    <row r="50" spans="1:16" ht="15.75" customHeight="1" x14ac:dyDescent="0.3">
      <c r="H50" s="91" t="s">
        <v>1067</v>
      </c>
      <c r="I50" s="50">
        <v>2</v>
      </c>
      <c r="J50" s="50">
        <v>1</v>
      </c>
      <c r="K50" s="50"/>
      <c r="L50" s="50">
        <v>1</v>
      </c>
      <c r="M50" s="157">
        <v>576.00199999999995</v>
      </c>
      <c r="N50" s="51">
        <v>2</v>
      </c>
      <c r="O50" s="43"/>
      <c r="P50" s="43"/>
    </row>
    <row r="51" spans="1:16" ht="15.75" customHeight="1" x14ac:dyDescent="0.3">
      <c r="H51" s="92" t="s">
        <v>283</v>
      </c>
      <c r="I51" s="55"/>
      <c r="J51" s="55"/>
      <c r="K51" s="55"/>
      <c r="L51" s="55"/>
      <c r="M51" s="158"/>
      <c r="N51" s="56"/>
      <c r="O51" s="43"/>
      <c r="P51" s="43"/>
    </row>
    <row r="52" spans="1:16" ht="15.75" customHeight="1" x14ac:dyDescent="0.3">
      <c r="A52" s="75"/>
      <c r="B52" s="75"/>
      <c r="C52" s="75"/>
      <c r="D52" s="75"/>
      <c r="E52" s="75"/>
      <c r="F52" s="75"/>
      <c r="G52" s="145"/>
      <c r="H52" s="75"/>
      <c r="I52" s="75"/>
      <c r="J52" s="75"/>
      <c r="K52" s="75"/>
      <c r="L52" s="75"/>
      <c r="M52" s="75"/>
      <c r="N52" s="75"/>
    </row>
    <row r="53" spans="1:16" ht="15.75" customHeight="1" x14ac:dyDescent="0.3">
      <c r="A53" s="10" t="s">
        <v>599</v>
      </c>
      <c r="E53" s="10"/>
      <c r="I53" s="75"/>
      <c r="J53" s="75"/>
      <c r="K53" s="75"/>
      <c r="L53" s="75"/>
      <c r="M53" s="75"/>
      <c r="N53" s="75"/>
    </row>
    <row r="54" spans="1:16" ht="15.75" customHeight="1" x14ac:dyDescent="0.3">
      <c r="E54" s="10"/>
      <c r="I54" s="75"/>
      <c r="J54" s="75"/>
      <c r="K54" s="75"/>
      <c r="L54" s="75"/>
      <c r="M54" s="75"/>
      <c r="N54" s="75"/>
    </row>
    <row r="55" spans="1:16" ht="15.75" customHeight="1" x14ac:dyDescent="0.3">
      <c r="A55" s="10" t="s">
        <v>786</v>
      </c>
      <c r="E55" s="107" t="s">
        <v>372</v>
      </c>
      <c r="G55" s="10"/>
      <c r="H55" s="75"/>
      <c r="I55" s="75"/>
      <c r="J55" s="75"/>
      <c r="K55" s="75"/>
      <c r="L55" s="75"/>
      <c r="M55" s="75"/>
      <c r="N55" s="75"/>
    </row>
    <row r="56" spans="1:16" ht="15.75" customHeight="1" x14ac:dyDescent="0.3">
      <c r="A56" s="10" t="s">
        <v>373</v>
      </c>
      <c r="E56" s="10"/>
      <c r="H56" s="75"/>
      <c r="I56" s="75"/>
      <c r="J56" s="75"/>
      <c r="K56" s="75"/>
      <c r="L56" s="75"/>
      <c r="M56" s="75"/>
      <c r="N56" s="75"/>
    </row>
    <row r="57" spans="1:16" ht="15.75" customHeight="1" x14ac:dyDescent="0.3">
      <c r="A57" s="75"/>
      <c r="B57" s="75"/>
      <c r="C57" s="75"/>
      <c r="D57" s="75"/>
      <c r="E57" s="75"/>
      <c r="F57" s="75"/>
      <c r="G57" s="145"/>
      <c r="H57" s="75"/>
      <c r="I57" s="75"/>
      <c r="J57" s="75"/>
      <c r="K57" s="75"/>
      <c r="L57" s="75"/>
      <c r="M57" s="75"/>
      <c r="N57" s="75"/>
    </row>
    <row r="58" spans="1:16" ht="15.75" customHeight="1" x14ac:dyDescent="0.3">
      <c r="A58" s="75"/>
      <c r="B58" s="75"/>
      <c r="C58" s="75"/>
      <c r="D58" s="75"/>
      <c r="E58" s="75"/>
      <c r="F58" s="75"/>
      <c r="G58" s="145"/>
      <c r="H58" s="75"/>
      <c r="I58" s="75"/>
      <c r="J58" s="75"/>
      <c r="K58" s="75"/>
      <c r="L58" s="75"/>
      <c r="M58" s="75"/>
      <c r="N58" s="75"/>
    </row>
    <row r="59" spans="1:16" ht="15.75" customHeight="1" x14ac:dyDescent="0.3">
      <c r="A59" s="75"/>
      <c r="B59" s="75"/>
      <c r="C59" s="75"/>
      <c r="D59" s="75"/>
      <c r="E59" s="75"/>
      <c r="F59" s="75"/>
      <c r="G59" s="145"/>
      <c r="H59" s="75"/>
      <c r="I59" s="75"/>
      <c r="J59" s="75"/>
      <c r="K59" s="75"/>
      <c r="L59" s="75"/>
      <c r="M59" s="75"/>
      <c r="N59" s="75"/>
    </row>
    <row r="60" spans="1:16" ht="15.75" customHeight="1" x14ac:dyDescent="0.3">
      <c r="A60" s="75"/>
      <c r="B60" s="75"/>
      <c r="C60" s="75"/>
      <c r="D60" s="75"/>
      <c r="E60" s="75"/>
      <c r="F60" s="75"/>
      <c r="G60" s="145"/>
      <c r="H60" s="75"/>
      <c r="I60" s="75"/>
      <c r="J60" s="75"/>
      <c r="K60" s="75"/>
      <c r="L60" s="75"/>
      <c r="M60" s="75"/>
      <c r="N60" s="75"/>
    </row>
    <row r="61" spans="1:16" ht="15.75" customHeight="1" x14ac:dyDescent="0.3">
      <c r="A61" s="75"/>
      <c r="B61" s="75"/>
      <c r="C61" s="75"/>
      <c r="D61" s="75"/>
      <c r="E61" s="75"/>
      <c r="F61" s="75"/>
      <c r="G61" s="145"/>
      <c r="H61" s="75"/>
      <c r="I61" s="75"/>
      <c r="J61" s="75"/>
      <c r="K61" s="75"/>
      <c r="L61" s="75"/>
      <c r="M61" s="75"/>
      <c r="N61" s="75"/>
    </row>
    <row r="62" spans="1:16" ht="15.75" customHeight="1" x14ac:dyDescent="0.3">
      <c r="A62" s="75"/>
      <c r="B62" s="75"/>
      <c r="C62" s="75"/>
      <c r="D62" s="75"/>
      <c r="E62" s="75"/>
      <c r="F62" s="75"/>
      <c r="G62" s="145"/>
      <c r="H62" s="75"/>
      <c r="I62" s="75"/>
      <c r="J62" s="75"/>
      <c r="K62" s="75"/>
      <c r="L62" s="75"/>
      <c r="M62" s="75"/>
      <c r="N62" s="75"/>
    </row>
    <row r="63" spans="1:16" ht="15.75" customHeight="1" x14ac:dyDescent="0.3">
      <c r="A63" s="75"/>
      <c r="B63" s="75"/>
      <c r="C63" s="75"/>
      <c r="D63" s="75"/>
      <c r="E63" s="75"/>
      <c r="F63" s="75"/>
      <c r="G63" s="145"/>
      <c r="H63" s="75"/>
      <c r="I63" s="75"/>
      <c r="J63" s="75"/>
      <c r="K63" s="75"/>
      <c r="L63" s="75"/>
      <c r="M63" s="75"/>
      <c r="N63" s="75"/>
    </row>
    <row r="64" spans="1:16" ht="15.75" customHeight="1" x14ac:dyDescent="0.3">
      <c r="A64" s="75"/>
      <c r="B64" s="75"/>
      <c r="C64" s="75"/>
      <c r="D64" s="75"/>
      <c r="E64" s="75"/>
      <c r="F64" s="75"/>
      <c r="G64" s="145"/>
      <c r="H64" s="75"/>
      <c r="I64" s="75"/>
      <c r="J64" s="75"/>
      <c r="K64" s="75"/>
      <c r="L64" s="75"/>
      <c r="M64" s="75"/>
      <c r="N64" s="75"/>
    </row>
    <row r="65" spans="1:14" ht="15.75" customHeight="1" x14ac:dyDescent="0.3">
      <c r="A65" s="75"/>
      <c r="B65" s="75"/>
      <c r="C65" s="75"/>
      <c r="D65" s="75"/>
      <c r="E65" s="75"/>
      <c r="F65" s="75"/>
      <c r="G65" s="145"/>
      <c r="H65" s="75"/>
      <c r="I65" s="75"/>
      <c r="J65" s="75"/>
      <c r="K65" s="75"/>
      <c r="L65" s="75"/>
      <c r="M65" s="75"/>
      <c r="N65" s="75"/>
    </row>
    <row r="66" spans="1:14" ht="15.75" customHeight="1" x14ac:dyDescent="0.3">
      <c r="A66" s="75"/>
      <c r="B66" s="75"/>
      <c r="C66" s="75"/>
      <c r="D66" s="75"/>
      <c r="E66" s="75"/>
      <c r="F66" s="75"/>
      <c r="G66" s="145"/>
      <c r="H66" s="75"/>
      <c r="I66" s="75"/>
      <c r="J66" s="75"/>
      <c r="K66" s="75"/>
      <c r="L66" s="75"/>
      <c r="M66" s="75"/>
      <c r="N66" s="75"/>
    </row>
    <row r="67" spans="1:14" ht="15.75" customHeight="1" x14ac:dyDescent="0.3">
      <c r="A67" s="75"/>
      <c r="B67" s="75"/>
      <c r="C67" s="75"/>
      <c r="D67" s="75"/>
      <c r="E67" s="75"/>
      <c r="F67" s="75"/>
      <c r="G67" s="145"/>
      <c r="H67" s="75"/>
      <c r="I67" s="75"/>
      <c r="J67" s="75"/>
      <c r="K67" s="75"/>
      <c r="L67" s="75"/>
      <c r="M67" s="75"/>
      <c r="N67" s="75"/>
    </row>
    <row r="68" spans="1:14" ht="15.75" customHeight="1" x14ac:dyDescent="0.3">
      <c r="A68" s="75"/>
      <c r="B68" s="75"/>
      <c r="C68" s="75"/>
      <c r="D68" s="75"/>
      <c r="E68" s="75"/>
      <c r="F68" s="75"/>
      <c r="G68" s="145"/>
      <c r="H68" s="75"/>
      <c r="I68" s="75"/>
      <c r="J68" s="75"/>
      <c r="K68" s="75"/>
      <c r="L68" s="75"/>
      <c r="M68" s="75"/>
      <c r="N68" s="75"/>
    </row>
    <row r="69" spans="1:14" ht="15.75" customHeight="1" x14ac:dyDescent="0.3">
      <c r="A69" s="75"/>
      <c r="B69" s="75"/>
      <c r="C69" s="75"/>
      <c r="D69" s="75"/>
      <c r="E69" s="75"/>
      <c r="F69" s="75"/>
      <c r="G69" s="145"/>
      <c r="H69" s="75"/>
      <c r="I69" s="75"/>
      <c r="J69" s="75"/>
      <c r="K69" s="75"/>
      <c r="L69" s="75"/>
      <c r="M69" s="75"/>
      <c r="N69" s="75"/>
    </row>
    <row r="70" spans="1:14" ht="15.75" customHeight="1" x14ac:dyDescent="0.3">
      <c r="A70" s="75"/>
      <c r="B70" s="75"/>
      <c r="C70" s="75"/>
      <c r="D70" s="75"/>
      <c r="E70" s="75"/>
      <c r="F70" s="75"/>
      <c r="G70" s="145"/>
      <c r="H70" s="75"/>
      <c r="I70" s="75"/>
      <c r="J70" s="75"/>
      <c r="K70" s="75"/>
      <c r="L70" s="75"/>
      <c r="M70" s="75"/>
      <c r="N70" s="75"/>
    </row>
    <row r="71" spans="1:14" ht="15.75" customHeight="1" x14ac:dyDescent="0.3">
      <c r="A71" s="75"/>
      <c r="B71" s="75"/>
      <c r="C71" s="75"/>
      <c r="D71" s="75"/>
      <c r="E71" s="75"/>
      <c r="F71" s="75"/>
      <c r="G71" s="145"/>
      <c r="H71" s="75"/>
      <c r="I71" s="75"/>
      <c r="J71" s="75"/>
      <c r="K71" s="75"/>
      <c r="L71" s="75"/>
      <c r="M71" s="75"/>
      <c r="N71" s="75"/>
    </row>
    <row r="72" spans="1:14" ht="15.75" customHeight="1" x14ac:dyDescent="0.3">
      <c r="A72" s="75"/>
      <c r="B72" s="75"/>
      <c r="C72" s="75"/>
      <c r="D72" s="75"/>
      <c r="E72" s="75"/>
      <c r="F72" s="75"/>
      <c r="G72" s="145"/>
      <c r="H72" s="75"/>
      <c r="I72" s="75"/>
      <c r="J72" s="75"/>
      <c r="K72" s="75"/>
      <c r="L72" s="75"/>
      <c r="M72" s="75"/>
      <c r="N72" s="75"/>
    </row>
    <row r="73" spans="1:14" ht="15.75" customHeight="1" x14ac:dyDescent="0.3">
      <c r="A73" s="75"/>
      <c r="B73" s="75"/>
      <c r="C73" s="75"/>
      <c r="D73" s="75"/>
      <c r="E73" s="75"/>
      <c r="F73" s="75"/>
      <c r="G73" s="145"/>
      <c r="H73" s="75"/>
      <c r="I73" s="75"/>
      <c r="J73" s="75"/>
      <c r="K73" s="75"/>
      <c r="L73" s="75"/>
      <c r="M73" s="75"/>
      <c r="N73" s="75"/>
    </row>
    <row r="74" spans="1:14" ht="15.75" customHeight="1" x14ac:dyDescent="0.3">
      <c r="A74" s="75"/>
      <c r="B74" s="75"/>
      <c r="C74" s="75"/>
      <c r="D74" s="75"/>
      <c r="E74" s="75"/>
      <c r="F74" s="75"/>
      <c r="G74" s="145"/>
      <c r="H74" s="75"/>
      <c r="I74" s="75"/>
      <c r="J74" s="75"/>
      <c r="K74" s="75"/>
      <c r="L74" s="75"/>
      <c r="M74" s="75"/>
      <c r="N74" s="75"/>
    </row>
    <row r="75" spans="1:14" ht="15.75" customHeight="1" x14ac:dyDescent="0.3">
      <c r="A75" s="75"/>
      <c r="B75" s="75"/>
      <c r="C75" s="75"/>
      <c r="D75" s="75"/>
      <c r="E75" s="75"/>
      <c r="F75" s="75"/>
      <c r="G75" s="145"/>
      <c r="H75" s="75"/>
      <c r="I75" s="75"/>
      <c r="J75" s="75"/>
      <c r="K75" s="75"/>
      <c r="L75" s="75"/>
      <c r="M75" s="75"/>
      <c r="N75" s="75"/>
    </row>
    <row r="76" spans="1:14" ht="15.75" customHeight="1" x14ac:dyDescent="0.3">
      <c r="A76" s="75"/>
      <c r="B76" s="75"/>
      <c r="C76" s="75"/>
      <c r="D76" s="75"/>
      <c r="E76" s="75"/>
      <c r="F76" s="75"/>
      <c r="G76" s="145"/>
      <c r="H76" s="75"/>
      <c r="I76" s="75"/>
      <c r="J76" s="75"/>
      <c r="K76" s="75"/>
      <c r="L76" s="75"/>
      <c r="M76" s="75"/>
      <c r="N76" s="75"/>
    </row>
    <row r="77" spans="1:14" ht="15.75" customHeight="1" x14ac:dyDescent="0.3">
      <c r="A77" s="75"/>
      <c r="B77" s="75"/>
      <c r="C77" s="75"/>
      <c r="D77" s="75"/>
      <c r="E77" s="75"/>
      <c r="F77" s="75"/>
      <c r="G77" s="145"/>
      <c r="H77" s="75"/>
      <c r="I77" s="75"/>
      <c r="J77" s="75"/>
      <c r="K77" s="75"/>
      <c r="L77" s="75"/>
      <c r="M77" s="75"/>
      <c r="N77" s="75"/>
    </row>
    <row r="78" spans="1:14" ht="15.75" customHeight="1" x14ac:dyDescent="0.3">
      <c r="A78" s="75"/>
      <c r="B78" s="75"/>
      <c r="C78" s="75"/>
      <c r="D78" s="75"/>
      <c r="E78" s="75"/>
      <c r="F78" s="75"/>
      <c r="G78" s="145"/>
      <c r="H78" s="75"/>
      <c r="I78" s="75"/>
      <c r="J78" s="75"/>
      <c r="K78" s="75"/>
      <c r="L78" s="75"/>
      <c r="M78" s="75"/>
      <c r="N78" s="75"/>
    </row>
    <row r="79" spans="1:14" ht="15.75" customHeight="1" x14ac:dyDescent="0.3">
      <c r="A79" s="75"/>
      <c r="B79" s="75"/>
      <c r="C79" s="75"/>
      <c r="D79" s="75"/>
      <c r="E79" s="75"/>
      <c r="F79" s="75"/>
      <c r="G79" s="145"/>
      <c r="H79" s="75"/>
      <c r="I79" s="75"/>
      <c r="J79" s="75"/>
      <c r="K79" s="75"/>
      <c r="L79" s="75"/>
      <c r="M79" s="75"/>
      <c r="N79" s="75"/>
    </row>
    <row r="80" spans="1:14" ht="15.75" customHeight="1" x14ac:dyDescent="0.3">
      <c r="A80" s="75"/>
      <c r="B80" s="75"/>
      <c r="C80" s="75"/>
      <c r="D80" s="75"/>
      <c r="E80" s="75"/>
      <c r="F80" s="75"/>
      <c r="G80" s="145"/>
      <c r="H80" s="75"/>
      <c r="I80" s="75"/>
      <c r="J80" s="75"/>
      <c r="K80" s="75"/>
      <c r="L80" s="75"/>
      <c r="M80" s="75"/>
      <c r="N80" s="75"/>
    </row>
    <row r="81" spans="1:14" ht="15.75" customHeight="1" x14ac:dyDescent="0.3">
      <c r="A81" s="75"/>
      <c r="B81" s="75"/>
      <c r="C81" s="75"/>
      <c r="D81" s="75"/>
      <c r="E81" s="75"/>
      <c r="F81" s="75"/>
      <c r="G81" s="145"/>
      <c r="H81" s="75"/>
      <c r="I81" s="75"/>
      <c r="J81" s="75"/>
      <c r="K81" s="75"/>
      <c r="L81" s="75"/>
      <c r="M81" s="75"/>
      <c r="N81" s="75"/>
    </row>
    <row r="82" spans="1:14" ht="15.75" customHeight="1" x14ac:dyDescent="0.3">
      <c r="A82" s="75"/>
      <c r="B82" s="75"/>
      <c r="C82" s="75"/>
      <c r="D82" s="75"/>
      <c r="E82" s="75"/>
      <c r="F82" s="75"/>
      <c r="G82" s="145"/>
      <c r="H82" s="75"/>
      <c r="I82" s="75"/>
      <c r="J82" s="75"/>
      <c r="K82" s="75"/>
      <c r="L82" s="75"/>
      <c r="M82" s="75"/>
      <c r="N82" s="75"/>
    </row>
    <row r="83" spans="1:14" ht="15.75" customHeight="1" x14ac:dyDescent="0.3">
      <c r="A83" s="75"/>
      <c r="B83" s="75"/>
      <c r="C83" s="75"/>
      <c r="D83" s="75"/>
      <c r="E83" s="75"/>
      <c r="F83" s="75"/>
      <c r="G83" s="145"/>
      <c r="H83" s="75"/>
      <c r="I83" s="75"/>
      <c r="J83" s="75"/>
      <c r="K83" s="75"/>
      <c r="L83" s="75"/>
      <c r="M83" s="75"/>
      <c r="N83" s="75"/>
    </row>
    <row r="84" spans="1:14" ht="15.75" customHeight="1" x14ac:dyDescent="0.3">
      <c r="A84" s="75"/>
      <c r="B84" s="75"/>
      <c r="C84" s="75"/>
      <c r="D84" s="75"/>
      <c r="E84" s="75"/>
      <c r="F84" s="75"/>
      <c r="G84" s="145"/>
      <c r="H84" s="75"/>
      <c r="I84" s="75"/>
      <c r="J84" s="75"/>
      <c r="K84" s="75"/>
      <c r="L84" s="75"/>
      <c r="M84" s="75"/>
      <c r="N84" s="75"/>
    </row>
    <row r="85" spans="1:14" ht="15.75" customHeight="1" x14ac:dyDescent="0.3">
      <c r="A85" s="75"/>
      <c r="B85" s="75"/>
      <c r="C85" s="75"/>
      <c r="D85" s="75"/>
      <c r="E85" s="75"/>
      <c r="F85" s="75"/>
      <c r="G85" s="145"/>
      <c r="H85" s="75"/>
      <c r="I85" s="75"/>
      <c r="J85" s="75"/>
      <c r="K85" s="75"/>
      <c r="L85" s="75"/>
      <c r="M85" s="75"/>
      <c r="N85" s="75"/>
    </row>
    <row r="86" spans="1:14" ht="15.75" customHeight="1" x14ac:dyDescent="0.3">
      <c r="A86" s="75"/>
      <c r="B86" s="75"/>
      <c r="C86" s="75"/>
      <c r="D86" s="75"/>
      <c r="E86" s="75"/>
      <c r="F86" s="75"/>
      <c r="G86" s="145"/>
      <c r="H86" s="75"/>
      <c r="I86" s="75"/>
      <c r="J86" s="75"/>
      <c r="K86" s="75"/>
      <c r="L86" s="75"/>
      <c r="M86" s="75"/>
      <c r="N86" s="75"/>
    </row>
    <row r="87" spans="1:14" ht="15.75" customHeight="1" x14ac:dyDescent="0.3">
      <c r="A87" s="75"/>
      <c r="B87" s="75"/>
      <c r="C87" s="75"/>
      <c r="D87" s="75"/>
      <c r="E87" s="75"/>
      <c r="F87" s="75"/>
      <c r="G87" s="145"/>
      <c r="H87" s="75"/>
      <c r="I87" s="75"/>
      <c r="J87" s="75"/>
      <c r="K87" s="75"/>
      <c r="L87" s="75"/>
      <c r="M87" s="75"/>
      <c r="N87" s="75"/>
    </row>
    <row r="88" spans="1:14" ht="15.75" customHeight="1" x14ac:dyDescent="0.3">
      <c r="A88" s="75"/>
      <c r="B88" s="75"/>
      <c r="C88" s="75"/>
      <c r="D88" s="75"/>
      <c r="E88" s="75"/>
      <c r="F88" s="75"/>
      <c r="G88" s="145"/>
      <c r="H88" s="75"/>
      <c r="I88" s="75"/>
      <c r="J88" s="75"/>
      <c r="K88" s="75"/>
      <c r="L88" s="75"/>
      <c r="M88" s="75"/>
      <c r="N88" s="75"/>
    </row>
    <row r="89" spans="1:14" ht="15.75" customHeight="1" x14ac:dyDescent="0.3">
      <c r="A89" s="75"/>
      <c r="B89" s="75"/>
      <c r="C89" s="75"/>
      <c r="D89" s="75"/>
      <c r="E89" s="75"/>
      <c r="F89" s="75"/>
      <c r="G89" s="145"/>
      <c r="H89" s="75"/>
      <c r="I89" s="75"/>
      <c r="J89" s="75"/>
      <c r="K89" s="75"/>
      <c r="L89" s="75"/>
      <c r="M89" s="75"/>
      <c r="N89" s="75"/>
    </row>
    <row r="90" spans="1:14" ht="15.75" customHeight="1" x14ac:dyDescent="0.3">
      <c r="A90" s="75"/>
      <c r="B90" s="75"/>
      <c r="C90" s="75"/>
      <c r="D90" s="75"/>
      <c r="E90" s="75"/>
      <c r="F90" s="75"/>
      <c r="G90" s="145"/>
      <c r="H90" s="75"/>
      <c r="I90" s="75"/>
      <c r="J90" s="75"/>
      <c r="K90" s="75"/>
      <c r="L90" s="75"/>
      <c r="M90" s="75"/>
      <c r="N90" s="75"/>
    </row>
    <row r="91" spans="1:14" ht="15.75" customHeight="1" x14ac:dyDescent="0.3">
      <c r="A91" s="75"/>
      <c r="B91" s="75"/>
      <c r="C91" s="75"/>
      <c r="D91" s="75"/>
      <c r="E91" s="75"/>
      <c r="F91" s="75"/>
      <c r="G91" s="145"/>
      <c r="H91" s="75"/>
      <c r="I91" s="75"/>
      <c r="J91" s="75"/>
      <c r="K91" s="75"/>
      <c r="L91" s="75"/>
      <c r="M91" s="75"/>
      <c r="N91" s="75"/>
    </row>
    <row r="92" spans="1:14" ht="15.75" customHeight="1" x14ac:dyDescent="0.3">
      <c r="A92" s="75"/>
      <c r="B92" s="75"/>
      <c r="C92" s="75"/>
      <c r="D92" s="75"/>
      <c r="E92" s="75"/>
      <c r="F92" s="75"/>
      <c r="G92" s="145"/>
      <c r="H92" s="75"/>
      <c r="I92" s="75"/>
      <c r="J92" s="75"/>
      <c r="K92" s="75"/>
      <c r="L92" s="75"/>
      <c r="M92" s="75"/>
      <c r="N92" s="75"/>
    </row>
    <row r="93" spans="1:14" ht="15.75" customHeight="1" x14ac:dyDescent="0.3">
      <c r="A93" s="75"/>
      <c r="B93" s="75"/>
      <c r="C93" s="75"/>
      <c r="D93" s="75"/>
      <c r="E93" s="75"/>
      <c r="F93" s="75"/>
      <c r="G93" s="145"/>
      <c r="H93" s="75"/>
      <c r="I93" s="75"/>
      <c r="J93" s="75"/>
      <c r="K93" s="75"/>
      <c r="L93" s="75"/>
      <c r="M93" s="75"/>
      <c r="N93" s="75"/>
    </row>
    <row r="94" spans="1:14" ht="15.75" customHeight="1" x14ac:dyDescent="0.3">
      <c r="A94" s="75"/>
      <c r="B94" s="75"/>
      <c r="C94" s="75"/>
      <c r="D94" s="75"/>
      <c r="E94" s="75"/>
      <c r="F94" s="75"/>
      <c r="G94" s="145"/>
      <c r="H94" s="75"/>
      <c r="I94" s="75"/>
      <c r="J94" s="75"/>
      <c r="K94" s="75"/>
      <c r="L94" s="75"/>
      <c r="M94" s="75"/>
      <c r="N94" s="75"/>
    </row>
    <row r="95" spans="1:14" ht="15.75" customHeight="1" x14ac:dyDescent="0.3">
      <c r="A95" s="75"/>
      <c r="B95" s="75"/>
      <c r="C95" s="75"/>
      <c r="D95" s="75"/>
      <c r="E95" s="75"/>
      <c r="F95" s="75"/>
      <c r="G95" s="145"/>
      <c r="H95" s="75"/>
      <c r="I95" s="75"/>
      <c r="J95" s="75"/>
      <c r="K95" s="75"/>
      <c r="L95" s="75"/>
      <c r="M95" s="75"/>
      <c r="N95" s="75"/>
    </row>
    <row r="96" spans="1:14" ht="15.75" customHeight="1" x14ac:dyDescent="0.3">
      <c r="A96" s="75"/>
      <c r="B96" s="75"/>
      <c r="C96" s="75"/>
      <c r="D96" s="75"/>
      <c r="E96" s="75"/>
      <c r="F96" s="75"/>
      <c r="G96" s="145"/>
      <c r="H96" s="75"/>
      <c r="I96" s="75"/>
      <c r="J96" s="75"/>
      <c r="K96" s="75"/>
      <c r="L96" s="75"/>
      <c r="M96" s="75"/>
      <c r="N96" s="75"/>
    </row>
    <row r="97" spans="1:14" ht="15.75" customHeight="1" x14ac:dyDescent="0.3">
      <c r="A97" s="75"/>
      <c r="B97" s="75"/>
      <c r="C97" s="75"/>
      <c r="D97" s="75"/>
      <c r="E97" s="75"/>
      <c r="F97" s="75"/>
      <c r="G97" s="145"/>
      <c r="H97" s="75"/>
      <c r="I97" s="75"/>
      <c r="J97" s="75"/>
      <c r="K97" s="75"/>
      <c r="L97" s="75"/>
      <c r="M97" s="75"/>
      <c r="N97" s="75"/>
    </row>
    <row r="98" spans="1:14" ht="15.75" customHeight="1" x14ac:dyDescent="0.3">
      <c r="A98" s="75"/>
      <c r="B98" s="75"/>
      <c r="C98" s="75"/>
      <c r="D98" s="75"/>
      <c r="E98" s="75"/>
      <c r="F98" s="75"/>
      <c r="G98" s="145"/>
      <c r="H98" s="75"/>
      <c r="I98" s="75"/>
      <c r="J98" s="75"/>
      <c r="K98" s="75"/>
      <c r="L98" s="75"/>
      <c r="M98" s="75"/>
      <c r="N98" s="75"/>
    </row>
    <row r="99" spans="1:14" ht="15.75" customHeight="1" x14ac:dyDescent="0.3">
      <c r="A99" s="75"/>
      <c r="B99" s="75"/>
      <c r="C99" s="75"/>
      <c r="D99" s="75"/>
      <c r="E99" s="75"/>
      <c r="F99" s="75"/>
      <c r="G99" s="145"/>
      <c r="H99" s="75"/>
      <c r="I99" s="75"/>
      <c r="J99" s="75"/>
      <c r="K99" s="75"/>
      <c r="L99" s="75"/>
      <c r="M99" s="75"/>
      <c r="N99" s="75"/>
    </row>
    <row r="100" spans="1:14" ht="15.75" customHeight="1" x14ac:dyDescent="0.3">
      <c r="A100" s="75"/>
      <c r="B100" s="75"/>
      <c r="C100" s="75"/>
      <c r="D100" s="75"/>
      <c r="E100" s="75"/>
      <c r="F100" s="75"/>
      <c r="G100" s="145"/>
      <c r="H100" s="75"/>
      <c r="I100" s="75"/>
      <c r="J100" s="75"/>
      <c r="K100" s="75"/>
      <c r="L100" s="75"/>
      <c r="M100" s="75"/>
      <c r="N100" s="75"/>
    </row>
    <row r="101" spans="1:14" ht="15.75" customHeight="1" x14ac:dyDescent="0.3">
      <c r="A101" s="75"/>
      <c r="B101" s="75"/>
      <c r="C101" s="75"/>
      <c r="D101" s="75"/>
      <c r="E101" s="75"/>
      <c r="F101" s="75"/>
      <c r="G101" s="145"/>
      <c r="H101" s="75"/>
      <c r="I101" s="75"/>
      <c r="J101" s="75"/>
      <c r="K101" s="75"/>
      <c r="L101" s="75"/>
      <c r="M101" s="75"/>
      <c r="N101" s="75"/>
    </row>
    <row r="102" spans="1:14" ht="15.75" customHeight="1" x14ac:dyDescent="0.3">
      <c r="A102" s="75"/>
      <c r="B102" s="75"/>
      <c r="C102" s="75"/>
      <c r="D102" s="75"/>
      <c r="E102" s="75"/>
      <c r="F102" s="75"/>
      <c r="G102" s="145"/>
      <c r="H102" s="75"/>
      <c r="I102" s="75"/>
      <c r="J102" s="75"/>
      <c r="K102" s="75"/>
      <c r="L102" s="75"/>
      <c r="M102" s="75"/>
      <c r="N102" s="75"/>
    </row>
    <row r="103" spans="1:14" ht="15.75" customHeight="1" x14ac:dyDescent="0.3">
      <c r="A103" s="75"/>
      <c r="B103" s="75"/>
      <c r="C103" s="75"/>
      <c r="D103" s="75"/>
      <c r="E103" s="75"/>
      <c r="F103" s="75"/>
      <c r="G103" s="145"/>
      <c r="H103" s="75"/>
      <c r="I103" s="75"/>
      <c r="J103" s="75"/>
      <c r="K103" s="75"/>
      <c r="L103" s="75"/>
      <c r="M103" s="75"/>
      <c r="N103" s="75"/>
    </row>
    <row r="104" spans="1:14" ht="15.75" customHeight="1" x14ac:dyDescent="0.3">
      <c r="A104" s="75"/>
      <c r="B104" s="75"/>
      <c r="C104" s="75"/>
      <c r="D104" s="75"/>
      <c r="E104" s="75"/>
      <c r="F104" s="75"/>
      <c r="G104" s="145"/>
      <c r="H104" s="75"/>
      <c r="I104" s="75"/>
      <c r="J104" s="75"/>
      <c r="K104" s="75"/>
      <c r="L104" s="75"/>
      <c r="M104" s="75"/>
      <c r="N104" s="75"/>
    </row>
    <row r="105" spans="1:14" ht="15.75" customHeight="1" x14ac:dyDescent="0.3">
      <c r="A105" s="75"/>
      <c r="B105" s="75"/>
      <c r="C105" s="75"/>
      <c r="D105" s="75"/>
      <c r="E105" s="75"/>
      <c r="F105" s="75"/>
      <c r="G105" s="145"/>
      <c r="H105" s="75"/>
      <c r="I105" s="75"/>
      <c r="J105" s="75"/>
      <c r="K105" s="75"/>
      <c r="L105" s="75"/>
      <c r="M105" s="75"/>
      <c r="N105" s="75"/>
    </row>
    <row r="106" spans="1:14" ht="15.75" customHeight="1" x14ac:dyDescent="0.3">
      <c r="A106" s="75"/>
      <c r="B106" s="75"/>
      <c r="C106" s="75"/>
      <c r="D106" s="75"/>
      <c r="E106" s="75"/>
      <c r="F106" s="75"/>
      <c r="G106" s="145"/>
      <c r="H106" s="75"/>
      <c r="I106" s="75"/>
      <c r="J106" s="75"/>
      <c r="K106" s="75"/>
      <c r="L106" s="75"/>
      <c r="M106" s="75"/>
      <c r="N106" s="75"/>
    </row>
    <row r="107" spans="1:14" ht="15.75" customHeight="1" x14ac:dyDescent="0.3">
      <c r="A107" s="75"/>
      <c r="B107" s="75"/>
      <c r="C107" s="75"/>
      <c r="D107" s="75"/>
      <c r="E107" s="75"/>
      <c r="F107" s="75"/>
      <c r="G107" s="145"/>
      <c r="H107" s="75"/>
      <c r="I107" s="75"/>
      <c r="J107" s="75"/>
      <c r="K107" s="75"/>
      <c r="L107" s="75"/>
      <c r="M107" s="75"/>
      <c r="N107" s="75"/>
    </row>
    <row r="108" spans="1:14" ht="15.75" customHeight="1" x14ac:dyDescent="0.3">
      <c r="A108" s="75"/>
      <c r="B108" s="75"/>
      <c r="C108" s="75"/>
      <c r="D108" s="75"/>
      <c r="E108" s="75"/>
      <c r="F108" s="75"/>
      <c r="G108" s="145"/>
      <c r="H108" s="75"/>
      <c r="I108" s="75"/>
      <c r="J108" s="75"/>
      <c r="K108" s="75"/>
      <c r="L108" s="75"/>
      <c r="M108" s="75"/>
      <c r="N108" s="75"/>
    </row>
    <row r="109" spans="1:14" ht="15.75" customHeight="1" x14ac:dyDescent="0.3">
      <c r="A109" s="75"/>
      <c r="B109" s="75"/>
      <c r="C109" s="75"/>
      <c r="D109" s="75"/>
      <c r="E109" s="75"/>
      <c r="F109" s="75"/>
      <c r="G109" s="145"/>
      <c r="H109" s="75"/>
      <c r="I109" s="75"/>
      <c r="J109" s="75"/>
      <c r="K109" s="75"/>
      <c r="L109" s="75"/>
      <c r="M109" s="75"/>
      <c r="N109" s="75"/>
    </row>
  </sheetData>
  <mergeCells count="1">
    <mergeCell ref="I2:N2"/>
  </mergeCells>
  <hyperlinks>
    <hyperlink ref="A2" location="'Index'!A3" tooltip="Go to the Index sheet" display="á" xr:uid="{73C0AABF-097B-4BDB-995E-6A8B530FF2C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2E61-A724-4CF1-8043-5DE8FB787517}">
  <sheetPr>
    <tabColor rgb="FFDDEBF7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1534</v>
      </c>
      <c r="C1" s="2"/>
      <c r="D1" s="3"/>
      <c r="E1" s="3"/>
      <c r="F1" s="3"/>
      <c r="G1" s="3"/>
      <c r="H1" s="3"/>
      <c r="I1" s="4" t="s">
        <v>1535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N2" s="7" t="s">
        <v>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1536</v>
      </c>
      <c r="D3" s="9"/>
      <c r="E3" s="9" t="s">
        <v>685</v>
      </c>
      <c r="F3" s="8"/>
      <c r="G3" s="8"/>
      <c r="H3" s="8"/>
      <c r="I3" s="8"/>
      <c r="J3" s="8"/>
      <c r="K3" s="1"/>
      <c r="L3" s="8" t="s">
        <v>7</v>
      </c>
      <c r="M3" s="9" t="s">
        <v>1537</v>
      </c>
      <c r="N3" s="9"/>
      <c r="O3" s="9" t="s">
        <v>1595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7" t="s">
        <v>11</v>
      </c>
      <c r="N4" s="66"/>
      <c r="O4" s="116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5</v>
      </c>
      <c r="B5" s="17" t="s">
        <v>1091</v>
      </c>
      <c r="C5" s="17" t="s">
        <v>1092</v>
      </c>
      <c r="D5" s="18">
        <v>100</v>
      </c>
      <c r="E5" s="18">
        <v>100</v>
      </c>
      <c r="F5" s="18">
        <f>SUM(D5:E5)</f>
        <v>200</v>
      </c>
      <c r="G5" s="18">
        <v>10</v>
      </c>
      <c r="H5" s="18">
        <v>398</v>
      </c>
      <c r="I5" s="413">
        <v>18</v>
      </c>
      <c r="K5" s="15">
        <v>10</v>
      </c>
      <c r="L5" s="17" t="s">
        <v>1541</v>
      </c>
      <c r="M5" s="17" t="s">
        <v>1092</v>
      </c>
      <c r="N5" s="18">
        <v>100</v>
      </c>
      <c r="O5" s="18">
        <v>99</v>
      </c>
      <c r="P5" s="18">
        <f>SUM(N5:O5)</f>
        <v>199</v>
      </c>
      <c r="Q5" s="18">
        <v>10</v>
      </c>
      <c r="R5" s="18">
        <v>394</v>
      </c>
      <c r="S5" s="413">
        <v>19</v>
      </c>
    </row>
    <row r="6" spans="1:25" ht="15.75" customHeight="1" x14ac:dyDescent="0.3">
      <c r="A6" s="20">
        <v>3</v>
      </c>
      <c r="B6" s="21" t="s">
        <v>898</v>
      </c>
      <c r="C6" s="21" t="s">
        <v>835</v>
      </c>
      <c r="D6" s="22">
        <v>99</v>
      </c>
      <c r="E6" s="22">
        <v>99</v>
      </c>
      <c r="F6" s="22">
        <f>SUM(D6:E6)</f>
        <v>198</v>
      </c>
      <c r="G6" s="23">
        <v>7</v>
      </c>
      <c r="H6" s="22">
        <v>398</v>
      </c>
      <c r="I6" s="24">
        <v>17</v>
      </c>
      <c r="K6" s="20">
        <v>7</v>
      </c>
      <c r="L6" s="21" t="s">
        <v>1106</v>
      </c>
      <c r="M6" s="21" t="s">
        <v>560</v>
      </c>
      <c r="N6" s="22">
        <v>98</v>
      </c>
      <c r="O6" s="22">
        <v>97</v>
      </c>
      <c r="P6" s="22">
        <f>SUM(N6:O6)</f>
        <v>195</v>
      </c>
      <c r="Q6" s="23">
        <v>8</v>
      </c>
      <c r="R6" s="22">
        <v>391</v>
      </c>
      <c r="S6" s="24">
        <v>18</v>
      </c>
    </row>
    <row r="7" spans="1:25" ht="15.75" customHeight="1" x14ac:dyDescent="0.3">
      <c r="A7" s="20">
        <v>8</v>
      </c>
      <c r="B7" s="21" t="s">
        <v>1072</v>
      </c>
      <c r="C7" s="21" t="s">
        <v>148</v>
      </c>
      <c r="D7" s="22">
        <v>100</v>
      </c>
      <c r="E7" s="22">
        <v>99</v>
      </c>
      <c r="F7" s="22">
        <f>SUM(D7:E7)</f>
        <v>199</v>
      </c>
      <c r="G7" s="23">
        <v>9</v>
      </c>
      <c r="H7" s="22">
        <v>397</v>
      </c>
      <c r="I7" s="24">
        <v>17</v>
      </c>
      <c r="J7" s="107"/>
      <c r="K7" s="20">
        <v>8</v>
      </c>
      <c r="L7" s="21" t="s">
        <v>622</v>
      </c>
      <c r="M7" s="21" t="s">
        <v>623</v>
      </c>
      <c r="N7" s="22">
        <v>97</v>
      </c>
      <c r="O7" s="22">
        <v>96</v>
      </c>
      <c r="P7" s="22">
        <f>SUM(N7:O7)</f>
        <v>193</v>
      </c>
      <c r="Q7" s="23">
        <v>5</v>
      </c>
      <c r="R7" s="22">
        <v>388</v>
      </c>
      <c r="S7" s="24">
        <v>14</v>
      </c>
    </row>
    <row r="8" spans="1:25" ht="15.75" customHeight="1" x14ac:dyDescent="0.3">
      <c r="A8" s="20">
        <v>10</v>
      </c>
      <c r="B8" s="21" t="s">
        <v>1540</v>
      </c>
      <c r="C8" s="21" t="s">
        <v>560</v>
      </c>
      <c r="D8" s="22">
        <v>100</v>
      </c>
      <c r="E8" s="22">
        <v>99</v>
      </c>
      <c r="F8" s="22">
        <f>SUM(D8:E8)</f>
        <v>199</v>
      </c>
      <c r="G8" s="23">
        <v>9</v>
      </c>
      <c r="H8" s="22">
        <v>397</v>
      </c>
      <c r="I8" s="24">
        <v>17</v>
      </c>
      <c r="K8" s="20">
        <v>2</v>
      </c>
      <c r="L8" s="21" t="s">
        <v>150</v>
      </c>
      <c r="M8" s="21" t="s">
        <v>549</v>
      </c>
      <c r="N8" s="22">
        <v>99</v>
      </c>
      <c r="O8" s="22">
        <v>95</v>
      </c>
      <c r="P8" s="22">
        <f>SUM(N8:O8)</f>
        <v>194</v>
      </c>
      <c r="Q8" s="23">
        <v>7</v>
      </c>
      <c r="R8" s="22">
        <v>387</v>
      </c>
      <c r="S8" s="24">
        <v>13</v>
      </c>
    </row>
    <row r="9" spans="1:25" ht="15.75" customHeight="1" x14ac:dyDescent="0.3">
      <c r="A9" s="20">
        <v>2</v>
      </c>
      <c r="B9" s="21" t="s">
        <v>1152</v>
      </c>
      <c r="C9" s="21" t="s">
        <v>138</v>
      </c>
      <c r="D9" s="22">
        <v>100</v>
      </c>
      <c r="E9" s="22">
        <v>98</v>
      </c>
      <c r="F9" s="22">
        <f>SUM(D9:E9)</f>
        <v>198</v>
      </c>
      <c r="G9" s="23">
        <v>7</v>
      </c>
      <c r="H9" s="27">
        <v>397</v>
      </c>
      <c r="I9" s="28">
        <v>16</v>
      </c>
      <c r="K9" s="20">
        <v>3</v>
      </c>
      <c r="L9" s="99" t="s">
        <v>1456</v>
      </c>
      <c r="M9" s="21" t="s">
        <v>240</v>
      </c>
      <c r="N9" s="22">
        <v>97</v>
      </c>
      <c r="O9" s="22">
        <v>97</v>
      </c>
      <c r="P9" s="22">
        <f>SUM(N9:O9)</f>
        <v>194</v>
      </c>
      <c r="Q9" s="23">
        <v>7</v>
      </c>
      <c r="R9" s="22">
        <v>386</v>
      </c>
      <c r="S9" s="24">
        <v>11</v>
      </c>
    </row>
    <row r="10" spans="1:25" ht="15.75" customHeight="1" x14ac:dyDescent="0.3">
      <c r="A10" s="20">
        <v>1</v>
      </c>
      <c r="B10" s="21" t="s">
        <v>856</v>
      </c>
      <c r="C10" s="21" t="s">
        <v>705</v>
      </c>
      <c r="D10" s="22">
        <v>100</v>
      </c>
      <c r="E10" s="22">
        <v>98</v>
      </c>
      <c r="F10" s="22">
        <f>SUM(D10:E10)</f>
        <v>198</v>
      </c>
      <c r="G10" s="23">
        <v>7</v>
      </c>
      <c r="H10" s="27">
        <v>396</v>
      </c>
      <c r="I10" s="28">
        <v>15</v>
      </c>
      <c r="K10" s="20">
        <v>1</v>
      </c>
      <c r="L10" s="21" t="s">
        <v>1155</v>
      </c>
      <c r="M10" s="21" t="s">
        <v>138</v>
      </c>
      <c r="N10" s="22">
        <v>96</v>
      </c>
      <c r="O10" s="22">
        <v>96</v>
      </c>
      <c r="P10" s="22">
        <f>SUM(N10:O10)</f>
        <v>192</v>
      </c>
      <c r="Q10" s="23">
        <v>4</v>
      </c>
      <c r="R10" s="27">
        <v>385</v>
      </c>
      <c r="S10" s="28">
        <v>10</v>
      </c>
    </row>
    <row r="11" spans="1:25" ht="15.75" customHeight="1" x14ac:dyDescent="0.3">
      <c r="A11" s="20">
        <v>4</v>
      </c>
      <c r="B11" s="21" t="s">
        <v>1164</v>
      </c>
      <c r="C11" s="21" t="s">
        <v>138</v>
      </c>
      <c r="D11" s="22">
        <v>99</v>
      </c>
      <c r="E11" s="22">
        <v>98</v>
      </c>
      <c r="F11" s="22">
        <f>SUM(D11:E11)</f>
        <v>197</v>
      </c>
      <c r="G11" s="23">
        <v>4</v>
      </c>
      <c r="H11" s="22">
        <v>391</v>
      </c>
      <c r="I11" s="24">
        <v>7</v>
      </c>
      <c r="K11" s="20">
        <v>4</v>
      </c>
      <c r="L11" s="21" t="s">
        <v>1079</v>
      </c>
      <c r="M11" s="21" t="s">
        <v>148</v>
      </c>
      <c r="N11" s="22">
        <v>96</v>
      </c>
      <c r="O11" s="22">
        <v>95</v>
      </c>
      <c r="P11" s="22">
        <f>SUM(N11:O11)</f>
        <v>191</v>
      </c>
      <c r="Q11" s="23">
        <v>3</v>
      </c>
      <c r="R11" s="22">
        <v>385</v>
      </c>
      <c r="S11" s="24">
        <v>10</v>
      </c>
    </row>
    <row r="12" spans="1:25" ht="15.75" customHeight="1" x14ac:dyDescent="0.3">
      <c r="A12" s="20">
        <v>7</v>
      </c>
      <c r="B12" s="21" t="s">
        <v>628</v>
      </c>
      <c r="C12" s="21" t="s">
        <v>623</v>
      </c>
      <c r="D12" s="22">
        <v>97</v>
      </c>
      <c r="E12" s="22">
        <v>95</v>
      </c>
      <c r="F12" s="22">
        <f>SUM(D12:E12)</f>
        <v>192</v>
      </c>
      <c r="G12" s="23">
        <v>2</v>
      </c>
      <c r="H12" s="22">
        <v>388</v>
      </c>
      <c r="I12" s="24">
        <v>6</v>
      </c>
      <c r="K12" s="20">
        <v>6</v>
      </c>
      <c r="L12" s="21" t="s">
        <v>324</v>
      </c>
      <c r="M12" s="21" t="s">
        <v>89</v>
      </c>
      <c r="N12" s="22">
        <v>100</v>
      </c>
      <c r="O12" s="22">
        <v>98</v>
      </c>
      <c r="P12" s="22">
        <f>SUM(N12:O12)</f>
        <v>198</v>
      </c>
      <c r="Q12" s="23">
        <v>9</v>
      </c>
      <c r="R12" s="22">
        <v>383</v>
      </c>
      <c r="S12" s="24">
        <v>10</v>
      </c>
    </row>
    <row r="13" spans="1:25" ht="15.75" customHeight="1" x14ac:dyDescent="0.3">
      <c r="A13" s="20">
        <v>9</v>
      </c>
      <c r="B13" s="21" t="s">
        <v>548</v>
      </c>
      <c r="C13" s="21" t="s">
        <v>549</v>
      </c>
      <c r="D13" s="22">
        <v>97</v>
      </c>
      <c r="E13" s="22">
        <v>97</v>
      </c>
      <c r="F13" s="22">
        <f>SUM(D13:E13)</f>
        <v>194</v>
      </c>
      <c r="G13" s="23">
        <v>3</v>
      </c>
      <c r="H13" s="22">
        <v>380</v>
      </c>
      <c r="I13" s="24">
        <v>4</v>
      </c>
      <c r="K13" s="20">
        <v>5</v>
      </c>
      <c r="L13" s="21" t="s">
        <v>1538</v>
      </c>
      <c r="M13" s="21" t="s">
        <v>138</v>
      </c>
      <c r="N13" s="22">
        <v>96</v>
      </c>
      <c r="O13" s="22">
        <v>94</v>
      </c>
      <c r="P13" s="22">
        <f>SUM(N13:O13)</f>
        <v>190</v>
      </c>
      <c r="Q13" s="23">
        <v>2</v>
      </c>
      <c r="R13" s="22">
        <v>380</v>
      </c>
      <c r="S13" s="24">
        <v>5</v>
      </c>
    </row>
    <row r="14" spans="1:25" ht="15.75" customHeight="1" x14ac:dyDescent="0.3">
      <c r="A14" s="396">
        <v>6</v>
      </c>
      <c r="B14" s="397" t="s">
        <v>1539</v>
      </c>
      <c r="C14" s="397" t="s">
        <v>125</v>
      </c>
      <c r="D14" s="398">
        <v>96</v>
      </c>
      <c r="E14" s="412">
        <v>93</v>
      </c>
      <c r="F14" s="398">
        <f>SUM(D14:E14)</f>
        <v>189</v>
      </c>
      <c r="G14" s="399">
        <v>1</v>
      </c>
      <c r="H14" s="32">
        <v>380</v>
      </c>
      <c r="I14" s="34">
        <v>3</v>
      </c>
      <c r="K14" s="396">
        <v>9</v>
      </c>
      <c r="L14" s="397" t="s">
        <v>555</v>
      </c>
      <c r="M14" s="397" t="s">
        <v>540</v>
      </c>
      <c r="N14" s="398">
        <v>92</v>
      </c>
      <c r="O14" s="398">
        <v>87</v>
      </c>
      <c r="P14" s="398">
        <f>SUM(N14:O14)</f>
        <v>179</v>
      </c>
      <c r="Q14" s="399">
        <v>1</v>
      </c>
      <c r="R14" s="32">
        <v>369</v>
      </c>
      <c r="S14" s="34">
        <v>4</v>
      </c>
    </row>
    <row r="15" spans="1:25" ht="15.75" customHeight="1" x14ac:dyDescent="0.3"/>
    <row r="16" spans="1:25" ht="15.75" customHeight="1" x14ac:dyDescent="0.3">
      <c r="A16" s="1"/>
      <c r="B16" s="8" t="s">
        <v>47</v>
      </c>
      <c r="C16" s="9" t="s">
        <v>732</v>
      </c>
      <c r="D16" s="9"/>
      <c r="E16" s="9" t="s">
        <v>955</v>
      </c>
      <c r="F16" s="8"/>
      <c r="G16" s="8"/>
      <c r="H16" s="8"/>
      <c r="I16" s="8"/>
      <c r="K16" s="1"/>
      <c r="L16" s="8" t="s">
        <v>50</v>
      </c>
      <c r="M16" s="9" t="s">
        <v>1542</v>
      </c>
      <c r="N16" s="9"/>
      <c r="O16" s="9" t="s">
        <v>1596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7" t="s">
        <v>11</v>
      </c>
      <c r="N17" s="66"/>
      <c r="O17" s="116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5</v>
      </c>
      <c r="B18" s="17" t="s">
        <v>888</v>
      </c>
      <c r="C18" s="17" t="s">
        <v>705</v>
      </c>
      <c r="D18" s="18">
        <v>98</v>
      </c>
      <c r="E18" s="18">
        <v>95</v>
      </c>
      <c r="F18" s="18">
        <f>SUM(D18:E18)</f>
        <v>193</v>
      </c>
      <c r="G18" s="18">
        <v>8</v>
      </c>
      <c r="H18" s="18">
        <v>386</v>
      </c>
      <c r="I18" s="413">
        <v>18</v>
      </c>
      <c r="K18" s="15">
        <v>3</v>
      </c>
      <c r="L18" s="17" t="s">
        <v>836</v>
      </c>
      <c r="M18" s="17" t="s">
        <v>835</v>
      </c>
      <c r="N18" s="18">
        <v>99</v>
      </c>
      <c r="O18" s="18">
        <v>99</v>
      </c>
      <c r="P18" s="18">
        <f>SUM(N18:O18)</f>
        <v>198</v>
      </c>
      <c r="Q18" s="18">
        <v>10</v>
      </c>
      <c r="R18" s="18">
        <v>397</v>
      </c>
      <c r="S18" s="413">
        <v>20</v>
      </c>
    </row>
    <row r="19" spans="1:19" ht="15.75" customHeight="1" x14ac:dyDescent="0.3">
      <c r="A19" s="20">
        <v>3</v>
      </c>
      <c r="B19" s="21" t="s">
        <v>1544</v>
      </c>
      <c r="C19" s="21" t="s">
        <v>549</v>
      </c>
      <c r="D19" s="22">
        <v>98</v>
      </c>
      <c r="E19" s="22">
        <v>96</v>
      </c>
      <c r="F19" s="22">
        <f>SUM(D19:E19)</f>
        <v>194</v>
      </c>
      <c r="G19" s="23">
        <v>9</v>
      </c>
      <c r="H19" s="22">
        <v>385</v>
      </c>
      <c r="I19" s="24">
        <v>17</v>
      </c>
      <c r="K19" s="20">
        <v>7</v>
      </c>
      <c r="L19" s="21" t="s">
        <v>1548</v>
      </c>
      <c r="M19" s="21" t="s">
        <v>1546</v>
      </c>
      <c r="N19" s="22">
        <v>96</v>
      </c>
      <c r="O19" s="22">
        <v>94</v>
      </c>
      <c r="P19" s="22">
        <f>SUM(N19:O19)</f>
        <v>190</v>
      </c>
      <c r="Q19" s="23">
        <v>9</v>
      </c>
      <c r="R19" s="22">
        <v>379</v>
      </c>
      <c r="S19" s="24">
        <v>18</v>
      </c>
    </row>
    <row r="20" spans="1:19" ht="15.75" customHeight="1" x14ac:dyDescent="0.3">
      <c r="A20" s="20">
        <v>9</v>
      </c>
      <c r="B20" s="21" t="s">
        <v>574</v>
      </c>
      <c r="C20" s="21" t="s">
        <v>560</v>
      </c>
      <c r="D20" s="22">
        <v>100</v>
      </c>
      <c r="E20" s="22">
        <v>99</v>
      </c>
      <c r="F20" s="22">
        <f>SUM(D20:E20)</f>
        <v>199</v>
      </c>
      <c r="G20" s="23">
        <v>10</v>
      </c>
      <c r="H20" s="22">
        <v>388</v>
      </c>
      <c r="I20" s="24">
        <v>16</v>
      </c>
      <c r="K20" s="20">
        <v>6</v>
      </c>
      <c r="L20" s="21" t="s">
        <v>1547</v>
      </c>
      <c r="M20" s="21" t="s">
        <v>1546</v>
      </c>
      <c r="N20" s="22">
        <v>95</v>
      </c>
      <c r="O20" s="22">
        <v>94</v>
      </c>
      <c r="P20" s="22">
        <f>SUM(N20:O20)</f>
        <v>189</v>
      </c>
      <c r="Q20" s="23">
        <v>7</v>
      </c>
      <c r="R20" s="22">
        <v>375</v>
      </c>
      <c r="S20" s="24">
        <v>13</v>
      </c>
    </row>
    <row r="21" spans="1:19" ht="15.75" customHeight="1" x14ac:dyDescent="0.3">
      <c r="A21" s="20">
        <v>7</v>
      </c>
      <c r="B21" s="21" t="s">
        <v>213</v>
      </c>
      <c r="C21" s="21" t="s">
        <v>125</v>
      </c>
      <c r="D21" s="22">
        <v>94</v>
      </c>
      <c r="E21" s="22">
        <v>91</v>
      </c>
      <c r="F21" s="22">
        <f>SUM(D21:E21)</f>
        <v>185</v>
      </c>
      <c r="G21" s="23">
        <v>2</v>
      </c>
      <c r="H21" s="22">
        <v>378</v>
      </c>
      <c r="I21" s="24">
        <v>12</v>
      </c>
      <c r="K21" s="20">
        <v>10</v>
      </c>
      <c r="L21" s="21" t="s">
        <v>1551</v>
      </c>
      <c r="M21" s="21" t="s">
        <v>1092</v>
      </c>
      <c r="N21" s="22">
        <v>97</v>
      </c>
      <c r="O21" s="22">
        <v>93</v>
      </c>
      <c r="P21" s="22">
        <f>SUM(N21:O21)</f>
        <v>190</v>
      </c>
      <c r="Q21" s="23">
        <v>9</v>
      </c>
      <c r="R21" s="22">
        <v>373</v>
      </c>
      <c r="S21" s="24">
        <v>12</v>
      </c>
    </row>
    <row r="22" spans="1:19" ht="15.75" customHeight="1" x14ac:dyDescent="0.3">
      <c r="A22" s="20">
        <v>2</v>
      </c>
      <c r="B22" s="21" t="s">
        <v>1405</v>
      </c>
      <c r="C22" s="21" t="s">
        <v>138</v>
      </c>
      <c r="D22" s="22">
        <v>94</v>
      </c>
      <c r="E22" s="22">
        <v>93</v>
      </c>
      <c r="F22" s="22">
        <f>SUM(D22:E22)</f>
        <v>187</v>
      </c>
      <c r="G22" s="23">
        <v>3</v>
      </c>
      <c r="H22" s="22">
        <v>378</v>
      </c>
      <c r="I22" s="24">
        <v>11</v>
      </c>
      <c r="K22" s="20">
        <v>8</v>
      </c>
      <c r="L22" s="21" t="s">
        <v>1550</v>
      </c>
      <c r="M22" s="21" t="s">
        <v>148</v>
      </c>
      <c r="N22" s="22">
        <v>92</v>
      </c>
      <c r="O22" s="22">
        <v>90</v>
      </c>
      <c r="P22" s="22">
        <f>SUM(N22:O22)</f>
        <v>182</v>
      </c>
      <c r="Q22" s="23">
        <v>3</v>
      </c>
      <c r="R22" s="22">
        <v>371</v>
      </c>
      <c r="S22" s="24">
        <v>12</v>
      </c>
    </row>
    <row r="23" spans="1:19" ht="15.75" customHeight="1" x14ac:dyDescent="0.3">
      <c r="A23" s="20">
        <v>8</v>
      </c>
      <c r="B23" s="21" t="s">
        <v>1549</v>
      </c>
      <c r="C23" s="21" t="s">
        <v>1092</v>
      </c>
      <c r="D23" s="22">
        <v>98</v>
      </c>
      <c r="E23" s="22">
        <v>94</v>
      </c>
      <c r="F23" s="22">
        <f>SUM(D23:E23)</f>
        <v>192</v>
      </c>
      <c r="G23" s="23">
        <v>7</v>
      </c>
      <c r="H23" s="22">
        <v>378</v>
      </c>
      <c r="I23" s="24">
        <v>11</v>
      </c>
      <c r="K23" s="20">
        <v>4</v>
      </c>
      <c r="L23" s="21" t="s">
        <v>1545</v>
      </c>
      <c r="M23" s="21" t="s">
        <v>1546</v>
      </c>
      <c r="N23" s="22">
        <v>94</v>
      </c>
      <c r="O23" s="22">
        <v>93</v>
      </c>
      <c r="P23" s="22">
        <f>SUM(N23:O23)</f>
        <v>187</v>
      </c>
      <c r="Q23" s="23">
        <v>5</v>
      </c>
      <c r="R23" s="22">
        <v>373</v>
      </c>
      <c r="S23" s="24">
        <v>11</v>
      </c>
    </row>
    <row r="24" spans="1:19" ht="15.75" customHeight="1" x14ac:dyDescent="0.3">
      <c r="A24" s="20">
        <v>4</v>
      </c>
      <c r="B24" s="21" t="s">
        <v>988</v>
      </c>
      <c r="C24" s="21" t="s">
        <v>148</v>
      </c>
      <c r="D24" s="22">
        <v>95</v>
      </c>
      <c r="E24" s="22">
        <v>93</v>
      </c>
      <c r="F24" s="22">
        <f>SUM(D24:E24)</f>
        <v>188</v>
      </c>
      <c r="G24" s="23">
        <v>4</v>
      </c>
      <c r="H24" s="22">
        <v>377</v>
      </c>
      <c r="I24" s="24">
        <v>10</v>
      </c>
      <c r="K24" s="20">
        <v>9</v>
      </c>
      <c r="L24" s="21" t="s">
        <v>1124</v>
      </c>
      <c r="M24" s="21" t="s">
        <v>1092</v>
      </c>
      <c r="N24" s="22">
        <v>95</v>
      </c>
      <c r="O24" s="22">
        <v>94</v>
      </c>
      <c r="P24" s="22">
        <f>SUM(N24:O24)</f>
        <v>189</v>
      </c>
      <c r="Q24" s="23">
        <v>7</v>
      </c>
      <c r="R24" s="22">
        <v>373</v>
      </c>
      <c r="S24" s="24">
        <v>11</v>
      </c>
    </row>
    <row r="25" spans="1:19" ht="15.75" customHeight="1" x14ac:dyDescent="0.3">
      <c r="A25" s="20">
        <v>10</v>
      </c>
      <c r="B25" s="21" t="s">
        <v>569</v>
      </c>
      <c r="C25" s="21" t="s">
        <v>560</v>
      </c>
      <c r="D25" s="22">
        <v>95</v>
      </c>
      <c r="E25" s="22">
        <v>95</v>
      </c>
      <c r="F25" s="22">
        <f>SUM(D25:E25)</f>
        <v>190</v>
      </c>
      <c r="G25" s="23">
        <v>6</v>
      </c>
      <c r="H25" s="22">
        <v>374</v>
      </c>
      <c r="I25" s="24">
        <v>8</v>
      </c>
      <c r="K25" s="20">
        <v>5</v>
      </c>
      <c r="L25" s="21" t="s">
        <v>1112</v>
      </c>
      <c r="M25" s="21" t="s">
        <v>1092</v>
      </c>
      <c r="N25" s="22">
        <v>94</v>
      </c>
      <c r="O25" s="22">
        <v>90</v>
      </c>
      <c r="P25" s="22">
        <f>SUM(N25:O25)</f>
        <v>184</v>
      </c>
      <c r="Q25" s="23">
        <v>4</v>
      </c>
      <c r="R25" s="22">
        <v>372</v>
      </c>
      <c r="S25" s="24">
        <v>11</v>
      </c>
    </row>
    <row r="26" spans="1:19" ht="15.75" customHeight="1" x14ac:dyDescent="0.3">
      <c r="A26" s="20">
        <v>6</v>
      </c>
      <c r="B26" s="21" t="s">
        <v>1106</v>
      </c>
      <c r="C26" s="21" t="s">
        <v>549</v>
      </c>
      <c r="D26" s="22">
        <v>96</v>
      </c>
      <c r="E26" s="22">
        <v>94</v>
      </c>
      <c r="F26" s="22">
        <f>SUM(D26:E26)</f>
        <v>190</v>
      </c>
      <c r="G26" s="23">
        <v>6</v>
      </c>
      <c r="H26" s="22">
        <v>373</v>
      </c>
      <c r="I26" s="24">
        <v>7</v>
      </c>
      <c r="K26" s="20">
        <v>1</v>
      </c>
      <c r="L26" s="21" t="s">
        <v>632</v>
      </c>
      <c r="M26" s="21" t="s">
        <v>623</v>
      </c>
      <c r="N26" s="22">
        <v>92</v>
      </c>
      <c r="O26" s="22">
        <v>81</v>
      </c>
      <c r="P26" s="22">
        <f>SUM(N26:O26)</f>
        <v>173</v>
      </c>
      <c r="Q26" s="23">
        <v>2</v>
      </c>
      <c r="R26" s="27">
        <v>352</v>
      </c>
      <c r="S26" s="28">
        <v>4</v>
      </c>
    </row>
    <row r="27" spans="1:19" ht="15.75" customHeight="1" x14ac:dyDescent="0.3">
      <c r="A27" s="396">
        <v>1</v>
      </c>
      <c r="B27" s="397" t="s">
        <v>1543</v>
      </c>
      <c r="C27" s="397" t="s">
        <v>148</v>
      </c>
      <c r="D27" s="398">
        <v>93</v>
      </c>
      <c r="E27" s="398">
        <v>92</v>
      </c>
      <c r="F27" s="398">
        <f>SUM(D27:E27)</f>
        <v>185</v>
      </c>
      <c r="G27" s="399">
        <v>2</v>
      </c>
      <c r="H27" s="110">
        <v>371</v>
      </c>
      <c r="I27" s="111">
        <v>6</v>
      </c>
      <c r="K27" s="396">
        <v>2</v>
      </c>
      <c r="L27" s="397" t="s">
        <v>1096</v>
      </c>
      <c r="M27" s="397" t="s">
        <v>1097</v>
      </c>
      <c r="N27" s="398">
        <v>79</v>
      </c>
      <c r="O27" s="398">
        <v>78</v>
      </c>
      <c r="P27" s="398">
        <f>SUM(N27:O27)</f>
        <v>157</v>
      </c>
      <c r="Q27" s="399">
        <v>1</v>
      </c>
      <c r="R27" s="32">
        <v>317</v>
      </c>
      <c r="S27" s="34">
        <v>2</v>
      </c>
    </row>
    <row r="28" spans="1:19" ht="15.75" customHeight="1" x14ac:dyDescent="0.3"/>
    <row r="29" spans="1:19" ht="15.75" customHeight="1" x14ac:dyDescent="0.3">
      <c r="A29" s="1"/>
      <c r="B29" s="8" t="s">
        <v>80</v>
      </c>
      <c r="C29" s="9" t="s">
        <v>505</v>
      </c>
      <c r="D29" s="9"/>
      <c r="E29" s="9" t="s">
        <v>1597</v>
      </c>
      <c r="F29" s="8"/>
      <c r="G29" s="8"/>
      <c r="H29" s="8"/>
      <c r="I29" s="8"/>
      <c r="K29" s="1"/>
      <c r="L29" s="8" t="s">
        <v>83</v>
      </c>
      <c r="M29" s="9" t="s">
        <v>1552</v>
      </c>
      <c r="N29" s="9"/>
      <c r="O29" s="9" t="s">
        <v>1598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7" t="s">
        <v>11</v>
      </c>
      <c r="D30" s="66"/>
      <c r="E30" s="116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7" t="s">
        <v>11</v>
      </c>
      <c r="N30" s="66"/>
      <c r="O30" s="116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1</v>
      </c>
      <c r="B31" s="17" t="s">
        <v>1553</v>
      </c>
      <c r="C31" s="17" t="s">
        <v>89</v>
      </c>
      <c r="D31" s="18">
        <v>98</v>
      </c>
      <c r="E31" s="18">
        <v>95</v>
      </c>
      <c r="F31" s="18">
        <f>SUM(D31:E31)</f>
        <v>193</v>
      </c>
      <c r="G31" s="18">
        <v>9</v>
      </c>
      <c r="H31" s="37">
        <v>386</v>
      </c>
      <c r="I31" s="336">
        <v>18</v>
      </c>
      <c r="K31" s="15">
        <v>8</v>
      </c>
      <c r="L31" s="17" t="s">
        <v>637</v>
      </c>
      <c r="M31" s="17" t="s">
        <v>125</v>
      </c>
      <c r="N31" s="18">
        <v>94</v>
      </c>
      <c r="O31" s="18">
        <v>92</v>
      </c>
      <c r="P31" s="18">
        <f>SUM(N31:O31)</f>
        <v>186</v>
      </c>
      <c r="Q31" s="18">
        <v>9</v>
      </c>
      <c r="R31" s="18">
        <v>371</v>
      </c>
      <c r="S31" s="413">
        <v>18</v>
      </c>
    </row>
    <row r="32" spans="1:19" ht="15.75" customHeight="1" x14ac:dyDescent="0.3">
      <c r="A32" s="20">
        <v>8</v>
      </c>
      <c r="B32" s="21" t="s">
        <v>1560</v>
      </c>
      <c r="C32" s="21" t="s">
        <v>623</v>
      </c>
      <c r="D32" s="22">
        <v>94</v>
      </c>
      <c r="E32" s="22">
        <v>91</v>
      </c>
      <c r="F32" s="22">
        <f>SUM(D32:E32)</f>
        <v>185</v>
      </c>
      <c r="G32" s="23">
        <v>8</v>
      </c>
      <c r="H32" s="22">
        <v>377</v>
      </c>
      <c r="I32" s="24">
        <v>16</v>
      </c>
      <c r="K32" s="20">
        <v>2</v>
      </c>
      <c r="L32" s="21" t="s">
        <v>1555</v>
      </c>
      <c r="M32" s="21" t="s">
        <v>1546</v>
      </c>
      <c r="N32" s="22">
        <v>93</v>
      </c>
      <c r="O32" s="22">
        <v>90</v>
      </c>
      <c r="P32" s="22">
        <f>SUM(N32:O32)</f>
        <v>183</v>
      </c>
      <c r="Q32" s="23">
        <v>8</v>
      </c>
      <c r="R32" s="22">
        <v>363</v>
      </c>
      <c r="S32" s="24">
        <v>15</v>
      </c>
    </row>
    <row r="33" spans="1:19" ht="15.75" customHeight="1" x14ac:dyDescent="0.3">
      <c r="A33" s="20">
        <v>6</v>
      </c>
      <c r="B33" s="21" t="s">
        <v>33</v>
      </c>
      <c r="C33" s="21" t="s">
        <v>623</v>
      </c>
      <c r="D33" s="22">
        <v>96</v>
      </c>
      <c r="E33" s="22">
        <v>89</v>
      </c>
      <c r="F33" s="22">
        <f>SUM(D33:E33)</f>
        <v>185</v>
      </c>
      <c r="G33" s="23">
        <v>8</v>
      </c>
      <c r="H33" s="22">
        <v>372</v>
      </c>
      <c r="I33" s="24">
        <v>15</v>
      </c>
      <c r="K33" s="20">
        <v>1</v>
      </c>
      <c r="L33" s="21" t="s">
        <v>885</v>
      </c>
      <c r="M33" s="21" t="s">
        <v>138</v>
      </c>
      <c r="N33" s="22">
        <v>91</v>
      </c>
      <c r="O33" s="22">
        <v>90</v>
      </c>
      <c r="P33" s="22">
        <f>SUM(N33:O33)</f>
        <v>181</v>
      </c>
      <c r="Q33" s="23">
        <v>6</v>
      </c>
      <c r="R33" s="27">
        <v>361</v>
      </c>
      <c r="S33" s="28">
        <v>13</v>
      </c>
    </row>
    <row r="34" spans="1:19" ht="15.75" customHeight="1" x14ac:dyDescent="0.3">
      <c r="A34" s="20">
        <v>7</v>
      </c>
      <c r="B34" s="21" t="s">
        <v>679</v>
      </c>
      <c r="C34" s="21" t="s">
        <v>89</v>
      </c>
      <c r="D34" s="22">
        <v>95</v>
      </c>
      <c r="E34" s="22">
        <v>89</v>
      </c>
      <c r="F34" s="22">
        <f>SUM(D34:E34)</f>
        <v>184</v>
      </c>
      <c r="G34" s="23">
        <v>6</v>
      </c>
      <c r="H34" s="26">
        <v>368</v>
      </c>
      <c r="I34" s="24">
        <v>11</v>
      </c>
      <c r="K34" s="20">
        <v>9</v>
      </c>
      <c r="L34" s="21" t="s">
        <v>1562</v>
      </c>
      <c r="M34" s="21" t="s">
        <v>97</v>
      </c>
      <c r="N34" s="22">
        <v>92</v>
      </c>
      <c r="O34" s="22">
        <v>86</v>
      </c>
      <c r="P34" s="22">
        <f>SUM(N34:O34)</f>
        <v>178</v>
      </c>
      <c r="Q34" s="23">
        <v>4</v>
      </c>
      <c r="R34" s="22">
        <v>360</v>
      </c>
      <c r="S34" s="24">
        <v>12</v>
      </c>
    </row>
    <row r="35" spans="1:19" ht="15.75" customHeight="1" x14ac:dyDescent="0.3">
      <c r="A35" s="20">
        <v>3</v>
      </c>
      <c r="B35" s="21" t="s">
        <v>1093</v>
      </c>
      <c r="C35" s="21" t="s">
        <v>1092</v>
      </c>
      <c r="D35" s="22">
        <v>92</v>
      </c>
      <c r="E35" s="22">
        <v>90</v>
      </c>
      <c r="F35" s="22">
        <f>SUM(D35:E35)</f>
        <v>182</v>
      </c>
      <c r="G35" s="23">
        <v>3</v>
      </c>
      <c r="H35" s="22">
        <v>367</v>
      </c>
      <c r="I35" s="24">
        <v>9</v>
      </c>
      <c r="K35" s="20">
        <v>7</v>
      </c>
      <c r="L35" s="21" t="s">
        <v>1559</v>
      </c>
      <c r="M35" s="21" t="s">
        <v>1546</v>
      </c>
      <c r="N35" s="22">
        <v>92</v>
      </c>
      <c r="O35" s="22">
        <v>90</v>
      </c>
      <c r="P35" s="22">
        <f>SUM(N35:O35)</f>
        <v>182</v>
      </c>
      <c r="Q35" s="23">
        <v>7</v>
      </c>
      <c r="R35" s="22">
        <v>357</v>
      </c>
      <c r="S35" s="24">
        <v>10</v>
      </c>
    </row>
    <row r="36" spans="1:19" ht="15.75" customHeight="1" x14ac:dyDescent="0.3">
      <c r="A36" s="20">
        <v>9</v>
      </c>
      <c r="B36" s="21" t="s">
        <v>1561</v>
      </c>
      <c r="C36" s="21" t="s">
        <v>138</v>
      </c>
      <c r="D36" s="22">
        <v>92</v>
      </c>
      <c r="E36" s="22">
        <v>92</v>
      </c>
      <c r="F36" s="22">
        <f>SUM(D36:E36)</f>
        <v>184</v>
      </c>
      <c r="G36" s="23">
        <v>6</v>
      </c>
      <c r="H36" s="22">
        <v>363</v>
      </c>
      <c r="I36" s="24">
        <v>9</v>
      </c>
      <c r="K36" s="20">
        <v>3</v>
      </c>
      <c r="L36" s="21" t="s">
        <v>1556</v>
      </c>
      <c r="M36" s="21" t="s">
        <v>560</v>
      </c>
      <c r="N36" s="22">
        <v>93</v>
      </c>
      <c r="O36" s="22">
        <v>86</v>
      </c>
      <c r="P36" s="22">
        <f>SUM(N36:O36)</f>
        <v>179</v>
      </c>
      <c r="Q36" s="23">
        <v>5</v>
      </c>
      <c r="R36" s="22">
        <v>356</v>
      </c>
      <c r="S36" s="24">
        <v>9</v>
      </c>
    </row>
    <row r="37" spans="1:19" ht="15.75" customHeight="1" x14ac:dyDescent="0.3">
      <c r="A37" s="20">
        <v>4</v>
      </c>
      <c r="B37" s="21" t="s">
        <v>627</v>
      </c>
      <c r="C37" s="21" t="s">
        <v>623</v>
      </c>
      <c r="D37" s="22">
        <v>93</v>
      </c>
      <c r="E37" s="22">
        <v>90</v>
      </c>
      <c r="F37" s="22">
        <f>SUM(D37:E37)</f>
        <v>183</v>
      </c>
      <c r="G37" s="23">
        <v>4</v>
      </c>
      <c r="H37" s="22">
        <v>361</v>
      </c>
      <c r="I37" s="24">
        <v>6</v>
      </c>
      <c r="K37" s="20">
        <v>6</v>
      </c>
      <c r="L37" s="21" t="s">
        <v>1558</v>
      </c>
      <c r="M37" s="21" t="s">
        <v>163</v>
      </c>
      <c r="N37" s="22">
        <v>91</v>
      </c>
      <c r="O37" s="22">
        <v>84</v>
      </c>
      <c r="P37" s="22">
        <f>SUM(N37:O37)</f>
        <v>175</v>
      </c>
      <c r="Q37" s="23">
        <v>2</v>
      </c>
      <c r="R37" s="22">
        <v>355</v>
      </c>
      <c r="S37" s="24">
        <v>9</v>
      </c>
    </row>
    <row r="38" spans="1:19" ht="15.75" customHeight="1" x14ac:dyDescent="0.3">
      <c r="A38" s="20">
        <v>2</v>
      </c>
      <c r="B38" s="21" t="s">
        <v>1554</v>
      </c>
      <c r="C38" s="21" t="s">
        <v>623</v>
      </c>
      <c r="D38" s="22">
        <v>90</v>
      </c>
      <c r="E38" s="22">
        <v>84</v>
      </c>
      <c r="F38" s="22">
        <f>SUM(D38:E38)</f>
        <v>174</v>
      </c>
      <c r="G38" s="23">
        <v>1</v>
      </c>
      <c r="H38" s="22">
        <v>358</v>
      </c>
      <c r="I38" s="24">
        <v>6</v>
      </c>
      <c r="K38" s="20">
        <v>5</v>
      </c>
      <c r="L38" s="21" t="s">
        <v>1557</v>
      </c>
      <c r="M38" s="21" t="s">
        <v>97</v>
      </c>
      <c r="N38" s="22">
        <v>100</v>
      </c>
      <c r="O38" s="22">
        <v>97</v>
      </c>
      <c r="P38" s="22">
        <f>SUM(N38:O38)-19</f>
        <v>178</v>
      </c>
      <c r="Q38" s="23">
        <v>4</v>
      </c>
      <c r="R38" s="22">
        <v>295</v>
      </c>
      <c r="S38" s="24">
        <v>5</v>
      </c>
    </row>
    <row r="39" spans="1:19" ht="15.75" customHeight="1" x14ac:dyDescent="0.3">
      <c r="A39" s="396">
        <v>5</v>
      </c>
      <c r="B39" s="397" t="s">
        <v>1146</v>
      </c>
      <c r="C39" s="397" t="s">
        <v>1477</v>
      </c>
      <c r="D39" s="398">
        <v>91</v>
      </c>
      <c r="E39" s="398">
        <v>84</v>
      </c>
      <c r="F39" s="398">
        <f>SUM(D39:E39)</f>
        <v>175</v>
      </c>
      <c r="G39" s="399">
        <v>2</v>
      </c>
      <c r="H39" s="32">
        <v>342</v>
      </c>
      <c r="I39" s="34">
        <v>3</v>
      </c>
      <c r="K39" s="396">
        <v>4</v>
      </c>
      <c r="L39" s="397" t="s">
        <v>1082</v>
      </c>
      <c r="M39" s="397" t="s">
        <v>623</v>
      </c>
      <c r="N39" s="398">
        <v>87</v>
      </c>
      <c r="O39" s="398">
        <v>86</v>
      </c>
      <c r="P39" s="398">
        <f>SUM(N39:O39)</f>
        <v>173</v>
      </c>
      <c r="Q39" s="399">
        <v>1</v>
      </c>
      <c r="R39" s="32">
        <v>317</v>
      </c>
      <c r="S39" s="34">
        <v>3</v>
      </c>
    </row>
    <row r="40" spans="1:19" ht="15.75" customHeight="1" x14ac:dyDescent="0.3"/>
    <row r="41" spans="1:19" ht="15.75" customHeight="1" x14ac:dyDescent="0.3">
      <c r="B41" s="8" t="s">
        <v>1083</v>
      </c>
    </row>
    <row r="42" spans="1:19" ht="15.75" customHeight="1" x14ac:dyDescent="0.35">
      <c r="B42" s="166" t="s">
        <v>1084</v>
      </c>
    </row>
    <row r="43" spans="1:19" ht="15.75" customHeight="1" x14ac:dyDescent="0.3"/>
    <row r="44" spans="1:19" ht="15.75" customHeight="1" x14ac:dyDescent="0.3">
      <c r="B44" s="10" t="s">
        <v>1563</v>
      </c>
      <c r="F44" s="40" t="s">
        <v>372</v>
      </c>
    </row>
    <row r="45" spans="1:19" ht="15.75" customHeight="1" x14ac:dyDescent="0.3">
      <c r="B45" s="10" t="s">
        <v>373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K31:S39">
    <sortCondition descending="1" ref="S31"/>
    <sortCondition descending="1" ref="R31"/>
  </sortState>
  <mergeCells count="1">
    <mergeCell ref="N2:S2"/>
  </mergeCells>
  <hyperlinks>
    <hyperlink ref="B2" location="'Index'!A3" tooltip="Go to the Index sheet" display="á" xr:uid="{C6850714-25F4-47F3-B857-296CDDB355B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9EDF9-0CAE-45BC-B644-01331A18098B}">
  <sheetPr>
    <tabColor rgb="FFDDEBF7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1534</v>
      </c>
      <c r="C1" s="2"/>
      <c r="D1" s="3"/>
      <c r="E1" s="3"/>
      <c r="F1" s="3" t="s">
        <v>265</v>
      </c>
      <c r="G1" s="3"/>
      <c r="H1" s="3"/>
      <c r="I1" s="4" t="s">
        <v>1535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1564</v>
      </c>
      <c r="D3" s="9"/>
      <c r="E3" s="9" t="s">
        <v>1599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14">
        <v>4</v>
      </c>
      <c r="B5" s="416" t="s">
        <v>1091</v>
      </c>
      <c r="C5" s="416" t="s">
        <v>1092</v>
      </c>
      <c r="D5" s="418">
        <v>100</v>
      </c>
      <c r="E5" s="418">
        <v>100</v>
      </c>
      <c r="F5" s="402">
        <v>200</v>
      </c>
      <c r="G5" s="402">
        <v>10</v>
      </c>
      <c r="H5" s="46">
        <v>398</v>
      </c>
      <c r="I5" s="327">
        <v>20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07">
        <v>3</v>
      </c>
      <c r="B6" s="404" t="s">
        <v>1164</v>
      </c>
      <c r="C6" s="404" t="s">
        <v>138</v>
      </c>
      <c r="D6" s="405">
        <v>99</v>
      </c>
      <c r="E6" s="405">
        <v>98</v>
      </c>
      <c r="F6" s="406">
        <v>197</v>
      </c>
      <c r="G6" s="406">
        <v>9</v>
      </c>
      <c r="H6" s="50">
        <v>391</v>
      </c>
      <c r="I6" s="51">
        <v>17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03">
        <v>8</v>
      </c>
      <c r="B7" s="404" t="s">
        <v>1106</v>
      </c>
      <c r="C7" s="404" t="s">
        <v>560</v>
      </c>
      <c r="D7" s="405">
        <v>98</v>
      </c>
      <c r="E7" s="405">
        <v>97</v>
      </c>
      <c r="F7" s="406">
        <v>195</v>
      </c>
      <c r="G7" s="406">
        <v>8</v>
      </c>
      <c r="H7" s="50">
        <v>391</v>
      </c>
      <c r="I7" s="51">
        <v>17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03">
        <v>2</v>
      </c>
      <c r="B8" s="404" t="s">
        <v>150</v>
      </c>
      <c r="C8" s="404" t="s">
        <v>549</v>
      </c>
      <c r="D8" s="405">
        <v>99</v>
      </c>
      <c r="E8" s="405">
        <v>95</v>
      </c>
      <c r="F8" s="406">
        <v>194</v>
      </c>
      <c r="G8" s="406">
        <v>7</v>
      </c>
      <c r="H8" s="50">
        <v>387</v>
      </c>
      <c r="I8" s="51">
        <v>13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07">
        <v>5</v>
      </c>
      <c r="B9" s="404" t="s">
        <v>1079</v>
      </c>
      <c r="C9" s="404" t="s">
        <v>148</v>
      </c>
      <c r="D9" s="405">
        <v>96</v>
      </c>
      <c r="E9" s="405">
        <v>95</v>
      </c>
      <c r="F9" s="406">
        <v>191</v>
      </c>
      <c r="G9" s="406">
        <v>4</v>
      </c>
      <c r="H9" s="50">
        <v>385</v>
      </c>
      <c r="I9" s="51">
        <v>12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07">
        <v>1</v>
      </c>
      <c r="B10" s="417" t="s">
        <v>1155</v>
      </c>
      <c r="C10" s="417" t="s">
        <v>138</v>
      </c>
      <c r="D10" s="406">
        <v>96</v>
      </c>
      <c r="E10" s="406">
        <v>96</v>
      </c>
      <c r="F10" s="406">
        <v>192</v>
      </c>
      <c r="G10" s="406">
        <v>5</v>
      </c>
      <c r="H10" s="27">
        <v>385</v>
      </c>
      <c r="I10" s="28">
        <v>11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07">
        <v>7</v>
      </c>
      <c r="B11" s="404" t="s">
        <v>548</v>
      </c>
      <c r="C11" s="404" t="s">
        <v>549</v>
      </c>
      <c r="D11" s="405">
        <v>97</v>
      </c>
      <c r="E11" s="405">
        <v>97</v>
      </c>
      <c r="F11" s="406">
        <v>194</v>
      </c>
      <c r="G11" s="406">
        <v>7</v>
      </c>
      <c r="H11" s="50">
        <v>380</v>
      </c>
      <c r="I11" s="51">
        <v>10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03">
        <v>6</v>
      </c>
      <c r="B12" s="404" t="s">
        <v>988</v>
      </c>
      <c r="C12" s="404" t="s">
        <v>148</v>
      </c>
      <c r="D12" s="405">
        <v>95</v>
      </c>
      <c r="E12" s="405">
        <v>93</v>
      </c>
      <c r="F12" s="406">
        <v>188</v>
      </c>
      <c r="G12" s="406">
        <v>1</v>
      </c>
      <c r="H12" s="50">
        <v>377</v>
      </c>
      <c r="I12" s="51">
        <v>5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03">
        <v>10</v>
      </c>
      <c r="B13" s="404" t="s">
        <v>569</v>
      </c>
      <c r="C13" s="404" t="s">
        <v>560</v>
      </c>
      <c r="D13" s="405">
        <v>95</v>
      </c>
      <c r="E13" s="405">
        <v>95</v>
      </c>
      <c r="F13" s="406">
        <v>190</v>
      </c>
      <c r="G13" s="406">
        <v>3</v>
      </c>
      <c r="H13" s="50">
        <v>374</v>
      </c>
      <c r="I13" s="51">
        <v>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15">
        <v>9</v>
      </c>
      <c r="B14" s="409" t="s">
        <v>1106</v>
      </c>
      <c r="C14" s="409" t="s">
        <v>549</v>
      </c>
      <c r="D14" s="410">
        <v>96</v>
      </c>
      <c r="E14" s="410">
        <v>94</v>
      </c>
      <c r="F14" s="411">
        <v>190</v>
      </c>
      <c r="G14" s="411">
        <v>3</v>
      </c>
      <c r="H14" s="55">
        <v>373</v>
      </c>
      <c r="I14" s="56">
        <v>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7</v>
      </c>
      <c r="C16" s="9" t="s">
        <v>603</v>
      </c>
      <c r="D16" s="9"/>
      <c r="E16" s="9" t="s">
        <v>1600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00">
        <v>3</v>
      </c>
      <c r="B18" s="416" t="s">
        <v>836</v>
      </c>
      <c r="C18" s="416" t="s">
        <v>835</v>
      </c>
      <c r="D18" s="418">
        <v>99</v>
      </c>
      <c r="E18" s="418">
        <v>99</v>
      </c>
      <c r="F18" s="402">
        <v>198</v>
      </c>
      <c r="G18" s="402">
        <v>9</v>
      </c>
      <c r="H18" s="46">
        <v>397</v>
      </c>
      <c r="I18" s="327">
        <v>19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07">
        <v>9</v>
      </c>
      <c r="B19" s="404" t="s">
        <v>574</v>
      </c>
      <c r="C19" s="404" t="s">
        <v>560</v>
      </c>
      <c r="D19" s="405">
        <v>100</v>
      </c>
      <c r="E19" s="405">
        <v>99</v>
      </c>
      <c r="F19" s="406">
        <v>199</v>
      </c>
      <c r="G19" s="406">
        <v>10</v>
      </c>
      <c r="H19" s="50">
        <v>388</v>
      </c>
      <c r="I19" s="51">
        <v>18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03">
        <v>6</v>
      </c>
      <c r="B20" s="404" t="s">
        <v>1010</v>
      </c>
      <c r="C20" s="404" t="s">
        <v>97</v>
      </c>
      <c r="D20" s="405">
        <v>100</v>
      </c>
      <c r="E20" s="405">
        <v>97</v>
      </c>
      <c r="F20" s="406">
        <v>197</v>
      </c>
      <c r="G20" s="406">
        <v>8</v>
      </c>
      <c r="H20" s="50">
        <v>390</v>
      </c>
      <c r="I20" s="51">
        <v>17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03">
        <v>8</v>
      </c>
      <c r="B21" s="404" t="s">
        <v>1124</v>
      </c>
      <c r="C21" s="404" t="s">
        <v>1092</v>
      </c>
      <c r="D21" s="405">
        <v>95</v>
      </c>
      <c r="E21" s="405">
        <v>94</v>
      </c>
      <c r="F21" s="406">
        <v>189</v>
      </c>
      <c r="G21" s="406">
        <v>7</v>
      </c>
      <c r="H21" s="50">
        <v>373</v>
      </c>
      <c r="I21" s="51">
        <v>12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03">
        <v>2</v>
      </c>
      <c r="B22" s="404" t="s">
        <v>1543</v>
      </c>
      <c r="C22" s="404" t="s">
        <v>148</v>
      </c>
      <c r="D22" s="405">
        <v>93</v>
      </c>
      <c r="E22" s="405">
        <v>92</v>
      </c>
      <c r="F22" s="406">
        <v>185</v>
      </c>
      <c r="G22" s="406">
        <v>6</v>
      </c>
      <c r="H22" s="50">
        <v>371</v>
      </c>
      <c r="I22" s="51">
        <v>12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07">
        <v>7</v>
      </c>
      <c r="B23" s="404" t="s">
        <v>1550</v>
      </c>
      <c r="C23" s="404" t="s">
        <v>148</v>
      </c>
      <c r="D23" s="405">
        <v>92</v>
      </c>
      <c r="E23" s="405">
        <v>90</v>
      </c>
      <c r="F23" s="406">
        <v>182</v>
      </c>
      <c r="G23" s="406">
        <v>4</v>
      </c>
      <c r="H23" s="50">
        <v>371</v>
      </c>
      <c r="I23" s="51">
        <v>12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03">
        <v>10</v>
      </c>
      <c r="B24" s="404" t="s">
        <v>1561</v>
      </c>
      <c r="C24" s="404" t="s">
        <v>138</v>
      </c>
      <c r="D24" s="405">
        <v>92</v>
      </c>
      <c r="E24" s="405">
        <v>92</v>
      </c>
      <c r="F24" s="406">
        <v>184</v>
      </c>
      <c r="G24" s="406">
        <v>5</v>
      </c>
      <c r="H24" s="50">
        <v>363</v>
      </c>
      <c r="I24" s="51">
        <v>8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07">
        <v>1</v>
      </c>
      <c r="B25" s="417" t="s">
        <v>885</v>
      </c>
      <c r="C25" s="417" t="s">
        <v>138</v>
      </c>
      <c r="D25" s="406">
        <v>91</v>
      </c>
      <c r="E25" s="406">
        <v>90</v>
      </c>
      <c r="F25" s="406">
        <v>181</v>
      </c>
      <c r="G25" s="406">
        <v>3</v>
      </c>
      <c r="H25" s="27">
        <v>361</v>
      </c>
      <c r="I25" s="28">
        <v>7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03">
        <v>4</v>
      </c>
      <c r="B26" s="404" t="s">
        <v>1556</v>
      </c>
      <c r="C26" s="404" t="s">
        <v>560</v>
      </c>
      <c r="D26" s="405">
        <v>93</v>
      </c>
      <c r="E26" s="405">
        <v>86</v>
      </c>
      <c r="F26" s="406">
        <v>179</v>
      </c>
      <c r="G26" s="406">
        <v>2</v>
      </c>
      <c r="H26" s="50">
        <v>356</v>
      </c>
      <c r="I26" s="51">
        <v>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15">
        <v>5</v>
      </c>
      <c r="B27" s="409" t="s">
        <v>1146</v>
      </c>
      <c r="C27" s="409" t="s">
        <v>1477</v>
      </c>
      <c r="D27" s="410">
        <v>91</v>
      </c>
      <c r="E27" s="410">
        <v>84</v>
      </c>
      <c r="F27" s="411">
        <v>175</v>
      </c>
      <c r="G27" s="411">
        <v>1</v>
      </c>
      <c r="H27" s="55">
        <v>342</v>
      </c>
      <c r="I27" s="56">
        <v>2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167" t="s">
        <v>1083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5">
      <c r="A30" s="43"/>
      <c r="B30" s="168" t="s">
        <v>1084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10" t="s">
        <v>264</v>
      </c>
      <c r="F32" s="40" t="s">
        <v>372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10" t="s">
        <v>373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114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mergeCells count="1">
    <mergeCell ref="D2:I2"/>
  </mergeCells>
  <hyperlinks>
    <hyperlink ref="B2" location="'Index'!A3" tooltip="Go to the Index sheet" display="á" xr:uid="{F7712F82-2DBC-4EF2-80FF-3B008EE423B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EA61-8FD8-47D2-AB6A-F9E20D3DC60C}">
  <sheetPr>
    <tabColor rgb="FFDDEBF7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1565</v>
      </c>
      <c r="C1" s="2"/>
      <c r="D1" s="3"/>
      <c r="E1" s="3"/>
      <c r="F1" s="3"/>
      <c r="G1" s="3"/>
      <c r="H1" s="3"/>
      <c r="I1" s="4" t="s">
        <v>1535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N2" s="7" t="s">
        <v>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1566</v>
      </c>
      <c r="D3" s="9"/>
      <c r="E3" s="9" t="s">
        <v>1601</v>
      </c>
      <c r="F3" s="8"/>
      <c r="G3" s="8"/>
      <c r="H3" s="8"/>
      <c r="I3" s="8"/>
      <c r="J3" s="8"/>
      <c r="K3" s="1"/>
      <c r="L3" s="8" t="s">
        <v>7</v>
      </c>
      <c r="M3" s="9" t="s">
        <v>1567</v>
      </c>
      <c r="N3" s="9"/>
      <c r="O3" s="9" t="s">
        <v>1602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7" t="s">
        <v>11</v>
      </c>
      <c r="N4" s="66"/>
      <c r="O4" s="116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4</v>
      </c>
      <c r="B5" s="17" t="s">
        <v>1091</v>
      </c>
      <c r="C5" s="17" t="s">
        <v>1092</v>
      </c>
      <c r="D5" s="18">
        <v>99</v>
      </c>
      <c r="E5" s="18">
        <v>99</v>
      </c>
      <c r="F5" s="18">
        <f>SUM(D5:E5)</f>
        <v>198</v>
      </c>
      <c r="G5" s="18">
        <v>10</v>
      </c>
      <c r="H5" s="18">
        <v>397</v>
      </c>
      <c r="I5" s="413">
        <v>20</v>
      </c>
      <c r="K5" s="15">
        <v>8</v>
      </c>
      <c r="L5" s="17" t="s">
        <v>548</v>
      </c>
      <c r="M5" s="17" t="s">
        <v>549</v>
      </c>
      <c r="N5" s="18">
        <v>98</v>
      </c>
      <c r="O5" s="18">
        <v>95</v>
      </c>
      <c r="P5" s="18">
        <f>SUM(N5:O5)</f>
        <v>193</v>
      </c>
      <c r="Q5" s="18">
        <v>10</v>
      </c>
      <c r="R5" s="18">
        <v>382</v>
      </c>
      <c r="S5" s="413">
        <v>18</v>
      </c>
    </row>
    <row r="6" spans="1:25" ht="15.75" customHeight="1" x14ac:dyDescent="0.3">
      <c r="A6" s="20">
        <v>6</v>
      </c>
      <c r="B6" s="21" t="s">
        <v>1072</v>
      </c>
      <c r="C6" s="21" t="s">
        <v>148</v>
      </c>
      <c r="D6" s="22">
        <v>98</v>
      </c>
      <c r="E6" s="22">
        <v>97</v>
      </c>
      <c r="F6" s="22">
        <f>SUM(D6:E6)</f>
        <v>195</v>
      </c>
      <c r="G6" s="23">
        <v>7</v>
      </c>
      <c r="H6" s="22">
        <v>393</v>
      </c>
      <c r="I6" s="24">
        <v>16</v>
      </c>
      <c r="K6" s="20">
        <v>3</v>
      </c>
      <c r="L6" s="21" t="s">
        <v>1571</v>
      </c>
      <c r="M6" s="21" t="s">
        <v>564</v>
      </c>
      <c r="N6" s="22">
        <v>100</v>
      </c>
      <c r="O6" s="22">
        <v>99</v>
      </c>
      <c r="P6" s="22">
        <f>SUM(N6:O6)-8</f>
        <v>191</v>
      </c>
      <c r="Q6" s="23">
        <v>9</v>
      </c>
      <c r="R6" s="22">
        <v>381</v>
      </c>
      <c r="S6" s="24">
        <v>18</v>
      </c>
    </row>
    <row r="7" spans="1:25" ht="15.75" customHeight="1" x14ac:dyDescent="0.3">
      <c r="A7" s="20">
        <v>9</v>
      </c>
      <c r="B7" s="21" t="s">
        <v>1540</v>
      </c>
      <c r="C7" s="21" t="s">
        <v>560</v>
      </c>
      <c r="D7" s="22">
        <v>99</v>
      </c>
      <c r="E7" s="22">
        <v>98</v>
      </c>
      <c r="F7" s="22">
        <f>SUM(D7:E7)</f>
        <v>197</v>
      </c>
      <c r="G7" s="23">
        <v>9</v>
      </c>
      <c r="H7" s="22">
        <v>392</v>
      </c>
      <c r="I7" s="24">
        <v>16</v>
      </c>
      <c r="J7" s="107"/>
      <c r="K7" s="20">
        <v>10</v>
      </c>
      <c r="L7" s="21" t="s">
        <v>574</v>
      </c>
      <c r="M7" s="21" t="s">
        <v>560</v>
      </c>
      <c r="N7" s="22">
        <v>96</v>
      </c>
      <c r="O7" s="22">
        <v>95</v>
      </c>
      <c r="P7" s="22">
        <f>SUM(N7:O7)</f>
        <v>191</v>
      </c>
      <c r="Q7" s="23">
        <v>9</v>
      </c>
      <c r="R7" s="22">
        <v>380</v>
      </c>
      <c r="S7" s="24">
        <v>17</v>
      </c>
    </row>
    <row r="8" spans="1:25" ht="15.75" customHeight="1" x14ac:dyDescent="0.3">
      <c r="A8" s="20">
        <v>1</v>
      </c>
      <c r="B8" s="21" t="s">
        <v>1568</v>
      </c>
      <c r="C8" s="21" t="s">
        <v>138</v>
      </c>
      <c r="D8" s="22">
        <v>98</v>
      </c>
      <c r="E8" s="22">
        <v>98</v>
      </c>
      <c r="F8" s="22">
        <f>SUM(D8:E8)</f>
        <v>196</v>
      </c>
      <c r="G8" s="23">
        <v>8</v>
      </c>
      <c r="H8" s="27">
        <v>391</v>
      </c>
      <c r="I8" s="28">
        <v>15</v>
      </c>
      <c r="K8" s="20">
        <v>4</v>
      </c>
      <c r="L8" s="21" t="s">
        <v>931</v>
      </c>
      <c r="M8" s="21" t="s">
        <v>79</v>
      </c>
      <c r="N8" s="22">
        <v>94</v>
      </c>
      <c r="O8" s="22">
        <v>93</v>
      </c>
      <c r="P8" s="22">
        <f>SUM(N8:O8)</f>
        <v>187</v>
      </c>
      <c r="Q8" s="23">
        <v>6</v>
      </c>
      <c r="R8" s="22">
        <v>378</v>
      </c>
      <c r="S8" s="24">
        <v>16</v>
      </c>
    </row>
    <row r="9" spans="1:25" ht="15.75" customHeight="1" x14ac:dyDescent="0.3">
      <c r="A9" s="20">
        <v>2</v>
      </c>
      <c r="B9" s="21" t="s">
        <v>1010</v>
      </c>
      <c r="C9" s="21" t="s">
        <v>97</v>
      </c>
      <c r="D9" s="22">
        <v>98</v>
      </c>
      <c r="E9" s="22">
        <v>97</v>
      </c>
      <c r="F9" s="22">
        <f>SUM(D9:E9)</f>
        <v>195</v>
      </c>
      <c r="G9" s="23">
        <v>7</v>
      </c>
      <c r="H9" s="27">
        <v>386</v>
      </c>
      <c r="I9" s="28">
        <v>11</v>
      </c>
      <c r="K9" s="20">
        <v>5</v>
      </c>
      <c r="L9" s="21" t="s">
        <v>1572</v>
      </c>
      <c r="M9" s="21" t="s">
        <v>97</v>
      </c>
      <c r="N9" s="22">
        <v>93</v>
      </c>
      <c r="O9" s="22">
        <v>92</v>
      </c>
      <c r="P9" s="22">
        <f>SUM(N9:O9)</f>
        <v>185</v>
      </c>
      <c r="Q9" s="23">
        <v>5</v>
      </c>
      <c r="R9" s="22">
        <v>373</v>
      </c>
      <c r="S9" s="24">
        <v>11</v>
      </c>
    </row>
    <row r="10" spans="1:25" ht="15.75" customHeight="1" x14ac:dyDescent="0.3">
      <c r="A10" s="20">
        <v>5</v>
      </c>
      <c r="B10" s="21" t="s">
        <v>628</v>
      </c>
      <c r="C10" s="21" t="s">
        <v>623</v>
      </c>
      <c r="D10" s="22">
        <v>96</v>
      </c>
      <c r="E10" s="22">
        <v>94</v>
      </c>
      <c r="F10" s="22">
        <f>SUM(D10:E10)</f>
        <v>190</v>
      </c>
      <c r="G10" s="23">
        <v>3</v>
      </c>
      <c r="H10" s="22">
        <v>386</v>
      </c>
      <c r="I10" s="24">
        <v>11</v>
      </c>
      <c r="K10" s="20">
        <v>6</v>
      </c>
      <c r="L10" s="21" t="s">
        <v>771</v>
      </c>
      <c r="M10" s="21" t="s">
        <v>623</v>
      </c>
      <c r="N10" s="22">
        <v>94</v>
      </c>
      <c r="O10" s="22">
        <v>94</v>
      </c>
      <c r="P10" s="22">
        <f>SUM(N10:O10)</f>
        <v>188</v>
      </c>
      <c r="Q10" s="23">
        <v>7</v>
      </c>
      <c r="R10" s="22">
        <v>370</v>
      </c>
      <c r="S10" s="24">
        <v>9</v>
      </c>
    </row>
    <row r="11" spans="1:25" ht="15.75" customHeight="1" x14ac:dyDescent="0.3">
      <c r="A11" s="20">
        <v>8</v>
      </c>
      <c r="B11" s="21" t="s">
        <v>594</v>
      </c>
      <c r="C11" s="21" t="s">
        <v>549</v>
      </c>
      <c r="D11" s="22">
        <v>96</v>
      </c>
      <c r="E11" s="22">
        <v>94</v>
      </c>
      <c r="F11" s="22">
        <f>SUM(D11:E11)</f>
        <v>190</v>
      </c>
      <c r="G11" s="23">
        <v>3</v>
      </c>
      <c r="H11" s="22">
        <v>384</v>
      </c>
      <c r="I11" s="24">
        <v>8</v>
      </c>
      <c r="K11" s="20">
        <v>7</v>
      </c>
      <c r="L11" s="21" t="s">
        <v>1573</v>
      </c>
      <c r="M11" s="21" t="s">
        <v>705</v>
      </c>
      <c r="N11" s="22">
        <v>89</v>
      </c>
      <c r="O11" s="22">
        <v>85</v>
      </c>
      <c r="P11" s="22">
        <f>SUM(N11:O11)</f>
        <v>174</v>
      </c>
      <c r="Q11" s="23">
        <v>3</v>
      </c>
      <c r="R11" s="22">
        <v>358</v>
      </c>
      <c r="S11" s="24">
        <v>7</v>
      </c>
    </row>
    <row r="12" spans="1:25" ht="15.75" customHeight="1" x14ac:dyDescent="0.3">
      <c r="A12" s="20">
        <v>10</v>
      </c>
      <c r="B12" s="21" t="s">
        <v>569</v>
      </c>
      <c r="C12" s="21" t="s">
        <v>560</v>
      </c>
      <c r="D12" s="22">
        <v>97</v>
      </c>
      <c r="E12" s="22">
        <v>97</v>
      </c>
      <c r="F12" s="22">
        <f>SUM(D12:E12)</f>
        <v>194</v>
      </c>
      <c r="G12" s="23">
        <v>5</v>
      </c>
      <c r="H12" s="22">
        <v>383</v>
      </c>
      <c r="I12" s="24">
        <v>8</v>
      </c>
      <c r="K12" s="20">
        <v>1</v>
      </c>
      <c r="L12" s="21" t="s">
        <v>1569</v>
      </c>
      <c r="M12" s="21" t="s">
        <v>540</v>
      </c>
      <c r="N12" s="22">
        <v>87</v>
      </c>
      <c r="O12" s="395">
        <v>83</v>
      </c>
      <c r="P12" s="22">
        <f>SUM(N12:O12)</f>
        <v>170</v>
      </c>
      <c r="Q12" s="23">
        <v>2</v>
      </c>
      <c r="R12" s="27">
        <v>357</v>
      </c>
      <c r="S12" s="28">
        <v>7</v>
      </c>
    </row>
    <row r="13" spans="1:25" ht="15.75" customHeight="1" x14ac:dyDescent="0.3">
      <c r="A13" s="20">
        <v>3</v>
      </c>
      <c r="B13" s="21" t="s">
        <v>763</v>
      </c>
      <c r="C13" s="21" t="s">
        <v>623</v>
      </c>
      <c r="D13" s="22">
        <v>98</v>
      </c>
      <c r="E13" s="22">
        <v>96</v>
      </c>
      <c r="F13" s="22">
        <f>SUM(D13:E13)</f>
        <v>194</v>
      </c>
      <c r="G13" s="23">
        <v>5</v>
      </c>
      <c r="H13" s="22">
        <v>381</v>
      </c>
      <c r="I13" s="24">
        <v>6</v>
      </c>
      <c r="K13" s="20">
        <v>9</v>
      </c>
      <c r="L13" s="21" t="s">
        <v>1574</v>
      </c>
      <c r="M13" s="21" t="s">
        <v>623</v>
      </c>
      <c r="N13" s="395">
        <v>92</v>
      </c>
      <c r="O13" s="395">
        <v>92</v>
      </c>
      <c r="P13" s="22">
        <f>SUM(N13:O13)</f>
        <v>184</v>
      </c>
      <c r="Q13" s="23">
        <v>4</v>
      </c>
      <c r="R13" s="22">
        <v>366</v>
      </c>
      <c r="S13" s="24">
        <v>6</v>
      </c>
    </row>
    <row r="14" spans="1:25" ht="15.75" customHeight="1" x14ac:dyDescent="0.3">
      <c r="A14" s="396">
        <v>7</v>
      </c>
      <c r="B14" s="397" t="s">
        <v>1429</v>
      </c>
      <c r="C14" s="397" t="s">
        <v>623</v>
      </c>
      <c r="D14" s="398">
        <v>95</v>
      </c>
      <c r="E14" s="398">
        <v>94</v>
      </c>
      <c r="F14" s="398">
        <f>SUM(D14:E14)</f>
        <v>189</v>
      </c>
      <c r="G14" s="399">
        <v>1</v>
      </c>
      <c r="H14" s="32">
        <v>378</v>
      </c>
      <c r="I14" s="34">
        <v>4</v>
      </c>
      <c r="K14" s="396">
        <v>2</v>
      </c>
      <c r="L14" s="397" t="s">
        <v>1570</v>
      </c>
      <c r="M14" s="397" t="s">
        <v>97</v>
      </c>
      <c r="N14" s="398">
        <v>86</v>
      </c>
      <c r="O14" s="398">
        <v>83</v>
      </c>
      <c r="P14" s="398">
        <f>SUM(N14:O14)</f>
        <v>169</v>
      </c>
      <c r="Q14" s="399">
        <v>1</v>
      </c>
      <c r="R14" s="32">
        <v>352</v>
      </c>
      <c r="S14" s="34">
        <v>4</v>
      </c>
    </row>
    <row r="15" spans="1:25" ht="15.75" customHeight="1" x14ac:dyDescent="0.3"/>
    <row r="16" spans="1:25" ht="15.75" customHeight="1" x14ac:dyDescent="0.3">
      <c r="A16" s="1"/>
      <c r="B16" s="8" t="s">
        <v>47</v>
      </c>
      <c r="C16" s="9" t="s">
        <v>459</v>
      </c>
      <c r="D16" s="9"/>
      <c r="E16" s="9" t="s">
        <v>733</v>
      </c>
      <c r="F16" s="8"/>
      <c r="G16" s="8"/>
      <c r="H16" s="8"/>
      <c r="I16" s="8"/>
      <c r="K16" s="1"/>
      <c r="L16" s="8" t="s">
        <v>50</v>
      </c>
      <c r="M16" s="9" t="s">
        <v>1575</v>
      </c>
      <c r="N16" s="9"/>
      <c r="O16" s="9" t="s">
        <v>1603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7" t="s">
        <v>11</v>
      </c>
      <c r="N17" s="66"/>
      <c r="O17" s="116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10</v>
      </c>
      <c r="B18" s="17" t="s">
        <v>529</v>
      </c>
      <c r="C18" s="17" t="s">
        <v>125</v>
      </c>
      <c r="D18" s="18">
        <v>98</v>
      </c>
      <c r="E18" s="18">
        <v>92</v>
      </c>
      <c r="F18" s="18">
        <f>SUM(D18:E18)</f>
        <v>190</v>
      </c>
      <c r="G18" s="18">
        <v>10</v>
      </c>
      <c r="H18" s="18">
        <v>385</v>
      </c>
      <c r="I18" s="413">
        <v>20</v>
      </c>
      <c r="K18" s="15">
        <v>1</v>
      </c>
      <c r="L18" s="17" t="s">
        <v>1112</v>
      </c>
      <c r="M18" s="17" t="s">
        <v>1092</v>
      </c>
      <c r="N18" s="18">
        <v>97</v>
      </c>
      <c r="O18" s="18">
        <v>96</v>
      </c>
      <c r="P18" s="18">
        <f>SUM(N18:O18)</f>
        <v>193</v>
      </c>
      <c r="Q18" s="18">
        <v>10</v>
      </c>
      <c r="R18" s="37">
        <v>382</v>
      </c>
      <c r="S18" s="336">
        <v>19</v>
      </c>
    </row>
    <row r="19" spans="1:19" ht="15.75" customHeight="1" x14ac:dyDescent="0.3">
      <c r="A19" s="20">
        <v>2</v>
      </c>
      <c r="B19" s="21" t="s">
        <v>1543</v>
      </c>
      <c r="C19" s="21" t="s">
        <v>148</v>
      </c>
      <c r="D19" s="22">
        <v>98</v>
      </c>
      <c r="E19" s="22">
        <v>92</v>
      </c>
      <c r="F19" s="22">
        <f>SUM(D19:E19)</f>
        <v>190</v>
      </c>
      <c r="G19" s="23">
        <v>10</v>
      </c>
      <c r="H19" s="22">
        <v>375</v>
      </c>
      <c r="I19" s="24">
        <v>17</v>
      </c>
      <c r="K19" s="20">
        <v>5</v>
      </c>
      <c r="L19" s="21" t="s">
        <v>634</v>
      </c>
      <c r="M19" s="21" t="s">
        <v>125</v>
      </c>
      <c r="N19" s="22">
        <v>96</v>
      </c>
      <c r="O19" s="22">
        <v>94</v>
      </c>
      <c r="P19" s="22">
        <f>SUM(N19:O19)</f>
        <v>190</v>
      </c>
      <c r="Q19" s="23">
        <v>9</v>
      </c>
      <c r="R19" s="22">
        <v>380</v>
      </c>
      <c r="S19" s="24">
        <v>19</v>
      </c>
    </row>
    <row r="20" spans="1:19" ht="15.75" customHeight="1" x14ac:dyDescent="0.3">
      <c r="A20" s="20">
        <v>4</v>
      </c>
      <c r="B20" s="21" t="s">
        <v>539</v>
      </c>
      <c r="C20" s="21" t="s">
        <v>540</v>
      </c>
      <c r="D20" s="22">
        <v>94</v>
      </c>
      <c r="E20" s="22">
        <v>92</v>
      </c>
      <c r="F20" s="22">
        <f>SUM(D20:E20)</f>
        <v>186</v>
      </c>
      <c r="G20" s="23">
        <v>6</v>
      </c>
      <c r="H20" s="22">
        <v>374</v>
      </c>
      <c r="I20" s="24">
        <v>15</v>
      </c>
      <c r="K20" s="20">
        <v>6</v>
      </c>
      <c r="L20" s="21" t="s">
        <v>636</v>
      </c>
      <c r="M20" s="21" t="s">
        <v>623</v>
      </c>
      <c r="N20" s="22">
        <v>94</v>
      </c>
      <c r="O20" s="22">
        <v>92</v>
      </c>
      <c r="P20" s="22">
        <f>SUM(N20:O20)</f>
        <v>186</v>
      </c>
      <c r="Q20" s="23">
        <v>8</v>
      </c>
      <c r="R20" s="22">
        <v>368</v>
      </c>
      <c r="S20" s="24">
        <v>15</v>
      </c>
    </row>
    <row r="21" spans="1:19" ht="15.75" customHeight="1" x14ac:dyDescent="0.3">
      <c r="A21" s="20">
        <v>3</v>
      </c>
      <c r="B21" s="21" t="s">
        <v>387</v>
      </c>
      <c r="C21" s="21" t="s">
        <v>79</v>
      </c>
      <c r="D21" s="22">
        <v>97</v>
      </c>
      <c r="E21" s="22">
        <v>90</v>
      </c>
      <c r="F21" s="22">
        <f>SUM(D21:E21)</f>
        <v>187</v>
      </c>
      <c r="G21" s="23">
        <v>7</v>
      </c>
      <c r="H21" s="22">
        <v>372</v>
      </c>
      <c r="I21" s="24">
        <v>14</v>
      </c>
      <c r="K21" s="20">
        <v>2</v>
      </c>
      <c r="L21" s="21" t="s">
        <v>882</v>
      </c>
      <c r="M21" s="21" t="s">
        <v>97</v>
      </c>
      <c r="N21" s="22">
        <v>95</v>
      </c>
      <c r="O21" s="22">
        <v>86</v>
      </c>
      <c r="P21" s="22">
        <f>SUM(N21:O21)</f>
        <v>181</v>
      </c>
      <c r="Q21" s="23">
        <v>5</v>
      </c>
      <c r="R21" s="22">
        <v>367</v>
      </c>
      <c r="S21" s="24">
        <v>13</v>
      </c>
    </row>
    <row r="22" spans="1:19" ht="15.75" customHeight="1" x14ac:dyDescent="0.3">
      <c r="A22" s="20">
        <v>5</v>
      </c>
      <c r="B22" s="21" t="s">
        <v>1577</v>
      </c>
      <c r="C22" s="21" t="s">
        <v>1546</v>
      </c>
      <c r="D22" s="22">
        <v>96</v>
      </c>
      <c r="E22" s="22">
        <v>93</v>
      </c>
      <c r="F22" s="22">
        <f>SUM(D22:E22)</f>
        <v>189</v>
      </c>
      <c r="G22" s="23">
        <v>8</v>
      </c>
      <c r="H22" s="22">
        <v>368</v>
      </c>
      <c r="I22" s="24">
        <v>11</v>
      </c>
      <c r="K22" s="20">
        <v>10</v>
      </c>
      <c r="L22" s="21" t="s">
        <v>1582</v>
      </c>
      <c r="M22" s="21" t="s">
        <v>623</v>
      </c>
      <c r="N22" s="22">
        <v>96</v>
      </c>
      <c r="O22" s="22">
        <v>90</v>
      </c>
      <c r="P22" s="22">
        <f>SUM(N22:O22)</f>
        <v>186</v>
      </c>
      <c r="Q22" s="23">
        <v>8</v>
      </c>
      <c r="R22" s="22">
        <v>363</v>
      </c>
      <c r="S22" s="24">
        <v>11</v>
      </c>
    </row>
    <row r="23" spans="1:19" ht="15.75" customHeight="1" x14ac:dyDescent="0.3">
      <c r="A23" s="20">
        <v>7</v>
      </c>
      <c r="B23" s="21" t="s">
        <v>1579</v>
      </c>
      <c r="C23" s="21" t="s">
        <v>547</v>
      </c>
      <c r="D23" s="395">
        <v>92</v>
      </c>
      <c r="E23" s="395">
        <v>90</v>
      </c>
      <c r="F23" s="22">
        <f>SUM(D23:E23)</f>
        <v>182</v>
      </c>
      <c r="G23" s="23">
        <v>3</v>
      </c>
      <c r="H23" s="22">
        <v>367</v>
      </c>
      <c r="I23" s="24">
        <v>10</v>
      </c>
      <c r="K23" s="20">
        <v>9</v>
      </c>
      <c r="L23" s="21" t="s">
        <v>1581</v>
      </c>
      <c r="M23" s="21" t="s">
        <v>138</v>
      </c>
      <c r="N23" s="22">
        <v>92</v>
      </c>
      <c r="O23" s="22">
        <v>91</v>
      </c>
      <c r="P23" s="22">
        <f>SUM(N23:O23)</f>
        <v>183</v>
      </c>
      <c r="Q23" s="23">
        <v>6</v>
      </c>
      <c r="R23" s="22">
        <v>362</v>
      </c>
      <c r="S23" s="24">
        <v>11</v>
      </c>
    </row>
    <row r="24" spans="1:19" ht="15.75" customHeight="1" x14ac:dyDescent="0.3">
      <c r="A24" s="20">
        <v>9</v>
      </c>
      <c r="B24" s="21" t="s">
        <v>1580</v>
      </c>
      <c r="C24" s="21" t="s">
        <v>1546</v>
      </c>
      <c r="D24" s="22">
        <v>94</v>
      </c>
      <c r="E24" s="22">
        <v>87</v>
      </c>
      <c r="F24" s="22">
        <f>SUM(D24:E24)</f>
        <v>181</v>
      </c>
      <c r="G24" s="23">
        <v>2</v>
      </c>
      <c r="H24" s="22">
        <v>367</v>
      </c>
      <c r="I24" s="24">
        <v>10</v>
      </c>
      <c r="K24" s="20">
        <v>8</v>
      </c>
      <c r="L24" s="21" t="s">
        <v>639</v>
      </c>
      <c r="M24" s="21" t="s">
        <v>540</v>
      </c>
      <c r="N24" s="22">
        <v>90</v>
      </c>
      <c r="O24" s="22">
        <v>86</v>
      </c>
      <c r="P24" s="22">
        <f>SUM(N24:O24)</f>
        <v>176</v>
      </c>
      <c r="Q24" s="23">
        <v>3</v>
      </c>
      <c r="R24" s="22">
        <v>358</v>
      </c>
      <c r="S24" s="24">
        <v>10</v>
      </c>
    </row>
    <row r="25" spans="1:19" ht="15.75" customHeight="1" x14ac:dyDescent="0.3">
      <c r="A25" s="20">
        <v>1</v>
      </c>
      <c r="B25" s="21" t="s">
        <v>1156</v>
      </c>
      <c r="C25" s="21" t="s">
        <v>138</v>
      </c>
      <c r="D25" s="22">
        <v>92</v>
      </c>
      <c r="E25" s="22">
        <v>91</v>
      </c>
      <c r="F25" s="22">
        <f>SUM(D25:E25)</f>
        <v>183</v>
      </c>
      <c r="G25" s="23">
        <v>4</v>
      </c>
      <c r="H25" s="27">
        <v>367</v>
      </c>
      <c r="I25" s="28">
        <v>8</v>
      </c>
      <c r="K25" s="20">
        <v>3</v>
      </c>
      <c r="L25" s="21" t="s">
        <v>1576</v>
      </c>
      <c r="M25" s="21" t="s">
        <v>1240</v>
      </c>
      <c r="N25" s="22">
        <v>90</v>
      </c>
      <c r="O25" s="22">
        <v>90</v>
      </c>
      <c r="P25" s="22">
        <f>SUM(N25:O25)</f>
        <v>180</v>
      </c>
      <c r="Q25" s="23">
        <v>4</v>
      </c>
      <c r="R25" s="22">
        <v>358</v>
      </c>
      <c r="S25" s="24">
        <v>8</v>
      </c>
    </row>
    <row r="26" spans="1:19" ht="15.75" customHeight="1" x14ac:dyDescent="0.3">
      <c r="A26" s="20">
        <v>8</v>
      </c>
      <c r="B26" s="21" t="s">
        <v>1448</v>
      </c>
      <c r="C26" s="21" t="s">
        <v>125</v>
      </c>
      <c r="D26" s="22">
        <v>96</v>
      </c>
      <c r="E26" s="22">
        <v>89</v>
      </c>
      <c r="F26" s="22">
        <f>SUM(D26:E26)</f>
        <v>185</v>
      </c>
      <c r="G26" s="23">
        <v>5</v>
      </c>
      <c r="H26" s="22">
        <v>358</v>
      </c>
      <c r="I26" s="24">
        <v>7</v>
      </c>
      <c r="K26" s="20">
        <v>7</v>
      </c>
      <c r="L26" s="21" t="s">
        <v>1115</v>
      </c>
      <c r="M26" s="21" t="s">
        <v>148</v>
      </c>
      <c r="N26" s="22">
        <v>89</v>
      </c>
      <c r="O26" s="22">
        <v>87</v>
      </c>
      <c r="P26" s="22">
        <f>SUM(N26:O26)</f>
        <v>176</v>
      </c>
      <c r="Q26" s="23">
        <v>3</v>
      </c>
      <c r="R26" s="22">
        <v>350</v>
      </c>
      <c r="S26" s="24">
        <v>5</v>
      </c>
    </row>
    <row r="27" spans="1:19" ht="15.75" customHeight="1" x14ac:dyDescent="0.3">
      <c r="A27" s="396">
        <v>6</v>
      </c>
      <c r="B27" s="397" t="s">
        <v>1578</v>
      </c>
      <c r="C27" s="397" t="s">
        <v>125</v>
      </c>
      <c r="D27" s="398" t="s">
        <v>139</v>
      </c>
      <c r="E27" s="398"/>
      <c r="F27" s="398">
        <f>SUM(D27:E27)</f>
        <v>0</v>
      </c>
      <c r="G27" s="399">
        <v>0</v>
      </c>
      <c r="H27" s="32">
        <v>0</v>
      </c>
      <c r="I27" s="34">
        <v>0</v>
      </c>
      <c r="K27" s="396">
        <v>4</v>
      </c>
      <c r="L27" s="397" t="s">
        <v>1124</v>
      </c>
      <c r="M27" s="397" t="s">
        <v>1092</v>
      </c>
      <c r="N27" s="398">
        <v>87</v>
      </c>
      <c r="O27" s="398">
        <v>80</v>
      </c>
      <c r="P27" s="398">
        <f>SUM(N27:O27)</f>
        <v>167</v>
      </c>
      <c r="Q27" s="399">
        <v>1</v>
      </c>
      <c r="R27" s="32">
        <v>328</v>
      </c>
      <c r="S27" s="34">
        <v>2</v>
      </c>
    </row>
    <row r="28" spans="1:19" ht="15.75" customHeight="1" x14ac:dyDescent="0.3"/>
    <row r="29" spans="1:19" ht="15.75" customHeight="1" x14ac:dyDescent="0.3">
      <c r="A29" s="1"/>
      <c r="B29" s="8" t="s">
        <v>80</v>
      </c>
      <c r="C29" s="9" t="s">
        <v>1583</v>
      </c>
      <c r="D29" s="9"/>
      <c r="E29" s="9" t="s">
        <v>378</v>
      </c>
      <c r="F29" s="8"/>
      <c r="G29" s="8"/>
      <c r="H29" s="8"/>
      <c r="I29" s="8"/>
      <c r="K29" s="1"/>
      <c r="L29" s="8" t="s">
        <v>83</v>
      </c>
      <c r="M29" s="9" t="s">
        <v>1584</v>
      </c>
      <c r="N29" s="9"/>
      <c r="O29" s="9" t="s">
        <v>1604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7" t="s">
        <v>11</v>
      </c>
      <c r="D30" s="66"/>
      <c r="E30" s="116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7" t="s">
        <v>11</v>
      </c>
      <c r="N30" s="66"/>
      <c r="O30" s="116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2</v>
      </c>
      <c r="B31" s="17" t="s">
        <v>922</v>
      </c>
      <c r="C31" s="17" t="s">
        <v>23</v>
      </c>
      <c r="D31" s="18">
        <v>94</v>
      </c>
      <c r="E31" s="18">
        <v>84</v>
      </c>
      <c r="F31" s="18">
        <f>SUM(D31:E31)</f>
        <v>178</v>
      </c>
      <c r="G31" s="18">
        <v>9</v>
      </c>
      <c r="H31" s="18">
        <v>354</v>
      </c>
      <c r="I31" s="413">
        <v>16</v>
      </c>
      <c r="K31" s="15">
        <v>9</v>
      </c>
      <c r="L31" s="17" t="s">
        <v>1415</v>
      </c>
      <c r="M31" s="17" t="s">
        <v>125</v>
      </c>
      <c r="N31" s="18">
        <v>93</v>
      </c>
      <c r="O31" s="18">
        <v>89</v>
      </c>
      <c r="P31" s="18">
        <f>SUM(N31:O31)</f>
        <v>182</v>
      </c>
      <c r="Q31" s="18">
        <v>9</v>
      </c>
      <c r="R31" s="18">
        <v>354</v>
      </c>
      <c r="S31" s="413">
        <v>17</v>
      </c>
    </row>
    <row r="32" spans="1:19" ht="15.75" customHeight="1" x14ac:dyDescent="0.3">
      <c r="A32" s="20">
        <v>9</v>
      </c>
      <c r="B32" s="21" t="s">
        <v>1098</v>
      </c>
      <c r="C32" s="21" t="s">
        <v>564</v>
      </c>
      <c r="D32" s="22">
        <v>89</v>
      </c>
      <c r="E32" s="22">
        <v>87</v>
      </c>
      <c r="F32" s="22">
        <f>SUM(D32:E32)</f>
        <v>176</v>
      </c>
      <c r="G32" s="23">
        <v>6</v>
      </c>
      <c r="H32" s="26">
        <v>365</v>
      </c>
      <c r="I32" s="24">
        <v>15</v>
      </c>
      <c r="K32" s="20">
        <v>3</v>
      </c>
      <c r="L32" s="21" t="s">
        <v>1586</v>
      </c>
      <c r="M32" s="21" t="s">
        <v>1546</v>
      </c>
      <c r="N32" s="22">
        <v>91</v>
      </c>
      <c r="O32" s="22">
        <v>91</v>
      </c>
      <c r="P32" s="22">
        <f>SUM(N32:O32)</f>
        <v>182</v>
      </c>
      <c r="Q32" s="23">
        <v>9</v>
      </c>
      <c r="R32" s="22">
        <v>353</v>
      </c>
      <c r="S32" s="24">
        <v>15</v>
      </c>
    </row>
    <row r="33" spans="1:19" ht="15.75" customHeight="1" x14ac:dyDescent="0.3">
      <c r="A33" s="20">
        <v>4</v>
      </c>
      <c r="B33" s="21" t="s">
        <v>1587</v>
      </c>
      <c r="C33" s="21" t="s">
        <v>1546</v>
      </c>
      <c r="D33" s="22">
        <v>94</v>
      </c>
      <c r="E33" s="22">
        <v>83</v>
      </c>
      <c r="F33" s="22">
        <f>SUM(D33:E33)</f>
        <v>177</v>
      </c>
      <c r="G33" s="23">
        <v>7</v>
      </c>
      <c r="H33" s="22">
        <v>362</v>
      </c>
      <c r="I33" s="24">
        <v>15</v>
      </c>
      <c r="K33" s="20">
        <v>6</v>
      </c>
      <c r="L33" s="21" t="s">
        <v>1082</v>
      </c>
      <c r="M33" s="21" t="s">
        <v>623</v>
      </c>
      <c r="N33" s="22">
        <v>89</v>
      </c>
      <c r="O33" s="22">
        <v>82</v>
      </c>
      <c r="P33" s="22">
        <f>SUM(N33:O33)</f>
        <v>171</v>
      </c>
      <c r="Q33" s="23">
        <v>6</v>
      </c>
      <c r="R33" s="22">
        <v>347</v>
      </c>
      <c r="S33" s="24">
        <v>15</v>
      </c>
    </row>
    <row r="34" spans="1:19" ht="15.75" customHeight="1" x14ac:dyDescent="0.3">
      <c r="A34" s="20">
        <v>7</v>
      </c>
      <c r="B34" s="21" t="s">
        <v>1590</v>
      </c>
      <c r="C34" s="21" t="s">
        <v>1546</v>
      </c>
      <c r="D34" s="22">
        <v>89</v>
      </c>
      <c r="E34" s="22">
        <v>89</v>
      </c>
      <c r="F34" s="22">
        <f>SUM(D34:E34)</f>
        <v>178</v>
      </c>
      <c r="G34" s="23">
        <v>9</v>
      </c>
      <c r="H34" s="22">
        <v>346</v>
      </c>
      <c r="I34" s="24">
        <v>13</v>
      </c>
      <c r="K34" s="20">
        <v>7</v>
      </c>
      <c r="L34" s="21" t="s">
        <v>1591</v>
      </c>
      <c r="M34" s="21" t="s">
        <v>1240</v>
      </c>
      <c r="N34" s="22">
        <v>86</v>
      </c>
      <c r="O34" s="22">
        <v>78</v>
      </c>
      <c r="P34" s="22">
        <f>SUM(N34:O34)</f>
        <v>164</v>
      </c>
      <c r="Q34" s="23">
        <v>5</v>
      </c>
      <c r="R34" s="22">
        <v>336</v>
      </c>
      <c r="S34" s="24">
        <v>13</v>
      </c>
    </row>
    <row r="35" spans="1:19" ht="15.75" customHeight="1" x14ac:dyDescent="0.3">
      <c r="A35" s="20">
        <v>5</v>
      </c>
      <c r="B35" s="21" t="s">
        <v>1588</v>
      </c>
      <c r="C35" s="21" t="s">
        <v>1546</v>
      </c>
      <c r="D35" s="22">
        <v>90</v>
      </c>
      <c r="E35" s="22">
        <v>85</v>
      </c>
      <c r="F35" s="22">
        <f>SUM(D35:E35)</f>
        <v>175</v>
      </c>
      <c r="G35" s="23">
        <v>4</v>
      </c>
      <c r="H35" s="22">
        <v>348</v>
      </c>
      <c r="I35" s="24">
        <v>9</v>
      </c>
      <c r="K35" s="20">
        <v>4</v>
      </c>
      <c r="L35" s="21" t="s">
        <v>1556</v>
      </c>
      <c r="M35" s="21" t="s">
        <v>560</v>
      </c>
      <c r="N35" s="22">
        <v>92</v>
      </c>
      <c r="O35" s="22">
        <v>88</v>
      </c>
      <c r="P35" s="22">
        <f>SUM(N35:O35)</f>
        <v>180</v>
      </c>
      <c r="Q35" s="23">
        <v>7</v>
      </c>
      <c r="R35" s="22">
        <v>349</v>
      </c>
      <c r="S35" s="24">
        <v>11</v>
      </c>
    </row>
    <row r="36" spans="1:19" ht="15.75" customHeight="1" x14ac:dyDescent="0.3">
      <c r="A36" s="20">
        <v>8</v>
      </c>
      <c r="B36" s="21" t="s">
        <v>1122</v>
      </c>
      <c r="C36" s="21" t="s">
        <v>1100</v>
      </c>
      <c r="D36" s="22">
        <v>82</v>
      </c>
      <c r="E36" s="22">
        <v>81</v>
      </c>
      <c r="F36" s="22">
        <f>SUM(D36:E36)</f>
        <v>163</v>
      </c>
      <c r="G36" s="23">
        <v>3</v>
      </c>
      <c r="H36" s="22">
        <v>338</v>
      </c>
      <c r="I36" s="24">
        <v>9</v>
      </c>
      <c r="K36" s="20">
        <v>1</v>
      </c>
      <c r="L36" s="21" t="s">
        <v>632</v>
      </c>
      <c r="M36" s="21" t="s">
        <v>623</v>
      </c>
      <c r="N36" s="22">
        <v>82</v>
      </c>
      <c r="O36" s="22">
        <v>79</v>
      </c>
      <c r="P36" s="22">
        <f>SUM(N36:O36)</f>
        <v>161</v>
      </c>
      <c r="Q36" s="23">
        <v>4</v>
      </c>
      <c r="R36" s="27">
        <v>331</v>
      </c>
      <c r="S36" s="28">
        <v>9</v>
      </c>
    </row>
    <row r="37" spans="1:19" ht="15.75" customHeight="1" x14ac:dyDescent="0.3">
      <c r="A37" s="20">
        <v>1</v>
      </c>
      <c r="B37" s="21" t="s">
        <v>1585</v>
      </c>
      <c r="C37" s="21" t="s">
        <v>79</v>
      </c>
      <c r="D37" s="22">
        <v>91</v>
      </c>
      <c r="E37" s="22">
        <v>85</v>
      </c>
      <c r="F37" s="22">
        <f>SUM(D37:E37)</f>
        <v>176</v>
      </c>
      <c r="G37" s="23">
        <v>6</v>
      </c>
      <c r="H37" s="27">
        <v>330</v>
      </c>
      <c r="I37" s="28">
        <v>8</v>
      </c>
      <c r="K37" s="20">
        <v>2</v>
      </c>
      <c r="L37" s="21" t="s">
        <v>1101</v>
      </c>
      <c r="M37" s="21" t="s">
        <v>623</v>
      </c>
      <c r="N37" s="22">
        <v>79</v>
      </c>
      <c r="O37" s="22">
        <v>75</v>
      </c>
      <c r="P37" s="22">
        <f>SUM(N37:O37)</f>
        <v>154</v>
      </c>
      <c r="Q37" s="23">
        <v>3</v>
      </c>
      <c r="R37" s="22">
        <v>303</v>
      </c>
      <c r="S37" s="24">
        <v>6</v>
      </c>
    </row>
    <row r="38" spans="1:19" ht="15.75" customHeight="1" x14ac:dyDescent="0.3">
      <c r="A38" s="20">
        <v>3</v>
      </c>
      <c r="B38" s="21" t="s">
        <v>1485</v>
      </c>
      <c r="C38" s="21" t="s">
        <v>1240</v>
      </c>
      <c r="D38" s="22">
        <v>79</v>
      </c>
      <c r="E38" s="22">
        <v>79</v>
      </c>
      <c r="F38" s="22">
        <f>SUM(D38:E38)</f>
        <v>158</v>
      </c>
      <c r="G38" s="23">
        <v>2</v>
      </c>
      <c r="H38" s="22">
        <v>321</v>
      </c>
      <c r="I38" s="24">
        <v>5</v>
      </c>
      <c r="K38" s="20">
        <v>8</v>
      </c>
      <c r="L38" s="21" t="s">
        <v>1592</v>
      </c>
      <c r="M38" s="21" t="s">
        <v>1546</v>
      </c>
      <c r="N38" s="22">
        <v>0</v>
      </c>
      <c r="O38" s="22">
        <v>0</v>
      </c>
      <c r="P38" s="22">
        <f>SUM(N38:O38)</f>
        <v>0</v>
      </c>
      <c r="Q38" s="23">
        <v>0</v>
      </c>
      <c r="R38" s="22">
        <v>135</v>
      </c>
      <c r="S38" s="24">
        <v>2</v>
      </c>
    </row>
    <row r="39" spans="1:19" ht="15.75" customHeight="1" x14ac:dyDescent="0.3">
      <c r="A39" s="396">
        <v>6</v>
      </c>
      <c r="B39" s="397" t="s">
        <v>1099</v>
      </c>
      <c r="C39" s="397" t="s">
        <v>1100</v>
      </c>
      <c r="D39" s="398" t="s">
        <v>139</v>
      </c>
      <c r="E39" s="398"/>
      <c r="F39" s="398">
        <f>SUM(D39:E39)</f>
        <v>0</v>
      </c>
      <c r="G39" s="399">
        <v>0</v>
      </c>
      <c r="H39" s="32">
        <v>0</v>
      </c>
      <c r="I39" s="34">
        <v>0</v>
      </c>
      <c r="K39" s="396">
        <v>5</v>
      </c>
      <c r="L39" s="397" t="s">
        <v>1589</v>
      </c>
      <c r="M39" s="397" t="s">
        <v>1240</v>
      </c>
      <c r="N39" s="398" t="s">
        <v>139</v>
      </c>
      <c r="O39" s="398"/>
      <c r="P39" s="398">
        <f>SUM(N39:O39)</f>
        <v>0</v>
      </c>
      <c r="Q39" s="399">
        <v>0</v>
      </c>
      <c r="R39" s="32">
        <v>0</v>
      </c>
      <c r="S39" s="34">
        <v>0</v>
      </c>
    </row>
    <row r="40" spans="1:19" ht="15.75" customHeight="1" x14ac:dyDescent="0.3"/>
    <row r="41" spans="1:19" ht="15.75" customHeight="1" x14ac:dyDescent="0.3">
      <c r="B41" s="8" t="s">
        <v>1083</v>
      </c>
    </row>
    <row r="42" spans="1:19" ht="15.75" customHeight="1" x14ac:dyDescent="0.35">
      <c r="B42" s="166" t="s">
        <v>1084</v>
      </c>
    </row>
    <row r="43" spans="1:19" ht="15.75" customHeight="1" x14ac:dyDescent="0.3"/>
    <row r="44" spans="1:19" ht="15.75" customHeight="1" x14ac:dyDescent="0.3">
      <c r="B44" s="10" t="s">
        <v>1563</v>
      </c>
      <c r="F44" s="40" t="s">
        <v>372</v>
      </c>
    </row>
    <row r="45" spans="1:19" ht="15.75" customHeight="1" x14ac:dyDescent="0.3">
      <c r="B45" s="10" t="s">
        <v>373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K31:S39">
    <sortCondition descending="1" ref="S31"/>
    <sortCondition descending="1" ref="R31"/>
  </sortState>
  <mergeCells count="1">
    <mergeCell ref="N2:S2"/>
  </mergeCells>
  <hyperlinks>
    <hyperlink ref="B2" location="'Index'!A3" tooltip="Go to the Index sheet" display="á" xr:uid="{6B88E3E1-7E7C-4CC5-A20E-46038E6CC2A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59D1-3252-47BB-A02A-D9FF099043BE}">
  <sheetPr>
    <tabColor rgb="FFDDEBF7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1565</v>
      </c>
      <c r="C1" s="2"/>
      <c r="D1" s="3"/>
      <c r="E1" s="3"/>
      <c r="F1" s="3" t="s">
        <v>265</v>
      </c>
      <c r="G1" s="3"/>
      <c r="H1" s="3"/>
      <c r="I1" s="4" t="s">
        <v>1535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1593</v>
      </c>
      <c r="D3" s="9"/>
      <c r="E3" s="9" t="s">
        <v>1605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14">
        <v>4</v>
      </c>
      <c r="B5" s="416" t="s">
        <v>1091</v>
      </c>
      <c r="C5" s="416" t="s">
        <v>1092</v>
      </c>
      <c r="D5" s="418">
        <v>99</v>
      </c>
      <c r="E5" s="418">
        <v>99</v>
      </c>
      <c r="F5" s="402">
        <v>198</v>
      </c>
      <c r="G5" s="402">
        <v>8</v>
      </c>
      <c r="H5" s="46">
        <v>397</v>
      </c>
      <c r="I5" s="327">
        <v>16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03">
        <v>2</v>
      </c>
      <c r="B6" s="404" t="s">
        <v>1568</v>
      </c>
      <c r="C6" s="404" t="s">
        <v>138</v>
      </c>
      <c r="D6" s="405">
        <v>98</v>
      </c>
      <c r="E6" s="405">
        <v>98</v>
      </c>
      <c r="F6" s="406">
        <v>196</v>
      </c>
      <c r="G6" s="406">
        <v>7</v>
      </c>
      <c r="H6" s="50">
        <v>391</v>
      </c>
      <c r="I6" s="51">
        <v>14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07">
        <v>3</v>
      </c>
      <c r="B7" s="404" t="s">
        <v>1010</v>
      </c>
      <c r="C7" s="404" t="s">
        <v>97</v>
      </c>
      <c r="D7" s="405">
        <v>98</v>
      </c>
      <c r="E7" s="405">
        <v>97</v>
      </c>
      <c r="F7" s="406">
        <v>195</v>
      </c>
      <c r="G7" s="406">
        <v>6</v>
      </c>
      <c r="H7" s="50">
        <v>386</v>
      </c>
      <c r="I7" s="51">
        <v>11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03">
        <v>8</v>
      </c>
      <c r="B8" s="404" t="s">
        <v>569</v>
      </c>
      <c r="C8" s="404" t="s">
        <v>560</v>
      </c>
      <c r="D8" s="405">
        <v>97</v>
      </c>
      <c r="E8" s="405">
        <v>97</v>
      </c>
      <c r="F8" s="406">
        <v>194</v>
      </c>
      <c r="G8" s="406">
        <v>5</v>
      </c>
      <c r="H8" s="50">
        <v>383</v>
      </c>
      <c r="I8" s="51">
        <v>9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03">
        <v>6</v>
      </c>
      <c r="B9" s="404" t="s">
        <v>594</v>
      </c>
      <c r="C9" s="404" t="s">
        <v>549</v>
      </c>
      <c r="D9" s="405">
        <v>96</v>
      </c>
      <c r="E9" s="405">
        <v>94</v>
      </c>
      <c r="F9" s="406">
        <v>190</v>
      </c>
      <c r="G9" s="406">
        <v>2</v>
      </c>
      <c r="H9" s="50">
        <v>384</v>
      </c>
      <c r="I9" s="51">
        <v>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07">
        <v>5</v>
      </c>
      <c r="B10" s="404" t="s">
        <v>548</v>
      </c>
      <c r="C10" s="404" t="s">
        <v>549</v>
      </c>
      <c r="D10" s="405">
        <v>98</v>
      </c>
      <c r="E10" s="405">
        <v>95</v>
      </c>
      <c r="F10" s="406">
        <v>193</v>
      </c>
      <c r="G10" s="406">
        <v>4</v>
      </c>
      <c r="H10" s="50">
        <v>382</v>
      </c>
      <c r="I10" s="51">
        <v>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07">
        <v>7</v>
      </c>
      <c r="B11" s="404" t="s">
        <v>574</v>
      </c>
      <c r="C11" s="404" t="s">
        <v>560</v>
      </c>
      <c r="D11" s="405">
        <v>96</v>
      </c>
      <c r="E11" s="405">
        <v>95</v>
      </c>
      <c r="F11" s="406">
        <v>191</v>
      </c>
      <c r="G11" s="406">
        <v>3</v>
      </c>
      <c r="H11" s="50">
        <v>380</v>
      </c>
      <c r="I11" s="51">
        <v>7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15">
        <v>1</v>
      </c>
      <c r="B12" s="419" t="s">
        <v>1543</v>
      </c>
      <c r="C12" s="419" t="s">
        <v>148</v>
      </c>
      <c r="D12" s="411">
        <v>98</v>
      </c>
      <c r="E12" s="411">
        <v>92</v>
      </c>
      <c r="F12" s="411">
        <v>190</v>
      </c>
      <c r="G12" s="411">
        <v>2</v>
      </c>
      <c r="H12" s="110">
        <v>375</v>
      </c>
      <c r="I12" s="111">
        <v>3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7</v>
      </c>
      <c r="C14" s="9" t="s">
        <v>1594</v>
      </c>
      <c r="D14" s="9"/>
      <c r="E14" s="9" t="s">
        <v>1606</v>
      </c>
      <c r="F14" s="8"/>
      <c r="G14" s="8"/>
      <c r="H14" s="8"/>
      <c r="I14" s="8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2</v>
      </c>
      <c r="B15" s="12" t="s">
        <v>10</v>
      </c>
      <c r="C15" s="97" t="s">
        <v>11</v>
      </c>
      <c r="D15" s="66"/>
      <c r="E15" s="116"/>
      <c r="F15" s="13" t="s">
        <v>12</v>
      </c>
      <c r="G15" s="13" t="s">
        <v>13</v>
      </c>
      <c r="H15" s="13" t="s">
        <v>14</v>
      </c>
      <c r="I15" s="14" t="s">
        <v>15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00">
        <v>1</v>
      </c>
      <c r="B16" s="401" t="s">
        <v>1156</v>
      </c>
      <c r="C16" s="401" t="s">
        <v>138</v>
      </c>
      <c r="D16" s="402">
        <v>92</v>
      </c>
      <c r="E16" s="402">
        <v>91</v>
      </c>
      <c r="F16" s="402">
        <v>183</v>
      </c>
      <c r="G16" s="402">
        <v>8</v>
      </c>
      <c r="H16" s="37">
        <v>367</v>
      </c>
      <c r="I16" s="336">
        <v>14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03">
        <v>4</v>
      </c>
      <c r="B17" s="404" t="s">
        <v>882</v>
      </c>
      <c r="C17" s="404" t="s">
        <v>97</v>
      </c>
      <c r="D17" s="405">
        <v>95</v>
      </c>
      <c r="E17" s="405">
        <v>86</v>
      </c>
      <c r="F17" s="406">
        <v>181</v>
      </c>
      <c r="G17" s="406">
        <v>7</v>
      </c>
      <c r="H17" s="50">
        <v>367</v>
      </c>
      <c r="I17" s="51">
        <v>14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03">
        <v>8</v>
      </c>
      <c r="B18" s="404" t="s">
        <v>1098</v>
      </c>
      <c r="C18" s="404" t="s">
        <v>564</v>
      </c>
      <c r="D18" s="405">
        <v>89</v>
      </c>
      <c r="E18" s="405">
        <v>87</v>
      </c>
      <c r="F18" s="406">
        <v>176</v>
      </c>
      <c r="G18" s="406">
        <v>4</v>
      </c>
      <c r="H18" s="50">
        <v>365</v>
      </c>
      <c r="I18" s="51">
        <v>12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03">
        <v>2</v>
      </c>
      <c r="B19" s="404" t="s">
        <v>922</v>
      </c>
      <c r="C19" s="404" t="s">
        <v>23</v>
      </c>
      <c r="D19" s="405">
        <v>94</v>
      </c>
      <c r="E19" s="405">
        <v>84</v>
      </c>
      <c r="F19" s="406">
        <v>178</v>
      </c>
      <c r="G19" s="406">
        <v>5</v>
      </c>
      <c r="H19" s="50">
        <v>354</v>
      </c>
      <c r="I19" s="51">
        <v>10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07">
        <v>3</v>
      </c>
      <c r="B20" s="404" t="s">
        <v>1556</v>
      </c>
      <c r="C20" s="404" t="s">
        <v>560</v>
      </c>
      <c r="D20" s="405">
        <v>92</v>
      </c>
      <c r="E20" s="405">
        <v>88</v>
      </c>
      <c r="F20" s="406">
        <v>180</v>
      </c>
      <c r="G20" s="406">
        <v>6</v>
      </c>
      <c r="H20" s="50">
        <v>349</v>
      </c>
      <c r="I20" s="51">
        <v>9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07">
        <v>7</v>
      </c>
      <c r="B21" s="404" t="s">
        <v>1115</v>
      </c>
      <c r="C21" s="404" t="s">
        <v>148</v>
      </c>
      <c r="D21" s="405">
        <v>89</v>
      </c>
      <c r="E21" s="405">
        <v>87</v>
      </c>
      <c r="F21" s="406">
        <v>176</v>
      </c>
      <c r="G21" s="406">
        <v>4</v>
      </c>
      <c r="H21" s="50">
        <v>350</v>
      </c>
      <c r="I21" s="51">
        <v>8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07">
        <v>5</v>
      </c>
      <c r="B22" s="404" t="s">
        <v>1124</v>
      </c>
      <c r="C22" s="404" t="s">
        <v>1092</v>
      </c>
      <c r="D22" s="405">
        <v>87</v>
      </c>
      <c r="E22" s="405">
        <v>80</v>
      </c>
      <c r="F22" s="406">
        <v>167</v>
      </c>
      <c r="G22" s="406">
        <v>2</v>
      </c>
      <c r="H22" s="50">
        <v>328</v>
      </c>
      <c r="I22" s="51">
        <v>4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08">
        <v>6</v>
      </c>
      <c r="B23" s="409" t="s">
        <v>1099</v>
      </c>
      <c r="C23" s="409" t="s">
        <v>1100</v>
      </c>
      <c r="D23" s="410" t="s">
        <v>139</v>
      </c>
      <c r="E23" s="410" t="s">
        <v>674</v>
      </c>
      <c r="F23" s="411">
        <v>0</v>
      </c>
      <c r="G23" s="411">
        <v>0</v>
      </c>
      <c r="H23" s="55">
        <v>0</v>
      </c>
      <c r="I23" s="56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167" t="s">
        <v>1083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5">
      <c r="A26" s="43"/>
      <c r="B26" s="168" t="s">
        <v>1084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10" t="s">
        <v>264</v>
      </c>
      <c r="F28" s="40" t="s">
        <v>372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10" t="s">
        <v>373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114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6:I23">
    <sortCondition descending="1" ref="I16"/>
    <sortCondition descending="1" ref="H16"/>
  </sortState>
  <mergeCells count="1">
    <mergeCell ref="D2:I2"/>
  </mergeCells>
  <hyperlinks>
    <hyperlink ref="B2" location="'Index'!A3" tooltip="Go to the Index sheet" display="á" xr:uid="{F80F4A1D-67DA-4F85-9C29-A730082EEFE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74CE3-767A-4BF9-977A-6FE50D30F12F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1070</v>
      </c>
      <c r="C1" s="2"/>
      <c r="D1" s="3"/>
      <c r="E1" s="3"/>
      <c r="F1" s="3"/>
      <c r="G1" s="3"/>
      <c r="H1" s="3"/>
      <c r="I1" s="4" t="s">
        <v>1071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317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787</v>
      </c>
      <c r="D3" s="9"/>
      <c r="E3" s="9" t="s">
        <v>466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7" t="s">
        <v>548</v>
      </c>
      <c r="C5" s="17" t="s">
        <v>549</v>
      </c>
      <c r="D5" s="18">
        <v>90</v>
      </c>
      <c r="E5" s="18">
        <v>96</v>
      </c>
      <c r="F5" s="18">
        <f t="shared" ref="F5:F10" si="0">SUM(D5:E5)</f>
        <v>186</v>
      </c>
      <c r="G5" s="18">
        <v>6</v>
      </c>
      <c r="H5" s="18">
        <v>374</v>
      </c>
      <c r="I5" s="19">
        <v>12</v>
      </c>
      <c r="K5" s="10"/>
    </row>
    <row r="6" spans="1:25" ht="15.75" customHeight="1" x14ac:dyDescent="0.3">
      <c r="A6" s="20">
        <v>3</v>
      </c>
      <c r="B6" s="21" t="s">
        <v>1072</v>
      </c>
      <c r="C6" s="21" t="s">
        <v>148</v>
      </c>
      <c r="D6" s="22">
        <v>91</v>
      </c>
      <c r="E6" s="22">
        <v>90</v>
      </c>
      <c r="F6" s="22">
        <f t="shared" si="0"/>
        <v>181</v>
      </c>
      <c r="G6" s="23">
        <v>5</v>
      </c>
      <c r="H6" s="22">
        <v>368</v>
      </c>
      <c r="I6" s="24">
        <v>10</v>
      </c>
      <c r="K6" s="10"/>
    </row>
    <row r="7" spans="1:25" ht="15.75" customHeight="1" x14ac:dyDescent="0.3">
      <c r="A7" s="20">
        <v>6</v>
      </c>
      <c r="B7" s="21" t="s">
        <v>1073</v>
      </c>
      <c r="C7" s="21" t="s">
        <v>27</v>
      </c>
      <c r="D7" s="22">
        <v>85</v>
      </c>
      <c r="E7" s="22">
        <v>95</v>
      </c>
      <c r="F7" s="22">
        <f t="shared" si="0"/>
        <v>180</v>
      </c>
      <c r="G7" s="23">
        <v>4</v>
      </c>
      <c r="H7" s="22">
        <v>345</v>
      </c>
      <c r="I7" s="24">
        <v>6</v>
      </c>
      <c r="J7" s="107"/>
      <c r="K7" s="10"/>
    </row>
    <row r="8" spans="1:25" ht="15.75" customHeight="1" x14ac:dyDescent="0.3">
      <c r="A8" s="20">
        <v>5</v>
      </c>
      <c r="B8" s="21" t="s">
        <v>213</v>
      </c>
      <c r="C8" s="21" t="s">
        <v>125</v>
      </c>
      <c r="D8" s="22">
        <v>82</v>
      </c>
      <c r="E8" s="22">
        <v>84</v>
      </c>
      <c r="F8" s="22">
        <f t="shared" si="0"/>
        <v>166</v>
      </c>
      <c r="G8" s="23">
        <v>2</v>
      </c>
      <c r="H8" s="22">
        <v>341</v>
      </c>
      <c r="I8" s="24">
        <v>6</v>
      </c>
      <c r="K8" s="10"/>
    </row>
    <row r="9" spans="1:25" ht="15.75" customHeight="1" x14ac:dyDescent="0.3">
      <c r="A9" s="20">
        <v>2</v>
      </c>
      <c r="B9" s="21" t="s">
        <v>1074</v>
      </c>
      <c r="C9" s="21" t="s">
        <v>623</v>
      </c>
      <c r="D9" s="22">
        <v>86</v>
      </c>
      <c r="E9" s="22">
        <v>90</v>
      </c>
      <c r="F9" s="22">
        <f t="shared" si="0"/>
        <v>176</v>
      </c>
      <c r="G9" s="23">
        <v>3</v>
      </c>
      <c r="H9" s="27">
        <v>339</v>
      </c>
      <c r="I9" s="28">
        <v>4</v>
      </c>
    </row>
    <row r="10" spans="1:25" ht="15.75" customHeight="1" x14ac:dyDescent="0.3">
      <c r="A10" s="30">
        <v>1</v>
      </c>
      <c r="B10" s="31" t="s">
        <v>1075</v>
      </c>
      <c r="C10" s="31" t="s">
        <v>27</v>
      </c>
      <c r="D10" s="32">
        <v>80</v>
      </c>
      <c r="E10" s="32">
        <v>75</v>
      </c>
      <c r="F10" s="32">
        <f t="shared" si="0"/>
        <v>155</v>
      </c>
      <c r="G10" s="33">
        <v>1</v>
      </c>
      <c r="H10" s="110">
        <v>327</v>
      </c>
      <c r="I10" s="111">
        <v>4</v>
      </c>
    </row>
    <row r="11" spans="1:25" ht="15.75" customHeight="1" x14ac:dyDescent="0.3"/>
    <row r="12" spans="1:25" ht="15.75" customHeight="1" x14ac:dyDescent="0.3">
      <c r="A12" s="1"/>
      <c r="B12" s="8" t="s">
        <v>7</v>
      </c>
      <c r="C12" s="9" t="s">
        <v>1076</v>
      </c>
      <c r="D12" s="9"/>
      <c r="E12" s="9" t="s">
        <v>1077</v>
      </c>
      <c r="F12" s="8"/>
      <c r="G12" s="8"/>
      <c r="H12" s="8"/>
      <c r="I12" s="8"/>
    </row>
    <row r="13" spans="1:25" ht="15.75" customHeight="1" x14ac:dyDescent="0.3">
      <c r="A13" s="11">
        <v>2</v>
      </c>
      <c r="B13" s="12" t="s">
        <v>10</v>
      </c>
      <c r="C13" s="97" t="s">
        <v>11</v>
      </c>
      <c r="D13" s="66"/>
      <c r="E13" s="116"/>
      <c r="F13" s="13" t="s">
        <v>12</v>
      </c>
      <c r="G13" s="13" t="s">
        <v>13</v>
      </c>
      <c r="H13" s="13" t="s">
        <v>14</v>
      </c>
      <c r="I13" s="14" t="s">
        <v>15</v>
      </c>
    </row>
    <row r="14" spans="1:25" ht="15.75" customHeight="1" x14ac:dyDescent="0.3">
      <c r="A14" s="15">
        <v>3</v>
      </c>
      <c r="B14" s="17" t="s">
        <v>1078</v>
      </c>
      <c r="C14" s="17" t="s">
        <v>27</v>
      </c>
      <c r="D14" s="18">
        <v>85</v>
      </c>
      <c r="E14" s="18">
        <v>79</v>
      </c>
      <c r="F14" s="18">
        <f t="shared" ref="F14:F19" si="1">SUM(D14:E14)</f>
        <v>164</v>
      </c>
      <c r="G14" s="18">
        <v>4</v>
      </c>
      <c r="H14" s="18">
        <v>338</v>
      </c>
      <c r="I14" s="19">
        <v>10</v>
      </c>
    </row>
    <row r="15" spans="1:25" ht="15.75" customHeight="1" x14ac:dyDescent="0.3">
      <c r="A15" s="20">
        <v>6</v>
      </c>
      <c r="B15" s="21" t="s">
        <v>637</v>
      </c>
      <c r="C15" s="21" t="s">
        <v>125</v>
      </c>
      <c r="D15" s="22">
        <v>83</v>
      </c>
      <c r="E15" s="22">
        <v>87</v>
      </c>
      <c r="F15" s="22">
        <f t="shared" si="1"/>
        <v>170</v>
      </c>
      <c r="G15" s="23">
        <v>6</v>
      </c>
      <c r="H15" s="22">
        <v>338</v>
      </c>
      <c r="I15" s="24">
        <v>10</v>
      </c>
    </row>
    <row r="16" spans="1:25" ht="15.75" customHeight="1" x14ac:dyDescent="0.3">
      <c r="A16" s="20">
        <v>5</v>
      </c>
      <c r="B16" s="21" t="s">
        <v>1079</v>
      </c>
      <c r="C16" s="21" t="s">
        <v>148</v>
      </c>
      <c r="D16" s="22">
        <v>87</v>
      </c>
      <c r="E16" s="22">
        <v>80</v>
      </c>
      <c r="F16" s="22">
        <f t="shared" si="1"/>
        <v>167</v>
      </c>
      <c r="G16" s="23">
        <v>5</v>
      </c>
      <c r="H16" s="22">
        <v>336</v>
      </c>
      <c r="I16" s="24">
        <v>10</v>
      </c>
    </row>
    <row r="17" spans="1:9" ht="15.75" customHeight="1" x14ac:dyDescent="0.3">
      <c r="A17" s="20">
        <v>4</v>
      </c>
      <c r="B17" s="21" t="s">
        <v>1080</v>
      </c>
      <c r="C17" s="21" t="s">
        <v>27</v>
      </c>
      <c r="D17" s="22">
        <v>70</v>
      </c>
      <c r="E17" s="22">
        <v>88</v>
      </c>
      <c r="F17" s="22">
        <f t="shared" si="1"/>
        <v>158</v>
      </c>
      <c r="G17" s="23">
        <v>3</v>
      </c>
      <c r="H17" s="22">
        <v>325</v>
      </c>
      <c r="I17" s="24">
        <v>6</v>
      </c>
    </row>
    <row r="18" spans="1:9" ht="15.75" customHeight="1" x14ac:dyDescent="0.3">
      <c r="A18" s="20">
        <v>1</v>
      </c>
      <c r="B18" s="21" t="s">
        <v>1081</v>
      </c>
      <c r="C18" s="21" t="s">
        <v>163</v>
      </c>
      <c r="D18" s="22">
        <v>69</v>
      </c>
      <c r="E18" s="22">
        <v>83</v>
      </c>
      <c r="F18" s="22">
        <f t="shared" si="1"/>
        <v>152</v>
      </c>
      <c r="G18" s="23">
        <v>2</v>
      </c>
      <c r="H18" s="27">
        <v>293</v>
      </c>
      <c r="I18" s="28">
        <v>4</v>
      </c>
    </row>
    <row r="19" spans="1:9" ht="15.75" customHeight="1" x14ac:dyDescent="0.3">
      <c r="A19" s="30">
        <v>2</v>
      </c>
      <c r="B19" s="31" t="s">
        <v>1082</v>
      </c>
      <c r="C19" s="31" t="s">
        <v>623</v>
      </c>
      <c r="D19" s="32">
        <v>71</v>
      </c>
      <c r="E19" s="32">
        <v>63</v>
      </c>
      <c r="F19" s="32">
        <f t="shared" si="1"/>
        <v>134</v>
      </c>
      <c r="G19" s="33">
        <v>1</v>
      </c>
      <c r="H19" s="32">
        <v>262</v>
      </c>
      <c r="I19" s="34">
        <v>2</v>
      </c>
    </row>
    <row r="20" spans="1:9" ht="15.75" customHeight="1" x14ac:dyDescent="0.3"/>
    <row r="21" spans="1:9" ht="15.75" customHeight="1" x14ac:dyDescent="0.3">
      <c r="B21" s="8" t="s">
        <v>1083</v>
      </c>
    </row>
    <row r="22" spans="1:9" ht="15.75" customHeight="1" x14ac:dyDescent="0.35">
      <c r="B22" s="166" t="s">
        <v>1084</v>
      </c>
    </row>
    <row r="23" spans="1:9" ht="15.75" customHeight="1" x14ac:dyDescent="0.3"/>
    <row r="24" spans="1:9" ht="15.75" customHeight="1" x14ac:dyDescent="0.3">
      <c r="B24" s="10" t="s">
        <v>1085</v>
      </c>
      <c r="F24" s="40" t="s">
        <v>372</v>
      </c>
    </row>
    <row r="25" spans="1:9" ht="15.75" customHeight="1" x14ac:dyDescent="0.3">
      <c r="B25" s="10" t="s">
        <v>373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spans="4:4" ht="15.75" customHeight="1" x14ac:dyDescent="0.3"/>
    <row r="34" spans="4:4" ht="15.75" customHeight="1" x14ac:dyDescent="0.3"/>
    <row r="35" spans="4:4" ht="15.75" customHeight="1" x14ac:dyDescent="0.3"/>
    <row r="36" spans="4:4" ht="15.75" customHeight="1" x14ac:dyDescent="0.3"/>
    <row r="37" spans="4:4" ht="15.75" customHeight="1" x14ac:dyDescent="0.3"/>
    <row r="38" spans="4:4" ht="15.75" customHeight="1" x14ac:dyDescent="0.3"/>
    <row r="39" spans="4:4" ht="15.75" customHeight="1" x14ac:dyDescent="0.3"/>
    <row r="40" spans="4:4" ht="15.75" customHeight="1" x14ac:dyDescent="0.3"/>
    <row r="41" spans="4:4" ht="15.75" customHeight="1" x14ac:dyDescent="0.3">
      <c r="D41" s="108"/>
    </row>
    <row r="42" spans="4:4" ht="15.75" customHeight="1" x14ac:dyDescent="0.3"/>
    <row r="43" spans="4:4" ht="15.75" customHeight="1" x14ac:dyDescent="0.3"/>
    <row r="44" spans="4:4" ht="15.75" customHeight="1" x14ac:dyDescent="0.3"/>
    <row r="45" spans="4:4" ht="15.75" customHeight="1" x14ac:dyDescent="0.3"/>
    <row r="46" spans="4:4" ht="15.75" customHeight="1" x14ac:dyDescent="0.3"/>
    <row r="47" spans="4:4" ht="15.75" customHeight="1" x14ac:dyDescent="0.3"/>
    <row r="48" spans="4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D697ED25-1D9A-4BD0-A65F-E17CAF9ABC9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8C67-AB10-4576-B062-17CE72517876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1070</v>
      </c>
      <c r="C1" s="2"/>
      <c r="D1" s="3"/>
      <c r="E1" s="3"/>
      <c r="F1" s="3"/>
      <c r="G1" s="3" t="s">
        <v>265</v>
      </c>
      <c r="H1" s="3"/>
      <c r="I1" s="58" t="s">
        <v>1071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1086</v>
      </c>
      <c r="D3" s="9"/>
      <c r="E3" s="9" t="s">
        <v>1087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548</v>
      </c>
      <c r="C5" s="45" t="s">
        <v>549</v>
      </c>
      <c r="D5" s="46">
        <v>90</v>
      </c>
      <c r="E5" s="46">
        <v>96</v>
      </c>
      <c r="F5" s="18">
        <v>186</v>
      </c>
      <c r="G5" s="18">
        <v>7</v>
      </c>
      <c r="H5" s="46">
        <v>374</v>
      </c>
      <c r="I5" s="47">
        <v>14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3</v>
      </c>
      <c r="B6" s="49" t="s">
        <v>1078</v>
      </c>
      <c r="C6" s="49" t="s">
        <v>27</v>
      </c>
      <c r="D6" s="50">
        <v>85</v>
      </c>
      <c r="E6" s="50">
        <v>79</v>
      </c>
      <c r="F6" s="22">
        <v>164</v>
      </c>
      <c r="G6" s="22">
        <v>4</v>
      </c>
      <c r="H6" s="50">
        <v>338</v>
      </c>
      <c r="I6" s="51">
        <v>10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5</v>
      </c>
      <c r="B7" s="49" t="s">
        <v>1079</v>
      </c>
      <c r="C7" s="49" t="s">
        <v>148</v>
      </c>
      <c r="D7" s="50">
        <v>87</v>
      </c>
      <c r="E7" s="50">
        <v>80</v>
      </c>
      <c r="F7" s="22">
        <v>167</v>
      </c>
      <c r="G7" s="22">
        <v>5</v>
      </c>
      <c r="H7" s="50">
        <v>336</v>
      </c>
      <c r="I7" s="51">
        <v>9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7</v>
      </c>
      <c r="B8" s="49" t="s">
        <v>1073</v>
      </c>
      <c r="C8" s="49" t="s">
        <v>27</v>
      </c>
      <c r="D8" s="50">
        <v>85</v>
      </c>
      <c r="E8" s="50">
        <v>95</v>
      </c>
      <c r="F8" s="22">
        <v>180</v>
      </c>
      <c r="G8" s="22">
        <v>6</v>
      </c>
      <c r="H8" s="50">
        <v>345</v>
      </c>
      <c r="I8" s="51">
        <v>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1</v>
      </c>
      <c r="B9" s="21" t="s">
        <v>1075</v>
      </c>
      <c r="C9" s="21" t="s">
        <v>27</v>
      </c>
      <c r="D9" s="22">
        <v>80</v>
      </c>
      <c r="E9" s="22">
        <v>75</v>
      </c>
      <c r="F9" s="22">
        <v>155</v>
      </c>
      <c r="G9" s="22">
        <v>2</v>
      </c>
      <c r="H9" s="27">
        <v>327</v>
      </c>
      <c r="I9" s="28">
        <v>7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4</v>
      </c>
      <c r="B10" s="49" t="s">
        <v>1080</v>
      </c>
      <c r="C10" s="49" t="s">
        <v>27</v>
      </c>
      <c r="D10" s="50">
        <v>70</v>
      </c>
      <c r="E10" s="50">
        <v>88</v>
      </c>
      <c r="F10" s="22">
        <v>158</v>
      </c>
      <c r="G10" s="22">
        <v>3</v>
      </c>
      <c r="H10" s="50">
        <v>325</v>
      </c>
      <c r="I10" s="51">
        <v>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3">
        <v>2</v>
      </c>
      <c r="B11" s="54" t="s">
        <v>1081</v>
      </c>
      <c r="C11" s="54" t="s">
        <v>163</v>
      </c>
      <c r="D11" s="55">
        <v>69</v>
      </c>
      <c r="E11" s="55">
        <v>83</v>
      </c>
      <c r="F11" s="32">
        <v>152</v>
      </c>
      <c r="G11" s="32">
        <v>1</v>
      </c>
      <c r="H11" s="55">
        <v>293</v>
      </c>
      <c r="I11" s="56">
        <v>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167" t="s">
        <v>1083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5">
      <c r="A14" s="43"/>
      <c r="B14" s="168" t="s">
        <v>1084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264</v>
      </c>
      <c r="F16" s="40" t="s">
        <v>372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373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>
      <c r="C42" s="108"/>
    </row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FA6EEFF-CE24-4B08-9727-FB0313C1A43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0BCE5-1D4C-43DF-82D7-D338FEC7536B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6"/>
      <c r="B1" s="2" t="s">
        <v>1088</v>
      </c>
      <c r="C1" s="2"/>
      <c r="D1" s="3"/>
      <c r="E1" s="3"/>
      <c r="F1" s="3"/>
      <c r="G1" s="3"/>
      <c r="H1" s="3"/>
      <c r="I1" s="4" t="s">
        <v>1071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317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1089</v>
      </c>
      <c r="D3" s="9"/>
      <c r="E3" s="9" t="s">
        <v>1090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7" t="s">
        <v>1091</v>
      </c>
      <c r="C5" s="17" t="s">
        <v>1092</v>
      </c>
      <c r="D5" s="18">
        <v>88</v>
      </c>
      <c r="E5" s="18">
        <v>91</v>
      </c>
      <c r="F5" s="18">
        <f t="shared" ref="F5:F15" si="0">SUM(D5:E5)</f>
        <v>179</v>
      </c>
      <c r="G5" s="18">
        <v>11</v>
      </c>
      <c r="H5" s="18">
        <v>361</v>
      </c>
      <c r="I5" s="19">
        <v>22</v>
      </c>
      <c r="K5" s="10"/>
    </row>
    <row r="6" spans="1:25" ht="15.75" customHeight="1" x14ac:dyDescent="0.3">
      <c r="A6" s="20">
        <v>3</v>
      </c>
      <c r="B6" s="21" t="s">
        <v>1093</v>
      </c>
      <c r="C6" s="21" t="s">
        <v>1092</v>
      </c>
      <c r="D6" s="22">
        <v>91</v>
      </c>
      <c r="E6" s="22">
        <v>87</v>
      </c>
      <c r="F6" s="22">
        <f t="shared" si="0"/>
        <v>178</v>
      </c>
      <c r="G6" s="23">
        <v>10</v>
      </c>
      <c r="H6" s="22">
        <v>348</v>
      </c>
      <c r="I6" s="24">
        <v>20</v>
      </c>
      <c r="K6" s="10"/>
    </row>
    <row r="7" spans="1:25" ht="15.75" customHeight="1" x14ac:dyDescent="0.3">
      <c r="A7" s="20">
        <v>8</v>
      </c>
      <c r="B7" s="21" t="s">
        <v>1094</v>
      </c>
      <c r="C7" s="21" t="s">
        <v>623</v>
      </c>
      <c r="D7" s="22">
        <v>82</v>
      </c>
      <c r="E7" s="22">
        <v>78</v>
      </c>
      <c r="F7" s="22">
        <f t="shared" si="0"/>
        <v>160</v>
      </c>
      <c r="G7" s="23">
        <v>9</v>
      </c>
      <c r="H7" s="22">
        <v>319</v>
      </c>
      <c r="I7" s="24">
        <v>16</v>
      </c>
      <c r="J7" s="107"/>
      <c r="K7" s="10"/>
    </row>
    <row r="8" spans="1:25" ht="15.75" customHeight="1" x14ac:dyDescent="0.3">
      <c r="A8" s="20">
        <v>7</v>
      </c>
      <c r="B8" s="21" t="s">
        <v>1095</v>
      </c>
      <c r="C8" s="21" t="s">
        <v>240</v>
      </c>
      <c r="D8" s="22">
        <v>78</v>
      </c>
      <c r="E8" s="22">
        <v>70</v>
      </c>
      <c r="F8" s="22">
        <f t="shared" si="0"/>
        <v>148</v>
      </c>
      <c r="G8" s="23">
        <v>7</v>
      </c>
      <c r="H8" s="22">
        <v>310</v>
      </c>
      <c r="I8" s="24">
        <v>15</v>
      </c>
      <c r="K8" s="10"/>
    </row>
    <row r="9" spans="1:25" ht="15.75" customHeight="1" x14ac:dyDescent="0.3">
      <c r="A9" s="20">
        <v>5</v>
      </c>
      <c r="B9" s="21" t="s">
        <v>1081</v>
      </c>
      <c r="C9" s="21" t="s">
        <v>163</v>
      </c>
      <c r="D9" s="22">
        <v>73</v>
      </c>
      <c r="E9" s="22">
        <v>83</v>
      </c>
      <c r="F9" s="22">
        <f t="shared" si="0"/>
        <v>156</v>
      </c>
      <c r="G9" s="23">
        <v>8</v>
      </c>
      <c r="H9" s="22">
        <v>313</v>
      </c>
      <c r="I9" s="24">
        <v>14</v>
      </c>
    </row>
    <row r="10" spans="1:25" ht="15.75" customHeight="1" x14ac:dyDescent="0.3">
      <c r="A10" s="20">
        <v>2</v>
      </c>
      <c r="B10" s="21" t="s">
        <v>1096</v>
      </c>
      <c r="C10" s="21" t="s">
        <v>1097</v>
      </c>
      <c r="D10" s="22">
        <v>69</v>
      </c>
      <c r="E10" s="22">
        <v>72</v>
      </c>
      <c r="F10" s="22">
        <f t="shared" si="0"/>
        <v>141</v>
      </c>
      <c r="G10" s="23">
        <v>4</v>
      </c>
      <c r="H10" s="27">
        <v>306</v>
      </c>
      <c r="I10" s="28">
        <v>13</v>
      </c>
    </row>
    <row r="11" spans="1:25" ht="15.75" customHeight="1" x14ac:dyDescent="0.3">
      <c r="A11" s="20">
        <v>11</v>
      </c>
      <c r="B11" s="21" t="s">
        <v>1098</v>
      </c>
      <c r="C11" s="21" t="s">
        <v>564</v>
      </c>
      <c r="D11" s="22">
        <v>69</v>
      </c>
      <c r="E11" s="22">
        <v>73</v>
      </c>
      <c r="F11" s="22">
        <f t="shared" si="0"/>
        <v>142</v>
      </c>
      <c r="G11" s="23">
        <v>5</v>
      </c>
      <c r="H11" s="22">
        <v>290</v>
      </c>
      <c r="I11" s="24">
        <v>10</v>
      </c>
    </row>
    <row r="12" spans="1:25" ht="15.75" customHeight="1" x14ac:dyDescent="0.3">
      <c r="A12" s="20">
        <v>10</v>
      </c>
      <c r="B12" s="21" t="s">
        <v>1099</v>
      </c>
      <c r="C12" s="21" t="s">
        <v>1100</v>
      </c>
      <c r="D12" s="22">
        <v>68</v>
      </c>
      <c r="E12" s="22">
        <v>75</v>
      </c>
      <c r="F12" s="22">
        <f t="shared" si="0"/>
        <v>143</v>
      </c>
      <c r="G12" s="23">
        <v>6</v>
      </c>
      <c r="H12" s="22">
        <v>287</v>
      </c>
      <c r="I12" s="24">
        <v>10</v>
      </c>
    </row>
    <row r="13" spans="1:25" ht="15.75" customHeight="1" x14ac:dyDescent="0.3">
      <c r="A13" s="20">
        <v>1</v>
      </c>
      <c r="B13" s="21" t="s">
        <v>1101</v>
      </c>
      <c r="C13" s="21" t="s">
        <v>623</v>
      </c>
      <c r="D13" s="22">
        <v>63</v>
      </c>
      <c r="E13" s="22">
        <v>63</v>
      </c>
      <c r="F13" s="22">
        <f t="shared" si="0"/>
        <v>126</v>
      </c>
      <c r="G13" s="23">
        <v>2</v>
      </c>
      <c r="H13" s="27">
        <v>258</v>
      </c>
      <c r="I13" s="28">
        <v>5</v>
      </c>
    </row>
    <row r="14" spans="1:25" ht="15.75" customHeight="1" x14ac:dyDescent="0.3">
      <c r="A14" s="20">
        <v>6</v>
      </c>
      <c r="B14" s="21" t="s">
        <v>1082</v>
      </c>
      <c r="C14" s="21" t="s">
        <v>623</v>
      </c>
      <c r="D14" s="22">
        <v>66</v>
      </c>
      <c r="E14" s="22">
        <v>69</v>
      </c>
      <c r="F14" s="22">
        <f t="shared" si="0"/>
        <v>135</v>
      </c>
      <c r="G14" s="23">
        <v>3</v>
      </c>
      <c r="H14" s="22">
        <v>257</v>
      </c>
      <c r="I14" s="24">
        <v>4</v>
      </c>
    </row>
    <row r="15" spans="1:25" ht="15.75" customHeight="1" x14ac:dyDescent="0.3">
      <c r="A15" s="30">
        <v>4</v>
      </c>
      <c r="B15" s="31" t="s">
        <v>922</v>
      </c>
      <c r="C15" s="31" t="s">
        <v>23</v>
      </c>
      <c r="D15" s="32">
        <v>58</v>
      </c>
      <c r="E15" s="32">
        <v>61</v>
      </c>
      <c r="F15" s="32">
        <f t="shared" si="0"/>
        <v>119</v>
      </c>
      <c r="G15" s="33">
        <v>1</v>
      </c>
      <c r="H15" s="32">
        <v>248</v>
      </c>
      <c r="I15" s="34">
        <v>3</v>
      </c>
    </row>
    <row r="16" spans="1:25" ht="15.75" customHeight="1" x14ac:dyDescent="0.3"/>
    <row r="17" spans="2:6" ht="15.75" customHeight="1" x14ac:dyDescent="0.3">
      <c r="B17" s="8" t="s">
        <v>1083</v>
      </c>
    </row>
    <row r="18" spans="2:6" ht="15.75" customHeight="1" x14ac:dyDescent="0.35">
      <c r="B18" s="166" t="s">
        <v>1084</v>
      </c>
    </row>
    <row r="19" spans="2:6" ht="15.75" customHeight="1" x14ac:dyDescent="0.3"/>
    <row r="20" spans="2:6" ht="15.75" customHeight="1" x14ac:dyDescent="0.3">
      <c r="B20" s="10" t="s">
        <v>1085</v>
      </c>
      <c r="F20" s="40" t="s">
        <v>372</v>
      </c>
    </row>
    <row r="21" spans="2:6" ht="15.75" customHeight="1" x14ac:dyDescent="0.3">
      <c r="B21" s="10" t="s">
        <v>373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>
      <c r="C43" s="108"/>
    </row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E4A6CC5B-1E13-411E-8283-AF8B0191761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4076-8150-4E57-8ADC-168425A5ACF2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69"/>
      <c r="B1" s="2" t="s">
        <v>1102</v>
      </c>
      <c r="C1" s="2"/>
      <c r="D1" s="3"/>
      <c r="E1" s="3"/>
      <c r="F1" s="3"/>
      <c r="G1" s="3"/>
      <c r="H1" s="3"/>
      <c r="I1" s="4" t="s">
        <v>1103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317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488</v>
      </c>
      <c r="D3" s="9"/>
      <c r="E3" s="9" t="s">
        <v>1104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7" t="s">
        <v>1105</v>
      </c>
      <c r="C5" s="17" t="s">
        <v>1092</v>
      </c>
      <c r="D5" s="46">
        <v>97</v>
      </c>
      <c r="E5" s="46">
        <v>99</v>
      </c>
      <c r="F5" s="18">
        <f t="shared" ref="F5:F14" si="0">SUM(D5:E5)</f>
        <v>196</v>
      </c>
      <c r="G5" s="18">
        <v>10</v>
      </c>
      <c r="H5" s="18">
        <v>385</v>
      </c>
      <c r="I5" s="19">
        <v>20</v>
      </c>
      <c r="K5" s="10"/>
    </row>
    <row r="6" spans="1:25" ht="15.75" customHeight="1" x14ac:dyDescent="0.3">
      <c r="A6" s="20">
        <v>5</v>
      </c>
      <c r="B6" s="21" t="s">
        <v>1091</v>
      </c>
      <c r="C6" s="21" t="s">
        <v>1092</v>
      </c>
      <c r="D6" s="50">
        <v>96</v>
      </c>
      <c r="E6" s="50">
        <v>97</v>
      </c>
      <c r="F6" s="22">
        <f t="shared" si="0"/>
        <v>193</v>
      </c>
      <c r="G6" s="23">
        <v>9</v>
      </c>
      <c r="H6" s="22">
        <v>381</v>
      </c>
      <c r="I6" s="24">
        <v>18</v>
      </c>
      <c r="K6" s="10"/>
    </row>
    <row r="7" spans="1:25" ht="15.75" customHeight="1" x14ac:dyDescent="0.3">
      <c r="A7" s="20">
        <v>9</v>
      </c>
      <c r="B7" s="21" t="s">
        <v>594</v>
      </c>
      <c r="C7" s="21" t="s">
        <v>549</v>
      </c>
      <c r="D7" s="50">
        <v>93</v>
      </c>
      <c r="E7" s="50">
        <v>95</v>
      </c>
      <c r="F7" s="22">
        <f t="shared" si="0"/>
        <v>188</v>
      </c>
      <c r="G7" s="23">
        <v>8</v>
      </c>
      <c r="H7" s="22">
        <v>375</v>
      </c>
      <c r="I7" s="24">
        <v>16</v>
      </c>
      <c r="J7" s="107"/>
      <c r="K7" s="10"/>
    </row>
    <row r="8" spans="1:25" ht="15.75" customHeight="1" x14ac:dyDescent="0.3">
      <c r="A8" s="20">
        <v>10</v>
      </c>
      <c r="B8" s="21" t="s">
        <v>1106</v>
      </c>
      <c r="C8" s="21" t="s">
        <v>549</v>
      </c>
      <c r="D8" s="50">
        <v>91</v>
      </c>
      <c r="E8" s="50">
        <v>96</v>
      </c>
      <c r="F8" s="22">
        <f t="shared" si="0"/>
        <v>187</v>
      </c>
      <c r="G8" s="23">
        <v>7</v>
      </c>
      <c r="H8" s="22">
        <v>373</v>
      </c>
      <c r="I8" s="24">
        <v>14</v>
      </c>
      <c r="K8" s="10"/>
    </row>
    <row r="9" spans="1:25" ht="15.75" customHeight="1" x14ac:dyDescent="0.3">
      <c r="A9" s="20">
        <v>8</v>
      </c>
      <c r="B9" s="21" t="s">
        <v>1072</v>
      </c>
      <c r="C9" s="21" t="s">
        <v>148</v>
      </c>
      <c r="D9" s="50">
        <v>92</v>
      </c>
      <c r="E9" s="50">
        <v>92</v>
      </c>
      <c r="F9" s="22">
        <f t="shared" si="0"/>
        <v>184</v>
      </c>
      <c r="G9" s="23">
        <v>6</v>
      </c>
      <c r="H9" s="22">
        <v>370</v>
      </c>
      <c r="I9" s="24">
        <v>13</v>
      </c>
    </row>
    <row r="10" spans="1:25" ht="15.75" customHeight="1" x14ac:dyDescent="0.3">
      <c r="A10" s="20">
        <v>2</v>
      </c>
      <c r="B10" s="21" t="s">
        <v>1107</v>
      </c>
      <c r="C10" s="21" t="s">
        <v>564</v>
      </c>
      <c r="D10" s="50">
        <v>88</v>
      </c>
      <c r="E10" s="50">
        <v>95</v>
      </c>
      <c r="F10" s="22">
        <f t="shared" si="0"/>
        <v>183</v>
      </c>
      <c r="G10" s="23">
        <v>5</v>
      </c>
      <c r="H10" s="27">
        <v>369</v>
      </c>
      <c r="I10" s="28">
        <v>12</v>
      </c>
    </row>
    <row r="11" spans="1:25" ht="15.75" customHeight="1" x14ac:dyDescent="0.3">
      <c r="A11" s="20">
        <v>1</v>
      </c>
      <c r="B11" s="21" t="s">
        <v>1108</v>
      </c>
      <c r="C11" s="21" t="s">
        <v>163</v>
      </c>
      <c r="D11" s="50">
        <v>87</v>
      </c>
      <c r="E11" s="50">
        <v>94</v>
      </c>
      <c r="F11" s="22">
        <f t="shared" si="0"/>
        <v>181</v>
      </c>
      <c r="G11" s="23">
        <v>4</v>
      </c>
      <c r="H11" s="27">
        <v>360</v>
      </c>
      <c r="I11" s="28">
        <v>8</v>
      </c>
    </row>
    <row r="12" spans="1:25" ht="15.75" customHeight="1" x14ac:dyDescent="0.3">
      <c r="A12" s="20">
        <v>4</v>
      </c>
      <c r="B12" s="21" t="s">
        <v>33</v>
      </c>
      <c r="C12" s="21" t="s">
        <v>623</v>
      </c>
      <c r="D12" s="50">
        <v>86</v>
      </c>
      <c r="E12" s="50">
        <v>89</v>
      </c>
      <c r="F12" s="22">
        <f t="shared" si="0"/>
        <v>175</v>
      </c>
      <c r="G12" s="23">
        <v>3</v>
      </c>
      <c r="H12" s="22">
        <v>352</v>
      </c>
      <c r="I12" s="24">
        <v>6</v>
      </c>
    </row>
    <row r="13" spans="1:25" ht="15.75" customHeight="1" x14ac:dyDescent="0.3">
      <c r="A13" s="20">
        <v>3</v>
      </c>
      <c r="B13" s="21" t="s">
        <v>822</v>
      </c>
      <c r="C13" s="21" t="s">
        <v>97</v>
      </c>
      <c r="D13" s="50">
        <v>77</v>
      </c>
      <c r="E13" s="50">
        <v>90</v>
      </c>
      <c r="F13" s="22">
        <f t="shared" si="0"/>
        <v>167</v>
      </c>
      <c r="G13" s="23">
        <v>1</v>
      </c>
      <c r="H13" s="22">
        <v>341</v>
      </c>
      <c r="I13" s="24">
        <v>3</v>
      </c>
    </row>
    <row r="14" spans="1:25" ht="15.75" customHeight="1" x14ac:dyDescent="0.3">
      <c r="A14" s="30">
        <v>6</v>
      </c>
      <c r="B14" s="31" t="s">
        <v>1109</v>
      </c>
      <c r="C14" s="31" t="s">
        <v>623</v>
      </c>
      <c r="D14" s="55">
        <v>77</v>
      </c>
      <c r="E14" s="55">
        <v>91</v>
      </c>
      <c r="F14" s="32">
        <f t="shared" si="0"/>
        <v>168</v>
      </c>
      <c r="G14" s="33">
        <v>2</v>
      </c>
      <c r="H14" s="32">
        <v>168</v>
      </c>
      <c r="I14" s="34">
        <v>2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1110</v>
      </c>
      <c r="D16" s="9"/>
      <c r="E16" s="9" t="s">
        <v>1111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7" t="s">
        <v>11</v>
      </c>
      <c r="D17" s="66"/>
      <c r="E17" s="116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4</v>
      </c>
      <c r="B18" s="17" t="s">
        <v>1112</v>
      </c>
      <c r="C18" s="17" t="s">
        <v>1092</v>
      </c>
      <c r="D18" s="46">
        <v>87</v>
      </c>
      <c r="E18" s="46">
        <v>92</v>
      </c>
      <c r="F18" s="18">
        <f t="shared" ref="F18:F27" si="1">SUM(D18:E18)</f>
        <v>179</v>
      </c>
      <c r="G18" s="18">
        <v>9</v>
      </c>
      <c r="H18" s="18">
        <v>362</v>
      </c>
      <c r="I18" s="19">
        <v>19</v>
      </c>
    </row>
    <row r="19" spans="1:9" ht="15.75" customHeight="1" x14ac:dyDescent="0.3">
      <c r="A19" s="20">
        <v>5</v>
      </c>
      <c r="B19" s="21" t="s">
        <v>865</v>
      </c>
      <c r="C19" s="21" t="s">
        <v>97</v>
      </c>
      <c r="D19" s="50">
        <v>84</v>
      </c>
      <c r="E19" s="50">
        <v>89</v>
      </c>
      <c r="F19" s="22">
        <f t="shared" si="1"/>
        <v>173</v>
      </c>
      <c r="G19" s="23">
        <v>8</v>
      </c>
      <c r="H19" s="22">
        <v>349</v>
      </c>
      <c r="I19" s="24">
        <v>17</v>
      </c>
    </row>
    <row r="20" spans="1:9" ht="15.75" customHeight="1" x14ac:dyDescent="0.3">
      <c r="A20" s="20">
        <v>6</v>
      </c>
      <c r="B20" s="21" t="s">
        <v>1113</v>
      </c>
      <c r="C20" s="21" t="s">
        <v>549</v>
      </c>
      <c r="D20" s="50">
        <v>81</v>
      </c>
      <c r="E20" s="50">
        <v>90</v>
      </c>
      <c r="F20" s="22">
        <f t="shared" si="1"/>
        <v>171</v>
      </c>
      <c r="G20" s="23">
        <v>7</v>
      </c>
      <c r="H20" s="22">
        <v>329</v>
      </c>
      <c r="I20" s="24">
        <v>12</v>
      </c>
    </row>
    <row r="21" spans="1:9" ht="15.75" customHeight="1" x14ac:dyDescent="0.3">
      <c r="A21" s="20">
        <v>9</v>
      </c>
      <c r="B21" s="21" t="s">
        <v>1114</v>
      </c>
      <c r="C21" s="21" t="s">
        <v>148</v>
      </c>
      <c r="D21" s="50">
        <v>78</v>
      </c>
      <c r="E21" s="50">
        <v>85</v>
      </c>
      <c r="F21" s="22">
        <f t="shared" si="1"/>
        <v>163</v>
      </c>
      <c r="G21" s="23">
        <v>5</v>
      </c>
      <c r="H21" s="22">
        <v>327</v>
      </c>
      <c r="I21" s="24">
        <v>12</v>
      </c>
    </row>
    <row r="22" spans="1:9" ht="15.75" customHeight="1" x14ac:dyDescent="0.3">
      <c r="A22" s="20">
        <v>7</v>
      </c>
      <c r="B22" s="21" t="s">
        <v>1115</v>
      </c>
      <c r="C22" s="21" t="s">
        <v>148</v>
      </c>
      <c r="D22" s="50">
        <v>70</v>
      </c>
      <c r="E22" s="50">
        <v>87</v>
      </c>
      <c r="F22" s="22">
        <f t="shared" si="1"/>
        <v>157</v>
      </c>
      <c r="G22" s="23">
        <v>4</v>
      </c>
      <c r="H22" s="22">
        <v>324</v>
      </c>
      <c r="I22" s="24">
        <v>12</v>
      </c>
    </row>
    <row r="23" spans="1:9" ht="15.75" customHeight="1" x14ac:dyDescent="0.3">
      <c r="A23" s="20">
        <v>8</v>
      </c>
      <c r="B23" s="21" t="s">
        <v>1079</v>
      </c>
      <c r="C23" s="21" t="s">
        <v>148</v>
      </c>
      <c r="D23" s="50">
        <v>79</v>
      </c>
      <c r="E23" s="50">
        <v>86</v>
      </c>
      <c r="F23" s="22">
        <f t="shared" si="1"/>
        <v>165</v>
      </c>
      <c r="G23" s="23">
        <v>6</v>
      </c>
      <c r="H23" s="22">
        <v>320</v>
      </c>
      <c r="I23" s="24">
        <v>10</v>
      </c>
    </row>
    <row r="24" spans="1:9" ht="15.75" customHeight="1" x14ac:dyDescent="0.3">
      <c r="A24" s="20">
        <v>1</v>
      </c>
      <c r="B24" s="21" t="s">
        <v>118</v>
      </c>
      <c r="C24" s="21" t="s">
        <v>97</v>
      </c>
      <c r="D24" s="50">
        <v>88</v>
      </c>
      <c r="E24" s="50">
        <v>92</v>
      </c>
      <c r="F24" s="22">
        <f t="shared" si="1"/>
        <v>180</v>
      </c>
      <c r="G24" s="23">
        <v>10</v>
      </c>
      <c r="H24" s="27">
        <v>180</v>
      </c>
      <c r="I24" s="28">
        <v>10</v>
      </c>
    </row>
    <row r="25" spans="1:9" ht="15.75" customHeight="1" x14ac:dyDescent="0.3">
      <c r="A25" s="20">
        <v>3</v>
      </c>
      <c r="B25" s="21" t="s">
        <v>1116</v>
      </c>
      <c r="C25" s="21" t="s">
        <v>623</v>
      </c>
      <c r="D25" s="50">
        <v>69</v>
      </c>
      <c r="E25" s="50">
        <v>83</v>
      </c>
      <c r="F25" s="22">
        <f t="shared" si="1"/>
        <v>152</v>
      </c>
      <c r="G25" s="23">
        <v>3</v>
      </c>
      <c r="H25" s="22">
        <v>314</v>
      </c>
      <c r="I25" s="24">
        <v>9</v>
      </c>
    </row>
    <row r="26" spans="1:9" ht="15.75" customHeight="1" x14ac:dyDescent="0.3">
      <c r="A26" s="20">
        <v>2</v>
      </c>
      <c r="B26" s="21" t="s">
        <v>1117</v>
      </c>
      <c r="C26" s="21" t="s">
        <v>623</v>
      </c>
      <c r="D26" s="50">
        <v>64</v>
      </c>
      <c r="E26" s="50">
        <v>73</v>
      </c>
      <c r="F26" s="22">
        <f t="shared" si="1"/>
        <v>137</v>
      </c>
      <c r="G26" s="23">
        <v>2</v>
      </c>
      <c r="H26" s="22">
        <v>248</v>
      </c>
      <c r="I26" s="24">
        <v>5</v>
      </c>
    </row>
    <row r="27" spans="1:9" ht="15.75" customHeight="1" x14ac:dyDescent="0.3">
      <c r="A27" s="30">
        <v>10</v>
      </c>
      <c r="B27" s="31" t="s">
        <v>562</v>
      </c>
      <c r="C27" s="31" t="s">
        <v>623</v>
      </c>
      <c r="D27" s="55" t="s">
        <v>440</v>
      </c>
      <c r="E27" s="55"/>
      <c r="F27" s="32">
        <f t="shared" si="1"/>
        <v>0</v>
      </c>
      <c r="G27" s="33">
        <v>0</v>
      </c>
      <c r="H27" s="32">
        <v>0</v>
      </c>
      <c r="I27" s="34">
        <v>0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1118</v>
      </c>
      <c r="D29" s="9"/>
      <c r="E29" s="9" t="s">
        <v>1119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7" t="s">
        <v>11</v>
      </c>
      <c r="D30" s="66"/>
      <c r="E30" s="116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1</v>
      </c>
      <c r="B31" s="17" t="s">
        <v>1120</v>
      </c>
      <c r="C31" s="17" t="s">
        <v>1100</v>
      </c>
      <c r="D31" s="46">
        <v>91</v>
      </c>
      <c r="E31" s="46">
        <v>93</v>
      </c>
      <c r="F31" s="18">
        <f t="shared" ref="F31:F40" si="2">SUM(D31:E31)</f>
        <v>184</v>
      </c>
      <c r="G31" s="18">
        <v>10</v>
      </c>
      <c r="H31" s="37">
        <v>354</v>
      </c>
      <c r="I31" s="38">
        <v>18</v>
      </c>
    </row>
    <row r="32" spans="1:9" ht="15.75" customHeight="1" x14ac:dyDescent="0.3">
      <c r="A32" s="20">
        <v>9</v>
      </c>
      <c r="B32" s="21" t="s">
        <v>988</v>
      </c>
      <c r="C32" s="21" t="s">
        <v>148</v>
      </c>
      <c r="D32" s="50">
        <v>87</v>
      </c>
      <c r="E32" s="50">
        <v>93</v>
      </c>
      <c r="F32" s="22">
        <f t="shared" si="2"/>
        <v>180</v>
      </c>
      <c r="G32" s="23">
        <v>9</v>
      </c>
      <c r="H32" s="22">
        <v>352</v>
      </c>
      <c r="I32" s="24">
        <v>18</v>
      </c>
    </row>
    <row r="33" spans="1:9" ht="15.75" customHeight="1" x14ac:dyDescent="0.3">
      <c r="A33" s="20">
        <v>4</v>
      </c>
      <c r="B33" s="21" t="s">
        <v>1121</v>
      </c>
      <c r="C33" s="21" t="s">
        <v>1092</v>
      </c>
      <c r="D33" s="50">
        <v>82</v>
      </c>
      <c r="E33" s="50">
        <v>85</v>
      </c>
      <c r="F33" s="22">
        <f t="shared" si="2"/>
        <v>167</v>
      </c>
      <c r="G33" s="23">
        <v>6</v>
      </c>
      <c r="H33" s="22">
        <v>344</v>
      </c>
      <c r="I33" s="24">
        <v>16</v>
      </c>
    </row>
    <row r="34" spans="1:9" ht="15.75" customHeight="1" x14ac:dyDescent="0.3">
      <c r="A34" s="20">
        <v>10</v>
      </c>
      <c r="B34" s="21" t="s">
        <v>1122</v>
      </c>
      <c r="C34" s="21" t="s">
        <v>1100</v>
      </c>
      <c r="D34" s="50">
        <v>85</v>
      </c>
      <c r="E34" s="50">
        <v>86</v>
      </c>
      <c r="F34" s="22">
        <f t="shared" si="2"/>
        <v>171</v>
      </c>
      <c r="G34" s="23">
        <v>7</v>
      </c>
      <c r="H34" s="22">
        <v>336</v>
      </c>
      <c r="I34" s="24">
        <v>14</v>
      </c>
    </row>
    <row r="35" spans="1:9" ht="15.75" customHeight="1" x14ac:dyDescent="0.3">
      <c r="A35" s="20">
        <v>6</v>
      </c>
      <c r="B35" s="21" t="s">
        <v>1123</v>
      </c>
      <c r="C35" s="21" t="s">
        <v>623</v>
      </c>
      <c r="D35" s="50">
        <v>81</v>
      </c>
      <c r="E35" s="50">
        <v>85</v>
      </c>
      <c r="F35" s="22">
        <f t="shared" si="2"/>
        <v>166</v>
      </c>
      <c r="G35" s="23">
        <v>5</v>
      </c>
      <c r="H35" s="22">
        <v>322</v>
      </c>
      <c r="I35" s="24">
        <v>11</v>
      </c>
    </row>
    <row r="36" spans="1:9" ht="15.75" customHeight="1" x14ac:dyDescent="0.3">
      <c r="A36" s="20">
        <v>8</v>
      </c>
      <c r="B36" s="21" t="s">
        <v>1080</v>
      </c>
      <c r="C36" s="21" t="s">
        <v>27</v>
      </c>
      <c r="D36" s="50">
        <v>86</v>
      </c>
      <c r="E36" s="50">
        <v>91</v>
      </c>
      <c r="F36" s="22">
        <f t="shared" si="2"/>
        <v>177</v>
      </c>
      <c r="G36" s="23">
        <v>8</v>
      </c>
      <c r="H36" s="22">
        <v>316</v>
      </c>
      <c r="I36" s="24">
        <v>11</v>
      </c>
    </row>
    <row r="37" spans="1:9" ht="15.75" customHeight="1" x14ac:dyDescent="0.3">
      <c r="A37" s="20">
        <v>3</v>
      </c>
      <c r="B37" s="21" t="s">
        <v>539</v>
      </c>
      <c r="C37" s="21" t="s">
        <v>540</v>
      </c>
      <c r="D37" s="50">
        <v>79</v>
      </c>
      <c r="E37" s="50">
        <v>82</v>
      </c>
      <c r="F37" s="22">
        <f t="shared" si="2"/>
        <v>161</v>
      </c>
      <c r="G37" s="23">
        <v>4</v>
      </c>
      <c r="H37" s="22">
        <v>315</v>
      </c>
      <c r="I37" s="24">
        <v>9</v>
      </c>
    </row>
    <row r="38" spans="1:9" ht="15.75" customHeight="1" x14ac:dyDescent="0.3">
      <c r="A38" s="20">
        <v>7</v>
      </c>
      <c r="B38" s="21" t="s">
        <v>1124</v>
      </c>
      <c r="C38" s="21" t="s">
        <v>1092</v>
      </c>
      <c r="D38" s="50">
        <v>68</v>
      </c>
      <c r="E38" s="50">
        <v>73</v>
      </c>
      <c r="F38" s="22">
        <f t="shared" si="2"/>
        <v>141</v>
      </c>
      <c r="G38" s="23">
        <v>2</v>
      </c>
      <c r="H38" s="22">
        <v>291</v>
      </c>
      <c r="I38" s="24">
        <v>6</v>
      </c>
    </row>
    <row r="39" spans="1:9" ht="15.75" customHeight="1" x14ac:dyDescent="0.3">
      <c r="A39" s="20">
        <v>2</v>
      </c>
      <c r="B39" s="21" t="s">
        <v>1101</v>
      </c>
      <c r="C39" s="21" t="s">
        <v>623</v>
      </c>
      <c r="D39" s="50">
        <v>69</v>
      </c>
      <c r="E39" s="50">
        <v>73</v>
      </c>
      <c r="F39" s="22">
        <f t="shared" si="2"/>
        <v>142</v>
      </c>
      <c r="G39" s="23">
        <v>3</v>
      </c>
      <c r="H39" s="22">
        <v>262</v>
      </c>
      <c r="I39" s="24">
        <v>5</v>
      </c>
    </row>
    <row r="40" spans="1:9" ht="15.75" customHeight="1" x14ac:dyDescent="0.3">
      <c r="A40" s="30">
        <v>5</v>
      </c>
      <c r="B40" s="31" t="s">
        <v>1082</v>
      </c>
      <c r="C40" s="31" t="s">
        <v>623</v>
      </c>
      <c r="D40" s="55">
        <v>54</v>
      </c>
      <c r="E40" s="55">
        <v>69</v>
      </c>
      <c r="F40" s="32">
        <f t="shared" si="2"/>
        <v>123</v>
      </c>
      <c r="G40" s="33">
        <v>1</v>
      </c>
      <c r="H40" s="32">
        <v>235</v>
      </c>
      <c r="I40" s="34">
        <v>2</v>
      </c>
    </row>
    <row r="41" spans="1:9" ht="15.75" customHeight="1" x14ac:dyDescent="0.3"/>
    <row r="42" spans="1:9" ht="15.75" customHeight="1" x14ac:dyDescent="0.3">
      <c r="B42" s="10" t="s">
        <v>1125</v>
      </c>
      <c r="F42" s="40" t="s">
        <v>372</v>
      </c>
    </row>
    <row r="43" spans="1:9" ht="15.75" customHeight="1" x14ac:dyDescent="0.3">
      <c r="B43" s="10" t="s">
        <v>373</v>
      </c>
    </row>
    <row r="44" spans="1:9" ht="15.75" customHeight="1" x14ac:dyDescent="0.3">
      <c r="E44" s="108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9F645F74-CE00-4036-8992-7BCCEAADFA3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6289-B000-492F-AB8B-8C4E48B2A1E0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5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69"/>
      <c r="B1" s="2" t="s">
        <v>1102</v>
      </c>
      <c r="C1" s="2"/>
      <c r="D1" s="3"/>
      <c r="E1" s="3"/>
      <c r="F1" s="3" t="s">
        <v>265</v>
      </c>
      <c r="G1" s="3"/>
      <c r="H1" s="3"/>
      <c r="I1" s="4" t="s">
        <v>1103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317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1126</v>
      </c>
      <c r="D3" s="9"/>
      <c r="E3" s="9" t="s">
        <v>1127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97" t="s">
        <v>11</v>
      </c>
      <c r="D4" s="66"/>
      <c r="E4" s="116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1091</v>
      </c>
      <c r="C5" s="45" t="s">
        <v>1092</v>
      </c>
      <c r="D5" s="46">
        <v>96</v>
      </c>
      <c r="E5" s="46">
        <v>97</v>
      </c>
      <c r="F5" s="18">
        <v>193</v>
      </c>
      <c r="G5" s="18">
        <v>9</v>
      </c>
      <c r="H5" s="46">
        <v>381</v>
      </c>
      <c r="I5" s="47">
        <v>18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8</v>
      </c>
      <c r="B6" s="49" t="s">
        <v>594</v>
      </c>
      <c r="C6" s="49" t="s">
        <v>549</v>
      </c>
      <c r="D6" s="50">
        <v>93</v>
      </c>
      <c r="E6" s="50">
        <v>95</v>
      </c>
      <c r="F6" s="22">
        <v>188</v>
      </c>
      <c r="G6" s="22">
        <v>8</v>
      </c>
      <c r="H6" s="50">
        <v>375</v>
      </c>
      <c r="I6" s="51">
        <v>16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9</v>
      </c>
      <c r="B7" s="49" t="s">
        <v>1106</v>
      </c>
      <c r="C7" s="49" t="s">
        <v>549</v>
      </c>
      <c r="D7" s="50">
        <v>91</v>
      </c>
      <c r="E7" s="50">
        <v>96</v>
      </c>
      <c r="F7" s="22">
        <v>187</v>
      </c>
      <c r="G7" s="22">
        <v>7</v>
      </c>
      <c r="H7" s="50">
        <v>373</v>
      </c>
      <c r="I7" s="51">
        <v>14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7</v>
      </c>
      <c r="B8" s="49" t="s">
        <v>988</v>
      </c>
      <c r="C8" s="49" t="s">
        <v>148</v>
      </c>
      <c r="D8" s="50">
        <v>87</v>
      </c>
      <c r="E8" s="50">
        <v>93</v>
      </c>
      <c r="F8" s="22">
        <v>180</v>
      </c>
      <c r="G8" s="22">
        <v>6</v>
      </c>
      <c r="H8" s="50">
        <v>352</v>
      </c>
      <c r="I8" s="51">
        <v>11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1</v>
      </c>
      <c r="B9" s="21" t="s">
        <v>1121</v>
      </c>
      <c r="C9" s="21" t="s">
        <v>1092</v>
      </c>
      <c r="D9" s="22">
        <v>82</v>
      </c>
      <c r="E9" s="22">
        <v>85</v>
      </c>
      <c r="F9" s="22">
        <v>167</v>
      </c>
      <c r="G9" s="22">
        <v>4</v>
      </c>
      <c r="H9" s="27">
        <v>344</v>
      </c>
      <c r="I9" s="28">
        <v>10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5</v>
      </c>
      <c r="B10" s="49" t="s">
        <v>1115</v>
      </c>
      <c r="C10" s="49" t="s">
        <v>148</v>
      </c>
      <c r="D10" s="50">
        <v>70</v>
      </c>
      <c r="E10" s="50">
        <v>87</v>
      </c>
      <c r="F10" s="22">
        <v>157</v>
      </c>
      <c r="G10" s="22">
        <v>2</v>
      </c>
      <c r="H10" s="50">
        <v>324</v>
      </c>
      <c r="I10" s="51">
        <v>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6</v>
      </c>
      <c r="B11" s="49" t="s">
        <v>1079</v>
      </c>
      <c r="C11" s="49" t="s">
        <v>148</v>
      </c>
      <c r="D11" s="50">
        <v>79</v>
      </c>
      <c r="E11" s="50">
        <v>86</v>
      </c>
      <c r="F11" s="22">
        <v>165</v>
      </c>
      <c r="G11" s="22">
        <v>3</v>
      </c>
      <c r="H11" s="50">
        <v>320</v>
      </c>
      <c r="I11" s="51">
        <v>6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4</v>
      </c>
      <c r="B12" s="49" t="s">
        <v>1080</v>
      </c>
      <c r="C12" s="49" t="s">
        <v>27</v>
      </c>
      <c r="D12" s="50">
        <v>86</v>
      </c>
      <c r="E12" s="50">
        <v>91</v>
      </c>
      <c r="F12" s="22">
        <v>177</v>
      </c>
      <c r="G12" s="22">
        <v>5</v>
      </c>
      <c r="H12" s="50">
        <v>316</v>
      </c>
      <c r="I12" s="51">
        <v>6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0">
        <v>3</v>
      </c>
      <c r="B13" s="54" t="s">
        <v>1124</v>
      </c>
      <c r="C13" s="54" t="s">
        <v>1092</v>
      </c>
      <c r="D13" s="55">
        <v>68</v>
      </c>
      <c r="E13" s="55">
        <v>73</v>
      </c>
      <c r="F13" s="32">
        <v>141</v>
      </c>
      <c r="G13" s="32">
        <v>1</v>
      </c>
      <c r="H13" s="55">
        <v>291</v>
      </c>
      <c r="I13" s="56">
        <v>3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0" t="s">
        <v>264</v>
      </c>
      <c r="F15" s="40" t="s">
        <v>372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373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114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AC83355-6EC5-4908-9E43-9434FEC40A7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5834-3AE3-4D44-8C20-C4FABA1071A6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265</v>
      </c>
      <c r="G1" s="3"/>
      <c r="H1" s="3"/>
      <c r="I1" s="58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266</v>
      </c>
      <c r="D3" s="9"/>
      <c r="E3" s="9" t="s">
        <v>267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22</v>
      </c>
      <c r="C5" s="45" t="s">
        <v>23</v>
      </c>
      <c r="D5" s="46">
        <v>185</v>
      </c>
      <c r="E5" s="18">
        <v>8</v>
      </c>
      <c r="F5" s="46">
        <v>366</v>
      </c>
      <c r="G5" s="47">
        <v>16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2</v>
      </c>
      <c r="B6" s="49" t="s">
        <v>54</v>
      </c>
      <c r="C6" s="49" t="s">
        <v>55</v>
      </c>
      <c r="D6" s="50">
        <v>182</v>
      </c>
      <c r="E6" s="22">
        <v>6</v>
      </c>
      <c r="F6" s="50">
        <v>361</v>
      </c>
      <c r="G6" s="51">
        <v>13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1</v>
      </c>
      <c r="B7" s="25" t="s">
        <v>60</v>
      </c>
      <c r="C7" s="25" t="s">
        <v>44</v>
      </c>
      <c r="D7" s="22">
        <v>180</v>
      </c>
      <c r="E7" s="22">
        <v>5</v>
      </c>
      <c r="F7" s="27">
        <v>359</v>
      </c>
      <c r="G7" s="28">
        <v>12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5</v>
      </c>
      <c r="B8" s="49" t="s">
        <v>56</v>
      </c>
      <c r="C8" s="49" t="s">
        <v>57</v>
      </c>
      <c r="D8" s="50">
        <v>183</v>
      </c>
      <c r="E8" s="22">
        <v>7</v>
      </c>
      <c r="F8" s="50">
        <v>361</v>
      </c>
      <c r="G8" s="51">
        <v>11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6</v>
      </c>
      <c r="B9" s="49" t="s">
        <v>58</v>
      </c>
      <c r="C9" s="49" t="s">
        <v>59</v>
      </c>
      <c r="D9" s="50">
        <v>179</v>
      </c>
      <c r="E9" s="22">
        <v>4</v>
      </c>
      <c r="F9" s="50">
        <v>358</v>
      </c>
      <c r="G9" s="51">
        <v>11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7</v>
      </c>
      <c r="B10" s="49" t="s">
        <v>69</v>
      </c>
      <c r="C10" s="49" t="s">
        <v>68</v>
      </c>
      <c r="D10" s="50">
        <v>179</v>
      </c>
      <c r="E10" s="22">
        <v>4</v>
      </c>
      <c r="F10" s="50">
        <v>354</v>
      </c>
      <c r="G10" s="51">
        <v>7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4</v>
      </c>
      <c r="B11" s="49" t="s">
        <v>74</v>
      </c>
      <c r="C11" s="49" t="s">
        <v>63</v>
      </c>
      <c r="D11" s="50">
        <v>179</v>
      </c>
      <c r="E11" s="22">
        <v>4</v>
      </c>
      <c r="F11" s="50">
        <v>351</v>
      </c>
      <c r="G11" s="60">
        <v>5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3">
        <v>8</v>
      </c>
      <c r="B12" s="54" t="s">
        <v>67</v>
      </c>
      <c r="C12" s="54" t="s">
        <v>68</v>
      </c>
      <c r="D12" s="55">
        <v>174</v>
      </c>
      <c r="E12" s="32">
        <v>1</v>
      </c>
      <c r="F12" s="55">
        <v>348</v>
      </c>
      <c r="G12" s="56">
        <v>3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7</v>
      </c>
      <c r="C14" s="9" t="s">
        <v>268</v>
      </c>
      <c r="D14" s="9"/>
      <c r="E14" s="9" t="s">
        <v>269</v>
      </c>
      <c r="F14" s="8"/>
      <c r="G14" s="8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5">
        <v>5</v>
      </c>
      <c r="B16" s="45" t="s">
        <v>94</v>
      </c>
      <c r="C16" s="45" t="s">
        <v>44</v>
      </c>
      <c r="D16" s="46">
        <v>176</v>
      </c>
      <c r="E16" s="18">
        <v>7</v>
      </c>
      <c r="F16" s="46">
        <v>353</v>
      </c>
      <c r="G16" s="47">
        <v>14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0">
        <v>3</v>
      </c>
      <c r="B17" s="49" t="s">
        <v>88</v>
      </c>
      <c r="C17" s="49" t="s">
        <v>89</v>
      </c>
      <c r="D17" s="50">
        <v>178</v>
      </c>
      <c r="E17" s="22">
        <v>8</v>
      </c>
      <c r="F17" s="50">
        <v>348</v>
      </c>
      <c r="G17" s="51">
        <v>13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2">
        <v>6</v>
      </c>
      <c r="B18" s="49" t="s">
        <v>96</v>
      </c>
      <c r="C18" s="49" t="s">
        <v>97</v>
      </c>
      <c r="D18" s="50">
        <v>173</v>
      </c>
      <c r="E18" s="22">
        <v>4</v>
      </c>
      <c r="F18" s="50">
        <v>351</v>
      </c>
      <c r="G18" s="51">
        <v>12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2">
        <v>2</v>
      </c>
      <c r="B19" s="49" t="s">
        <v>98</v>
      </c>
      <c r="C19" s="49" t="s">
        <v>97</v>
      </c>
      <c r="D19" s="50">
        <v>174</v>
      </c>
      <c r="E19" s="22">
        <v>6</v>
      </c>
      <c r="F19" s="50">
        <v>342</v>
      </c>
      <c r="G19" s="51">
        <v>10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2">
        <v>8</v>
      </c>
      <c r="B20" s="49" t="s">
        <v>101</v>
      </c>
      <c r="C20" s="49" t="s">
        <v>59</v>
      </c>
      <c r="D20" s="50">
        <v>174</v>
      </c>
      <c r="E20" s="22">
        <v>6</v>
      </c>
      <c r="F20" s="50">
        <v>341</v>
      </c>
      <c r="G20" s="51">
        <v>9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1</v>
      </c>
      <c r="B21" s="25" t="s">
        <v>119</v>
      </c>
      <c r="C21" s="25" t="s">
        <v>55</v>
      </c>
      <c r="D21" s="22">
        <v>159</v>
      </c>
      <c r="E21" s="22">
        <v>2</v>
      </c>
      <c r="F21" s="27">
        <v>334</v>
      </c>
      <c r="G21" s="28">
        <v>8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2">
        <v>4</v>
      </c>
      <c r="B22" s="49" t="s">
        <v>126</v>
      </c>
      <c r="C22" s="49" t="s">
        <v>59</v>
      </c>
      <c r="D22" s="50">
        <v>173</v>
      </c>
      <c r="E22" s="22">
        <v>4</v>
      </c>
      <c r="F22" s="50">
        <v>329</v>
      </c>
      <c r="G22" s="51">
        <v>5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30">
        <v>7</v>
      </c>
      <c r="B23" s="54" t="s">
        <v>134</v>
      </c>
      <c r="C23" s="54" t="s">
        <v>135</v>
      </c>
      <c r="D23" s="55">
        <v>157</v>
      </c>
      <c r="E23" s="32">
        <v>1</v>
      </c>
      <c r="F23" s="55">
        <v>318</v>
      </c>
      <c r="G23" s="56">
        <v>3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1"/>
      <c r="B25" s="8" t="s">
        <v>47</v>
      </c>
      <c r="C25" s="9" t="s">
        <v>270</v>
      </c>
      <c r="D25" s="9"/>
      <c r="E25" s="9" t="s">
        <v>271</v>
      </c>
      <c r="F25" s="8"/>
      <c r="G25" s="8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5">
        <v>3</v>
      </c>
      <c r="B27" s="45" t="s">
        <v>122</v>
      </c>
      <c r="C27" s="45" t="s">
        <v>63</v>
      </c>
      <c r="D27" s="46">
        <v>171</v>
      </c>
      <c r="E27" s="18">
        <v>6</v>
      </c>
      <c r="F27" s="46">
        <v>339</v>
      </c>
      <c r="G27" s="47">
        <v>12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52">
        <v>8</v>
      </c>
      <c r="B28" s="49" t="s">
        <v>179</v>
      </c>
      <c r="C28" s="49" t="s">
        <v>17</v>
      </c>
      <c r="D28" s="50">
        <v>165</v>
      </c>
      <c r="E28" s="22">
        <v>5</v>
      </c>
      <c r="F28" s="50">
        <v>334</v>
      </c>
      <c r="G28" s="51">
        <v>12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52">
        <v>2</v>
      </c>
      <c r="B29" s="49" t="s">
        <v>147</v>
      </c>
      <c r="C29" s="49" t="s">
        <v>148</v>
      </c>
      <c r="D29" s="50">
        <v>176</v>
      </c>
      <c r="E29" s="22">
        <v>8</v>
      </c>
      <c r="F29" s="50">
        <v>340</v>
      </c>
      <c r="G29" s="51">
        <v>11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0">
        <v>1</v>
      </c>
      <c r="B30" s="25" t="s">
        <v>155</v>
      </c>
      <c r="C30" s="25" t="s">
        <v>89</v>
      </c>
      <c r="D30" s="22">
        <v>165</v>
      </c>
      <c r="E30" s="22">
        <v>5</v>
      </c>
      <c r="F30" s="27">
        <v>331</v>
      </c>
      <c r="G30" s="28">
        <v>10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0">
        <v>7</v>
      </c>
      <c r="B31" s="49" t="s">
        <v>159</v>
      </c>
      <c r="C31" s="49" t="s">
        <v>44</v>
      </c>
      <c r="D31" s="50">
        <v>160</v>
      </c>
      <c r="E31" s="22">
        <v>3</v>
      </c>
      <c r="F31" s="50">
        <v>326</v>
      </c>
      <c r="G31" s="51">
        <v>8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2">
        <v>6</v>
      </c>
      <c r="B32" s="49" t="s">
        <v>156</v>
      </c>
      <c r="C32" s="49" t="s">
        <v>97</v>
      </c>
      <c r="D32" s="50">
        <v>172</v>
      </c>
      <c r="E32" s="22">
        <v>7</v>
      </c>
      <c r="F32" s="50">
        <v>320</v>
      </c>
      <c r="G32" s="51">
        <v>8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52">
        <v>4</v>
      </c>
      <c r="B33" s="49" t="s">
        <v>160</v>
      </c>
      <c r="C33" s="49" t="s">
        <v>161</v>
      </c>
      <c r="D33" s="50" t="s">
        <v>139</v>
      </c>
      <c r="E33" s="22">
        <v>0</v>
      </c>
      <c r="F33" s="50">
        <v>171</v>
      </c>
      <c r="G33" s="51">
        <v>8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30">
        <v>5</v>
      </c>
      <c r="B34" s="54" t="s">
        <v>189</v>
      </c>
      <c r="C34" s="54" t="s">
        <v>190</v>
      </c>
      <c r="D34" s="55">
        <v>156</v>
      </c>
      <c r="E34" s="32">
        <v>2</v>
      </c>
      <c r="F34" s="55">
        <v>316</v>
      </c>
      <c r="G34" s="56">
        <v>4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1"/>
      <c r="B36" s="8" t="s">
        <v>50</v>
      </c>
      <c r="C36" s="9" t="s">
        <v>272</v>
      </c>
      <c r="D36" s="9"/>
      <c r="E36" s="9" t="s">
        <v>273</v>
      </c>
      <c r="F36" s="8"/>
      <c r="G36" s="8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11">
        <v>1</v>
      </c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4">
        <v>6</v>
      </c>
      <c r="B38" s="45" t="s">
        <v>185</v>
      </c>
      <c r="C38" s="45" t="s">
        <v>41</v>
      </c>
      <c r="D38" s="46">
        <v>159</v>
      </c>
      <c r="E38" s="18">
        <v>5</v>
      </c>
      <c r="F38" s="46">
        <v>320</v>
      </c>
      <c r="G38" s="47">
        <v>13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20">
        <v>3</v>
      </c>
      <c r="B39" s="49" t="s">
        <v>184</v>
      </c>
      <c r="C39" s="49" t="s">
        <v>57</v>
      </c>
      <c r="D39" s="50">
        <v>168</v>
      </c>
      <c r="E39" s="22">
        <v>8</v>
      </c>
      <c r="F39" s="50">
        <v>319</v>
      </c>
      <c r="G39" s="51">
        <v>13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52">
        <v>8</v>
      </c>
      <c r="B40" s="49" t="s">
        <v>180</v>
      </c>
      <c r="C40" s="49" t="s">
        <v>37</v>
      </c>
      <c r="D40" s="50">
        <v>162</v>
      </c>
      <c r="E40" s="22">
        <v>6</v>
      </c>
      <c r="F40" s="50">
        <v>319</v>
      </c>
      <c r="G40" s="51">
        <v>13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52">
        <v>2</v>
      </c>
      <c r="B41" s="49" t="s">
        <v>186</v>
      </c>
      <c r="C41" s="49" t="s">
        <v>178</v>
      </c>
      <c r="D41" s="50">
        <v>166</v>
      </c>
      <c r="E41" s="22">
        <v>7</v>
      </c>
      <c r="F41" s="50">
        <v>317</v>
      </c>
      <c r="G41" s="51">
        <v>12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20">
        <v>7</v>
      </c>
      <c r="B42" s="49" t="s">
        <v>191</v>
      </c>
      <c r="C42" s="49" t="s">
        <v>163</v>
      </c>
      <c r="D42" s="50">
        <v>157</v>
      </c>
      <c r="E42" s="22">
        <v>4</v>
      </c>
      <c r="F42" s="50">
        <v>309</v>
      </c>
      <c r="G42" s="51">
        <v>10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0">
        <v>1</v>
      </c>
      <c r="B43" s="25" t="s">
        <v>217</v>
      </c>
      <c r="C43" s="25" t="s">
        <v>97</v>
      </c>
      <c r="D43" s="22">
        <v>148</v>
      </c>
      <c r="E43" s="22">
        <v>3</v>
      </c>
      <c r="F43" s="27">
        <v>294</v>
      </c>
      <c r="G43" s="28">
        <v>6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52">
        <v>4</v>
      </c>
      <c r="B44" s="49" t="s">
        <v>192</v>
      </c>
      <c r="C44" s="49" t="s">
        <v>135</v>
      </c>
      <c r="D44" s="50">
        <v>145</v>
      </c>
      <c r="E44" s="22">
        <v>2</v>
      </c>
      <c r="F44" s="50">
        <v>291</v>
      </c>
      <c r="G44" s="51">
        <v>5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30">
        <v>5</v>
      </c>
      <c r="B45" s="54" t="s">
        <v>219</v>
      </c>
      <c r="C45" s="54" t="s">
        <v>23</v>
      </c>
      <c r="D45" s="55">
        <v>128</v>
      </c>
      <c r="E45" s="32">
        <v>1</v>
      </c>
      <c r="F45" s="55">
        <v>273</v>
      </c>
      <c r="G45" s="56">
        <v>2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1"/>
      <c r="B47" s="8" t="s">
        <v>80</v>
      </c>
      <c r="C47" s="9" t="s">
        <v>274</v>
      </c>
      <c r="D47" s="9"/>
      <c r="E47" s="9" t="s">
        <v>275</v>
      </c>
      <c r="F47" s="8"/>
      <c r="G47" s="8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11">
        <v>1</v>
      </c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4">
        <v>8</v>
      </c>
      <c r="B49" s="45" t="s">
        <v>206</v>
      </c>
      <c r="C49" s="45" t="s">
        <v>135</v>
      </c>
      <c r="D49" s="46">
        <v>158</v>
      </c>
      <c r="E49" s="18">
        <v>8</v>
      </c>
      <c r="F49" s="46">
        <v>323</v>
      </c>
      <c r="G49" s="47">
        <v>17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52">
        <v>2</v>
      </c>
      <c r="B50" s="49" t="s">
        <v>208</v>
      </c>
      <c r="C50" s="49" t="s">
        <v>37</v>
      </c>
      <c r="D50" s="50">
        <v>163</v>
      </c>
      <c r="E50" s="22">
        <v>9</v>
      </c>
      <c r="F50" s="50">
        <v>313</v>
      </c>
      <c r="G50" s="51">
        <v>14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52">
        <v>4</v>
      </c>
      <c r="B51" s="49" t="s">
        <v>210</v>
      </c>
      <c r="C51" s="49" t="s">
        <v>163</v>
      </c>
      <c r="D51" s="50">
        <v>154</v>
      </c>
      <c r="E51" s="22">
        <v>6</v>
      </c>
      <c r="F51" s="50">
        <v>312</v>
      </c>
      <c r="G51" s="51">
        <v>14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52">
        <v>6</v>
      </c>
      <c r="B52" s="49" t="s">
        <v>252</v>
      </c>
      <c r="C52" s="49" t="s">
        <v>135</v>
      </c>
      <c r="D52" s="50">
        <v>146</v>
      </c>
      <c r="E52" s="22">
        <v>3</v>
      </c>
      <c r="F52" s="50">
        <v>304</v>
      </c>
      <c r="G52" s="51">
        <v>11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20">
        <v>7</v>
      </c>
      <c r="B53" s="49" t="s">
        <v>237</v>
      </c>
      <c r="C53" s="49" t="s">
        <v>41</v>
      </c>
      <c r="D53" s="50">
        <v>147</v>
      </c>
      <c r="E53" s="22">
        <v>4</v>
      </c>
      <c r="F53" s="50">
        <v>296</v>
      </c>
      <c r="G53" s="51">
        <v>8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20">
        <v>1</v>
      </c>
      <c r="B54" s="25" t="s">
        <v>231</v>
      </c>
      <c r="C54" s="25" t="s">
        <v>97</v>
      </c>
      <c r="D54" s="22">
        <v>156</v>
      </c>
      <c r="E54" s="22">
        <v>7</v>
      </c>
      <c r="F54" s="27">
        <v>294</v>
      </c>
      <c r="G54" s="28">
        <v>8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20">
        <v>9</v>
      </c>
      <c r="B55" s="49" t="s">
        <v>216</v>
      </c>
      <c r="C55" s="49" t="s">
        <v>41</v>
      </c>
      <c r="D55" s="50">
        <v>148</v>
      </c>
      <c r="E55" s="22">
        <v>5</v>
      </c>
      <c r="F55" s="50">
        <v>292</v>
      </c>
      <c r="G55" s="51">
        <v>8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20">
        <v>5</v>
      </c>
      <c r="B56" s="49" t="s">
        <v>256</v>
      </c>
      <c r="C56" s="49" t="s">
        <v>57</v>
      </c>
      <c r="D56" s="50">
        <v>132</v>
      </c>
      <c r="E56" s="22">
        <v>1</v>
      </c>
      <c r="F56" s="50">
        <v>283</v>
      </c>
      <c r="G56" s="51">
        <v>7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30">
        <v>3</v>
      </c>
      <c r="B57" s="54" t="s">
        <v>243</v>
      </c>
      <c r="C57" s="54" t="s">
        <v>97</v>
      </c>
      <c r="D57" s="55">
        <v>136</v>
      </c>
      <c r="E57" s="32">
        <v>2</v>
      </c>
      <c r="F57" s="55">
        <v>276</v>
      </c>
      <c r="G57" s="56">
        <v>4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10" t="s">
        <v>264</v>
      </c>
      <c r="F59" s="40" t="s">
        <v>169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10" t="s">
        <v>170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2A37FE57-BB8B-462D-8667-39A4B50BF6C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4596-122E-4883-AEAF-3B8740D571DC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04" customWidth="1"/>
    <col min="2" max="3" width="20.7109375" style="180" customWidth="1"/>
    <col min="4" max="9" width="5" style="180" customWidth="1"/>
    <col min="10" max="10" width="1.7109375" style="180" customWidth="1"/>
    <col min="11" max="11" width="2.7109375" style="180" customWidth="1"/>
    <col min="12" max="13" width="20.7109375" style="180" customWidth="1"/>
    <col min="14" max="19" width="5" style="180" customWidth="1"/>
    <col min="20" max="25" width="4.140625" style="180" customWidth="1"/>
    <col min="26" max="27" width="4.140625" customWidth="1"/>
  </cols>
  <sheetData>
    <row r="1" spans="1:25" ht="18" x14ac:dyDescent="0.35">
      <c r="A1" s="170"/>
      <c r="B1" s="171" t="s">
        <v>1128</v>
      </c>
      <c r="C1" s="172"/>
      <c r="D1" s="172"/>
      <c r="E1" s="172"/>
      <c r="F1" s="172"/>
      <c r="G1" s="172"/>
      <c r="H1" s="172"/>
      <c r="I1" s="173" t="s">
        <v>1129</v>
      </c>
      <c r="J1" s="171"/>
      <c r="K1" s="172"/>
      <c r="L1" s="172"/>
      <c r="M1" s="171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4"/>
    </row>
    <row r="2" spans="1:25" ht="19.5" customHeight="1" x14ac:dyDescent="0.35">
      <c r="A2" s="175"/>
      <c r="B2" s="176" t="s">
        <v>2</v>
      </c>
      <c r="C2" s="177"/>
      <c r="D2" s="178" t="s">
        <v>317</v>
      </c>
      <c r="E2" s="178"/>
      <c r="F2" s="178"/>
      <c r="G2" s="178"/>
      <c r="H2" s="178"/>
      <c r="I2" s="178"/>
      <c r="J2" s="179"/>
    </row>
    <row r="3" spans="1:25" ht="15.75" customHeight="1" x14ac:dyDescent="0.3">
      <c r="A3" s="181"/>
      <c r="B3" s="182" t="s">
        <v>4</v>
      </c>
      <c r="C3" s="183" t="s">
        <v>1130</v>
      </c>
      <c r="D3" s="183"/>
      <c r="E3" s="184" t="s">
        <v>1131</v>
      </c>
      <c r="F3" s="182"/>
      <c r="G3" s="182"/>
      <c r="H3" s="182"/>
      <c r="I3" s="182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</row>
    <row r="4" spans="1:25" ht="15.75" customHeight="1" x14ac:dyDescent="0.3">
      <c r="A4" s="186">
        <v>2</v>
      </c>
      <c r="B4" s="187" t="s">
        <v>10</v>
      </c>
      <c r="C4" s="188" t="s">
        <v>11</v>
      </c>
      <c r="D4" s="189"/>
      <c r="E4" s="190"/>
      <c r="F4" s="191" t="s">
        <v>12</v>
      </c>
      <c r="G4" s="191" t="s">
        <v>13</v>
      </c>
      <c r="H4" s="191" t="s">
        <v>14</v>
      </c>
      <c r="I4" s="192" t="s">
        <v>15</v>
      </c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</row>
    <row r="5" spans="1:25" ht="15.75" customHeight="1" x14ac:dyDescent="0.3">
      <c r="A5" s="193">
        <v>1</v>
      </c>
      <c r="B5" s="194" t="s">
        <v>1132</v>
      </c>
      <c r="C5" s="194" t="s">
        <v>690</v>
      </c>
      <c r="D5" s="195">
        <v>97</v>
      </c>
      <c r="E5" s="195">
        <v>97</v>
      </c>
      <c r="F5" s="195">
        <f t="shared" ref="F5:F11" si="0">SUM(D5:E5)</f>
        <v>194</v>
      </c>
      <c r="G5" s="195">
        <v>7</v>
      </c>
      <c r="H5" s="196">
        <v>384</v>
      </c>
      <c r="I5" s="197">
        <v>13</v>
      </c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</row>
    <row r="6" spans="1:25" ht="15.75" customHeight="1" x14ac:dyDescent="0.3">
      <c r="A6" s="198">
        <v>6</v>
      </c>
      <c r="B6" s="199" t="s">
        <v>1133</v>
      </c>
      <c r="C6" s="199" t="s">
        <v>690</v>
      </c>
      <c r="D6" s="200">
        <v>97</v>
      </c>
      <c r="E6" s="200">
        <v>91</v>
      </c>
      <c r="F6" s="200">
        <f t="shared" si="0"/>
        <v>188</v>
      </c>
      <c r="G6" s="201">
        <v>5</v>
      </c>
      <c r="H6" s="200">
        <v>384</v>
      </c>
      <c r="I6" s="202">
        <v>12</v>
      </c>
    </row>
    <row r="7" spans="1:25" ht="15.75" customHeight="1" x14ac:dyDescent="0.3">
      <c r="A7" s="198">
        <v>3</v>
      </c>
      <c r="B7" s="199" t="s">
        <v>1134</v>
      </c>
      <c r="C7" s="199" t="s">
        <v>690</v>
      </c>
      <c r="D7" s="200">
        <v>96</v>
      </c>
      <c r="E7" s="200">
        <v>95</v>
      </c>
      <c r="F7" s="200">
        <f t="shared" si="0"/>
        <v>191</v>
      </c>
      <c r="G7" s="201">
        <v>6</v>
      </c>
      <c r="H7" s="200">
        <v>379</v>
      </c>
      <c r="I7" s="202">
        <v>11</v>
      </c>
      <c r="J7" s="203"/>
    </row>
    <row r="8" spans="1:25" ht="15.75" customHeight="1" x14ac:dyDescent="0.3">
      <c r="A8" s="198">
        <v>2</v>
      </c>
      <c r="B8" s="199" t="s">
        <v>1135</v>
      </c>
      <c r="C8" s="199" t="s">
        <v>690</v>
      </c>
      <c r="D8" s="200">
        <v>93</v>
      </c>
      <c r="E8" s="200">
        <v>95</v>
      </c>
      <c r="F8" s="200">
        <f t="shared" si="0"/>
        <v>188</v>
      </c>
      <c r="G8" s="201">
        <v>5</v>
      </c>
      <c r="H8" s="200">
        <v>372</v>
      </c>
      <c r="I8" s="202">
        <v>9</v>
      </c>
      <c r="K8" s="204"/>
    </row>
    <row r="9" spans="1:25" ht="15.75" customHeight="1" x14ac:dyDescent="0.3">
      <c r="A9" s="198">
        <v>4</v>
      </c>
      <c r="B9" s="199" t="s">
        <v>1136</v>
      </c>
      <c r="C9" s="199" t="s">
        <v>690</v>
      </c>
      <c r="D9" s="200">
        <v>91</v>
      </c>
      <c r="E9" s="200">
        <v>91</v>
      </c>
      <c r="F9" s="200">
        <f t="shared" si="0"/>
        <v>182</v>
      </c>
      <c r="G9" s="201">
        <v>2</v>
      </c>
      <c r="H9" s="200">
        <v>363</v>
      </c>
      <c r="I9" s="202">
        <v>5</v>
      </c>
    </row>
    <row r="10" spans="1:25" ht="15.75" customHeight="1" x14ac:dyDescent="0.3">
      <c r="A10" s="198">
        <v>5</v>
      </c>
      <c r="B10" s="199" t="s">
        <v>552</v>
      </c>
      <c r="C10" s="199" t="s">
        <v>105</v>
      </c>
      <c r="D10" s="200">
        <v>91</v>
      </c>
      <c r="E10" s="200">
        <v>93</v>
      </c>
      <c r="F10" s="200">
        <f t="shared" si="0"/>
        <v>184</v>
      </c>
      <c r="G10" s="201">
        <v>3</v>
      </c>
      <c r="H10" s="200">
        <v>361</v>
      </c>
      <c r="I10" s="202">
        <v>4</v>
      </c>
    </row>
    <row r="11" spans="1:25" ht="15.75" customHeight="1" x14ac:dyDescent="0.3">
      <c r="A11" s="205">
        <v>7</v>
      </c>
      <c r="B11" s="206" t="s">
        <v>1137</v>
      </c>
      <c r="C11" s="206" t="s">
        <v>547</v>
      </c>
      <c r="D11" s="207">
        <v>94</v>
      </c>
      <c r="E11" s="207">
        <v>85</v>
      </c>
      <c r="F11" s="207">
        <f t="shared" si="0"/>
        <v>179</v>
      </c>
      <c r="G11" s="208">
        <v>1</v>
      </c>
      <c r="H11" s="207">
        <v>358</v>
      </c>
      <c r="I11" s="209">
        <v>3</v>
      </c>
    </row>
    <row r="12" spans="1:25" ht="15.75" customHeight="1" x14ac:dyDescent="0.3">
      <c r="A12" s="180"/>
    </row>
    <row r="13" spans="1:25" ht="15.75" customHeight="1" x14ac:dyDescent="0.3">
      <c r="A13" s="180"/>
      <c r="B13" s="180" t="s">
        <v>1138</v>
      </c>
      <c r="F13" s="210" t="s">
        <v>372</v>
      </c>
    </row>
    <row r="14" spans="1:25" ht="15.75" customHeight="1" x14ac:dyDescent="0.3">
      <c r="A14" s="180"/>
      <c r="B14" s="180" t="s">
        <v>373</v>
      </c>
    </row>
    <row r="15" spans="1:25" ht="15.75" customHeight="1" x14ac:dyDescent="0.3">
      <c r="A15" s="180"/>
    </row>
    <row r="16" spans="1:25" ht="15.75" customHeight="1" x14ac:dyDescent="0.3">
      <c r="A16" s="180"/>
    </row>
    <row r="17" spans="1:1" ht="15.75" customHeight="1" x14ac:dyDescent="0.3">
      <c r="A17" s="180"/>
    </row>
    <row r="18" spans="1:1" ht="15.75" customHeight="1" x14ac:dyDescent="0.3">
      <c r="A18" s="180"/>
    </row>
    <row r="19" spans="1:1" ht="15.75" customHeight="1" x14ac:dyDescent="0.3">
      <c r="A19" s="180"/>
    </row>
    <row r="20" spans="1:1" ht="15.75" customHeight="1" x14ac:dyDescent="0.3">
      <c r="A20" s="180"/>
    </row>
    <row r="21" spans="1:1" ht="15.75" customHeight="1" x14ac:dyDescent="0.3">
      <c r="A21" s="180"/>
    </row>
    <row r="22" spans="1:1" ht="15.75" customHeight="1" x14ac:dyDescent="0.3">
      <c r="A22" s="180"/>
    </row>
    <row r="23" spans="1:1" ht="15.75" customHeight="1" x14ac:dyDescent="0.3">
      <c r="A23" s="180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>
      <c r="C46" s="211"/>
    </row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1A808B10-2067-4A0F-B053-0CA7A1BC35A0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D679-2742-4928-817A-D6CEC853608C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04" customWidth="1"/>
    <col min="2" max="3" width="20.7109375" style="180" customWidth="1"/>
    <col min="4" max="9" width="5" style="180" customWidth="1"/>
    <col min="10" max="10" width="1.7109375" style="180" customWidth="1"/>
    <col min="11" max="11" width="2.7109375" style="180" customWidth="1"/>
    <col min="12" max="13" width="20.7109375" style="180" customWidth="1"/>
    <col min="14" max="19" width="5" style="180" customWidth="1"/>
    <col min="20" max="25" width="4.140625" style="180" customWidth="1"/>
    <col min="26" max="27" width="4.140625" customWidth="1"/>
  </cols>
  <sheetData>
    <row r="1" spans="1:25" ht="18" x14ac:dyDescent="0.35">
      <c r="A1" s="170"/>
      <c r="B1" s="171" t="s">
        <v>1128</v>
      </c>
      <c r="C1" s="172"/>
      <c r="D1" s="172"/>
      <c r="E1" s="172"/>
      <c r="F1" s="172"/>
      <c r="G1" s="172" t="s">
        <v>265</v>
      </c>
      <c r="H1" s="172"/>
      <c r="I1" s="212" t="s">
        <v>1129</v>
      </c>
      <c r="J1" s="171"/>
      <c r="K1" s="172"/>
      <c r="L1" s="172"/>
      <c r="M1" s="171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4"/>
    </row>
    <row r="2" spans="1:25" ht="19.5" customHeight="1" x14ac:dyDescent="0.35">
      <c r="A2" s="175"/>
      <c r="B2" s="176" t="s">
        <v>2</v>
      </c>
      <c r="C2" s="213"/>
      <c r="D2" s="214" t="s">
        <v>317</v>
      </c>
      <c r="E2" s="214"/>
      <c r="F2" s="214"/>
      <c r="G2" s="214"/>
      <c r="H2" s="214"/>
      <c r="I2" s="214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</row>
    <row r="3" spans="1:25" ht="15.75" customHeight="1" x14ac:dyDescent="0.3">
      <c r="A3" s="181"/>
      <c r="B3" s="182" t="s">
        <v>4</v>
      </c>
      <c r="C3" s="183" t="s">
        <v>1139</v>
      </c>
      <c r="D3" s="183"/>
      <c r="E3" s="184" t="s">
        <v>604</v>
      </c>
      <c r="F3" s="182"/>
      <c r="G3" s="182"/>
      <c r="H3" s="182"/>
      <c r="I3" s="182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</row>
    <row r="4" spans="1:25" ht="15.75" customHeight="1" x14ac:dyDescent="0.3">
      <c r="A4" s="186">
        <v>2</v>
      </c>
      <c r="B4" s="187" t="s">
        <v>10</v>
      </c>
      <c r="C4" s="188" t="s">
        <v>11</v>
      </c>
      <c r="D4" s="189"/>
      <c r="E4" s="190"/>
      <c r="F4" s="191" t="s">
        <v>12</v>
      </c>
      <c r="G4" s="191" t="s">
        <v>13</v>
      </c>
      <c r="H4" s="191" t="s">
        <v>14</v>
      </c>
      <c r="I4" s="192" t="s">
        <v>15</v>
      </c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</row>
    <row r="5" spans="1:25" ht="15.75" customHeight="1" x14ac:dyDescent="0.3">
      <c r="A5" s="193">
        <v>1</v>
      </c>
      <c r="B5" s="194" t="s">
        <v>1132</v>
      </c>
      <c r="C5" s="194" t="s">
        <v>690</v>
      </c>
      <c r="D5" s="195">
        <v>97</v>
      </c>
      <c r="E5" s="195">
        <v>97</v>
      </c>
      <c r="F5" s="195">
        <v>194</v>
      </c>
      <c r="G5" s="195">
        <v>6</v>
      </c>
      <c r="H5" s="196">
        <v>384</v>
      </c>
      <c r="I5" s="197">
        <v>11</v>
      </c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</row>
    <row r="6" spans="1:25" ht="15.75" customHeight="1" x14ac:dyDescent="0.3">
      <c r="A6" s="216">
        <v>6</v>
      </c>
      <c r="B6" s="217" t="s">
        <v>1133</v>
      </c>
      <c r="C6" s="217" t="s">
        <v>690</v>
      </c>
      <c r="D6" s="218">
        <v>97</v>
      </c>
      <c r="E6" s="218">
        <v>91</v>
      </c>
      <c r="F6" s="200">
        <v>188</v>
      </c>
      <c r="G6" s="200">
        <v>4</v>
      </c>
      <c r="H6" s="218">
        <v>384</v>
      </c>
      <c r="I6" s="219">
        <v>10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</row>
    <row r="7" spans="1:25" ht="15.75" customHeight="1" x14ac:dyDescent="0.3">
      <c r="A7" s="198">
        <v>3</v>
      </c>
      <c r="B7" s="217" t="s">
        <v>1134</v>
      </c>
      <c r="C7" s="217" t="s">
        <v>690</v>
      </c>
      <c r="D7" s="218">
        <v>96</v>
      </c>
      <c r="E7" s="218">
        <v>95</v>
      </c>
      <c r="F7" s="200">
        <v>191</v>
      </c>
      <c r="G7" s="200">
        <v>5</v>
      </c>
      <c r="H7" s="218">
        <v>379</v>
      </c>
      <c r="I7" s="219">
        <v>9</v>
      </c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</row>
    <row r="8" spans="1:25" ht="15.75" customHeight="1" x14ac:dyDescent="0.3">
      <c r="A8" s="216">
        <v>2</v>
      </c>
      <c r="B8" s="217" t="s">
        <v>1135</v>
      </c>
      <c r="C8" s="217" t="s">
        <v>690</v>
      </c>
      <c r="D8" s="218">
        <v>93</v>
      </c>
      <c r="E8" s="218">
        <v>95</v>
      </c>
      <c r="F8" s="200">
        <v>188</v>
      </c>
      <c r="G8" s="200">
        <v>4</v>
      </c>
      <c r="H8" s="218">
        <v>372</v>
      </c>
      <c r="I8" s="219">
        <v>7</v>
      </c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</row>
    <row r="9" spans="1:25" ht="15.75" customHeight="1" x14ac:dyDescent="0.3">
      <c r="A9" s="216">
        <v>4</v>
      </c>
      <c r="B9" s="217" t="s">
        <v>1136</v>
      </c>
      <c r="C9" s="217" t="s">
        <v>690</v>
      </c>
      <c r="D9" s="218">
        <v>91</v>
      </c>
      <c r="E9" s="218">
        <v>91</v>
      </c>
      <c r="F9" s="200">
        <v>182</v>
      </c>
      <c r="G9" s="200">
        <v>1</v>
      </c>
      <c r="H9" s="218">
        <v>363</v>
      </c>
      <c r="I9" s="219">
        <v>3</v>
      </c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</row>
    <row r="10" spans="1:25" ht="15.75" customHeight="1" x14ac:dyDescent="0.3">
      <c r="A10" s="205">
        <v>5</v>
      </c>
      <c r="B10" s="220" t="s">
        <v>552</v>
      </c>
      <c r="C10" s="220" t="s">
        <v>105</v>
      </c>
      <c r="D10" s="221">
        <v>91</v>
      </c>
      <c r="E10" s="221">
        <v>93</v>
      </c>
      <c r="F10" s="207">
        <v>184</v>
      </c>
      <c r="G10" s="207">
        <v>2</v>
      </c>
      <c r="H10" s="221">
        <v>361</v>
      </c>
      <c r="I10" s="222">
        <v>3</v>
      </c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</row>
    <row r="11" spans="1:25" ht="15.75" customHeight="1" x14ac:dyDescent="0.3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</row>
    <row r="12" spans="1:25" ht="15.75" customHeight="1" x14ac:dyDescent="0.3">
      <c r="A12" s="215"/>
      <c r="B12" s="180" t="s">
        <v>264</v>
      </c>
      <c r="F12" s="210" t="s">
        <v>372</v>
      </c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</row>
    <row r="13" spans="1:25" ht="15.75" customHeight="1" x14ac:dyDescent="0.3">
      <c r="A13" s="215"/>
      <c r="B13" s="180" t="s">
        <v>373</v>
      </c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</row>
    <row r="14" spans="1:25" ht="15.75" customHeight="1" x14ac:dyDescent="0.3">
      <c r="A14" s="215"/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</row>
    <row r="15" spans="1:25" ht="15.75" customHeight="1" x14ac:dyDescent="0.3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</row>
    <row r="16" spans="1:25" ht="15.75" customHeight="1" x14ac:dyDescent="0.3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</row>
    <row r="17" spans="1:25" ht="15.75" customHeight="1" x14ac:dyDescent="0.3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</row>
    <row r="18" spans="1:25" ht="15.75" customHeight="1" x14ac:dyDescent="0.3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</row>
    <row r="19" spans="1:25" ht="15.75" customHeight="1" x14ac:dyDescent="0.3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</row>
    <row r="20" spans="1:25" ht="15.75" customHeight="1" x14ac:dyDescent="0.3">
      <c r="A20" s="215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</row>
    <row r="21" spans="1:25" ht="15.75" customHeight="1" x14ac:dyDescent="0.3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</row>
    <row r="22" spans="1:25" ht="15.75" customHeight="1" x14ac:dyDescent="0.3">
      <c r="A22" s="180"/>
    </row>
    <row r="23" spans="1:25" ht="15.75" customHeight="1" x14ac:dyDescent="0.3">
      <c r="A23" s="180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>
      <c r="C47" s="211"/>
    </row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165C4CB4-67DF-4589-80E1-C7E6E36089C7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9B84-6119-49F1-A6CE-8973C5F771A5}">
  <sheetPr>
    <tabColor rgb="FF196B24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80" customWidth="1"/>
    <col min="2" max="3" width="20.7109375" style="180" customWidth="1"/>
    <col min="4" max="9" width="5" style="180" customWidth="1"/>
    <col min="10" max="10" width="1.7109375" style="180" customWidth="1"/>
    <col min="11" max="11" width="2.7109375" style="180" customWidth="1"/>
    <col min="12" max="13" width="20.7109375" style="180" customWidth="1"/>
    <col min="14" max="19" width="5" style="180" customWidth="1"/>
    <col min="20" max="25" width="10.28515625" style="180"/>
  </cols>
  <sheetData>
    <row r="1" spans="1:25" ht="18" x14ac:dyDescent="0.35">
      <c r="A1" s="171"/>
      <c r="B1" s="171" t="s">
        <v>1140</v>
      </c>
      <c r="C1" s="172"/>
      <c r="D1" s="172"/>
      <c r="E1" s="172"/>
      <c r="F1" s="172"/>
      <c r="G1" s="172"/>
      <c r="H1" s="172"/>
      <c r="I1" s="173" t="s">
        <v>1129</v>
      </c>
      <c r="J1" s="171"/>
      <c r="K1" s="172"/>
      <c r="L1" s="172"/>
      <c r="M1" s="171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4"/>
    </row>
    <row r="2" spans="1:25" ht="19.5" customHeight="1" x14ac:dyDescent="0.35">
      <c r="B2" s="176" t="s">
        <v>2</v>
      </c>
      <c r="C2" s="177"/>
      <c r="D2" s="178" t="s">
        <v>317</v>
      </c>
      <c r="E2" s="178"/>
      <c r="F2" s="178"/>
      <c r="G2" s="178"/>
      <c r="H2" s="178"/>
      <c r="I2" s="178"/>
    </row>
    <row r="3" spans="1:25" ht="15.75" customHeight="1" x14ac:dyDescent="0.3">
      <c r="B3" s="179" t="s">
        <v>4</v>
      </c>
      <c r="C3" s="223" t="s">
        <v>1141</v>
      </c>
      <c r="D3" s="223"/>
      <c r="E3" s="224" t="s">
        <v>1142</v>
      </c>
      <c r="J3" s="185"/>
      <c r="T3" s="185"/>
      <c r="U3" s="185"/>
      <c r="V3" s="185"/>
      <c r="W3" s="185"/>
      <c r="X3" s="185"/>
      <c r="Y3" s="185"/>
    </row>
    <row r="4" spans="1:25" ht="15.75" customHeight="1" x14ac:dyDescent="0.3">
      <c r="A4" s="186">
        <v>2</v>
      </c>
      <c r="B4" s="187" t="s">
        <v>10</v>
      </c>
      <c r="C4" s="188" t="s">
        <v>11</v>
      </c>
      <c r="D4" s="189"/>
      <c r="E4" s="190"/>
      <c r="F4" s="191" t="s">
        <v>12</v>
      </c>
      <c r="G4" s="191" t="s">
        <v>13</v>
      </c>
      <c r="H4" s="191" t="s">
        <v>14</v>
      </c>
      <c r="I4" s="192" t="s">
        <v>15</v>
      </c>
      <c r="J4" s="185"/>
      <c r="T4" s="185"/>
      <c r="U4" s="185"/>
      <c r="V4" s="185"/>
      <c r="W4" s="185"/>
      <c r="X4" s="185"/>
      <c r="Y4" s="185"/>
    </row>
    <row r="5" spans="1:25" ht="15.75" customHeight="1" x14ac:dyDescent="0.3">
      <c r="A5" s="193">
        <v>3</v>
      </c>
      <c r="B5" s="194" t="s">
        <v>1143</v>
      </c>
      <c r="C5" s="194" t="s">
        <v>240</v>
      </c>
      <c r="D5" s="195">
        <v>97</v>
      </c>
      <c r="E5" s="195">
        <v>97</v>
      </c>
      <c r="F5" s="195">
        <f t="shared" ref="F5:F14" si="0">SUM(D5:E5)</f>
        <v>194</v>
      </c>
      <c r="G5" s="195">
        <v>10</v>
      </c>
      <c r="H5" s="195">
        <v>390</v>
      </c>
      <c r="I5" s="225">
        <v>20</v>
      </c>
      <c r="J5" s="185"/>
      <c r="T5" s="185"/>
      <c r="U5" s="185"/>
      <c r="X5" s="185"/>
      <c r="Y5" s="185"/>
    </row>
    <row r="6" spans="1:25" ht="15.75" customHeight="1" x14ac:dyDescent="0.3">
      <c r="A6" s="198">
        <v>7</v>
      </c>
      <c r="B6" s="199" t="s">
        <v>869</v>
      </c>
      <c r="C6" s="199" t="s">
        <v>105</v>
      </c>
      <c r="D6" s="200">
        <v>97</v>
      </c>
      <c r="E6" s="200">
        <v>94</v>
      </c>
      <c r="F6" s="200">
        <f t="shared" si="0"/>
        <v>191</v>
      </c>
      <c r="G6" s="201">
        <v>9</v>
      </c>
      <c r="H6" s="200">
        <v>387</v>
      </c>
      <c r="I6" s="202">
        <v>19</v>
      </c>
    </row>
    <row r="7" spans="1:25" ht="15.75" customHeight="1" x14ac:dyDescent="0.3">
      <c r="A7" s="198">
        <v>1</v>
      </c>
      <c r="B7" s="199" t="s">
        <v>1144</v>
      </c>
      <c r="C7" s="199" t="s">
        <v>190</v>
      </c>
      <c r="D7" s="200">
        <v>95</v>
      </c>
      <c r="E7" s="200">
        <v>96</v>
      </c>
      <c r="F7" s="200">
        <f t="shared" si="0"/>
        <v>191</v>
      </c>
      <c r="G7" s="201">
        <v>9</v>
      </c>
      <c r="H7" s="226">
        <v>384</v>
      </c>
      <c r="I7" s="227">
        <v>17</v>
      </c>
      <c r="J7" s="203"/>
    </row>
    <row r="8" spans="1:25" ht="15.75" customHeight="1" x14ac:dyDescent="0.3">
      <c r="A8" s="198">
        <v>2</v>
      </c>
      <c r="B8" s="199" t="s">
        <v>1132</v>
      </c>
      <c r="C8" s="199" t="s">
        <v>690</v>
      </c>
      <c r="D8" s="200">
        <v>90</v>
      </c>
      <c r="E8" s="200">
        <v>98</v>
      </c>
      <c r="F8" s="200">
        <f t="shared" si="0"/>
        <v>188</v>
      </c>
      <c r="G8" s="201">
        <v>7</v>
      </c>
      <c r="H8" s="200">
        <v>379</v>
      </c>
      <c r="I8" s="202">
        <v>13</v>
      </c>
      <c r="K8" s="204"/>
    </row>
    <row r="9" spans="1:25" ht="15.75" customHeight="1" x14ac:dyDescent="0.3">
      <c r="A9" s="198">
        <v>4</v>
      </c>
      <c r="B9" s="199" t="s">
        <v>1134</v>
      </c>
      <c r="C9" s="199" t="s">
        <v>690</v>
      </c>
      <c r="D9" s="200">
        <v>91</v>
      </c>
      <c r="E9" s="200">
        <v>97</v>
      </c>
      <c r="F9" s="200">
        <f t="shared" si="0"/>
        <v>188</v>
      </c>
      <c r="G9" s="201">
        <v>7</v>
      </c>
      <c r="H9" s="200">
        <v>375</v>
      </c>
      <c r="I9" s="202">
        <v>12</v>
      </c>
    </row>
    <row r="10" spans="1:25" ht="15.75" customHeight="1" x14ac:dyDescent="0.3">
      <c r="A10" s="198">
        <v>9</v>
      </c>
      <c r="B10" s="199" t="s">
        <v>1145</v>
      </c>
      <c r="C10" s="199" t="s">
        <v>690</v>
      </c>
      <c r="D10" s="200">
        <v>95</v>
      </c>
      <c r="E10" s="200">
        <v>88</v>
      </c>
      <c r="F10" s="200">
        <f t="shared" si="0"/>
        <v>183</v>
      </c>
      <c r="G10" s="201">
        <v>4</v>
      </c>
      <c r="H10" s="200">
        <v>375</v>
      </c>
      <c r="I10" s="202">
        <v>11</v>
      </c>
    </row>
    <row r="11" spans="1:25" ht="15.75" customHeight="1" x14ac:dyDescent="0.3">
      <c r="A11" s="198">
        <v>5</v>
      </c>
      <c r="B11" s="199" t="s">
        <v>1146</v>
      </c>
      <c r="C11" s="199" t="s">
        <v>321</v>
      </c>
      <c r="D11" s="200">
        <v>92</v>
      </c>
      <c r="E11" s="200">
        <v>91</v>
      </c>
      <c r="F11" s="200">
        <f t="shared" si="0"/>
        <v>183</v>
      </c>
      <c r="G11" s="201">
        <v>4</v>
      </c>
      <c r="H11" s="200">
        <v>370</v>
      </c>
      <c r="I11" s="202">
        <v>9</v>
      </c>
      <c r="V11" s="185"/>
      <c r="W11" s="185"/>
    </row>
    <row r="12" spans="1:25" ht="15.75" customHeight="1" x14ac:dyDescent="0.3">
      <c r="A12" s="198">
        <v>6</v>
      </c>
      <c r="B12" s="199" t="s">
        <v>552</v>
      </c>
      <c r="C12" s="199" t="s">
        <v>105</v>
      </c>
      <c r="D12" s="200">
        <v>93</v>
      </c>
      <c r="E12" s="200">
        <v>91</v>
      </c>
      <c r="F12" s="200">
        <f t="shared" si="0"/>
        <v>184</v>
      </c>
      <c r="G12" s="201">
        <v>5</v>
      </c>
      <c r="H12" s="200">
        <v>370</v>
      </c>
      <c r="I12" s="202">
        <v>8</v>
      </c>
    </row>
    <row r="13" spans="1:25" ht="15.75" customHeight="1" x14ac:dyDescent="0.3">
      <c r="A13" s="198">
        <v>10</v>
      </c>
      <c r="B13" s="199" t="s">
        <v>1137</v>
      </c>
      <c r="C13" s="199" t="s">
        <v>547</v>
      </c>
      <c r="D13" s="200">
        <v>90</v>
      </c>
      <c r="E13" s="200">
        <v>87</v>
      </c>
      <c r="F13" s="200">
        <f t="shared" si="0"/>
        <v>177</v>
      </c>
      <c r="G13" s="201">
        <v>2</v>
      </c>
      <c r="H13" s="200">
        <v>355</v>
      </c>
      <c r="I13" s="202">
        <v>4</v>
      </c>
    </row>
    <row r="14" spans="1:25" ht="15.75" customHeight="1" x14ac:dyDescent="0.3">
      <c r="A14" s="205">
        <v>8</v>
      </c>
      <c r="B14" s="206" t="s">
        <v>1147</v>
      </c>
      <c r="C14" s="206" t="s">
        <v>547</v>
      </c>
      <c r="D14" s="207">
        <v>83</v>
      </c>
      <c r="E14" s="207">
        <v>86</v>
      </c>
      <c r="F14" s="207">
        <f t="shared" si="0"/>
        <v>169</v>
      </c>
      <c r="G14" s="208">
        <v>1</v>
      </c>
      <c r="H14" s="207">
        <v>329</v>
      </c>
      <c r="I14" s="209">
        <v>2</v>
      </c>
    </row>
    <row r="15" spans="1:25" ht="15.75" customHeight="1" x14ac:dyDescent="0.3"/>
    <row r="16" spans="1:25" ht="15.75" customHeight="1" x14ac:dyDescent="0.3">
      <c r="B16" s="180" t="s">
        <v>1138</v>
      </c>
      <c r="F16" s="210" t="s">
        <v>372</v>
      </c>
    </row>
    <row r="17" spans="2:2" ht="15.75" customHeight="1" x14ac:dyDescent="0.3">
      <c r="B17" s="180" t="s">
        <v>373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>
      <c r="C48" s="211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1B32FD6F-C1B3-4D63-94D4-261948CC3799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3F94-3B28-4F2E-9E1D-F08969D17469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9" customWidth="1"/>
    <col min="2" max="3" width="20.7109375" style="229" customWidth="1"/>
    <col min="4" max="7" width="5" style="229" customWidth="1"/>
    <col min="8" max="8" width="1.7109375" style="229" customWidth="1"/>
    <col min="9" max="9" width="2.7109375" style="229" customWidth="1"/>
    <col min="10" max="11" width="20.7109375" style="229" customWidth="1"/>
    <col min="12" max="15" width="5" style="229" customWidth="1"/>
    <col min="16" max="25" width="11.7109375" style="229"/>
  </cols>
  <sheetData>
    <row r="1" spans="1:25" ht="18" x14ac:dyDescent="0.35">
      <c r="A1" s="228"/>
      <c r="B1" s="228" t="s">
        <v>1148</v>
      </c>
      <c r="C1" s="228"/>
      <c r="D1" s="3"/>
      <c r="E1" s="3"/>
      <c r="F1" s="3"/>
      <c r="G1" s="3"/>
      <c r="H1" s="3"/>
      <c r="I1" s="4" t="s">
        <v>1149</v>
      </c>
      <c r="J1" s="228"/>
      <c r="K1" s="3"/>
      <c r="L1" s="3"/>
      <c r="M1" s="228"/>
      <c r="N1" s="3"/>
      <c r="O1" s="3"/>
      <c r="P1" s="3"/>
      <c r="Q1" s="3"/>
      <c r="R1" s="3"/>
      <c r="S1" s="3"/>
      <c r="T1" s="3"/>
      <c r="U1" s="3"/>
      <c r="V1" s="3"/>
      <c r="W1" s="3"/>
      <c r="X1" s="228"/>
      <c r="Y1" s="228"/>
    </row>
    <row r="2" spans="1:25" ht="20.100000000000001" customHeight="1" x14ac:dyDescent="0.3">
      <c r="B2" s="5" t="s">
        <v>2</v>
      </c>
      <c r="C2" s="106" t="s">
        <v>317</v>
      </c>
      <c r="D2" s="106"/>
      <c r="E2" s="106"/>
      <c r="F2" s="106"/>
      <c r="G2" s="106"/>
    </row>
    <row r="3" spans="1:25" ht="15.75" customHeight="1" x14ac:dyDescent="0.3">
      <c r="A3" s="230"/>
      <c r="B3" s="230" t="s">
        <v>4</v>
      </c>
      <c r="C3" s="231" t="s">
        <v>1150</v>
      </c>
      <c r="D3" s="231"/>
      <c r="E3" s="231" t="s">
        <v>1151</v>
      </c>
      <c r="F3" s="230"/>
      <c r="G3" s="230"/>
      <c r="H3" s="230"/>
      <c r="Q3" s="230"/>
      <c r="R3" s="230"/>
      <c r="S3" s="230"/>
      <c r="T3" s="230"/>
      <c r="U3" s="230"/>
      <c r="V3" s="230"/>
      <c r="W3" s="230"/>
      <c r="X3" s="230"/>
      <c r="Y3" s="230"/>
    </row>
    <row r="4" spans="1:25" ht="15.75" customHeight="1" x14ac:dyDescent="0.3">
      <c r="A4" s="11">
        <v>1</v>
      </c>
      <c r="B4" s="232" t="s">
        <v>10</v>
      </c>
      <c r="C4" s="232" t="s">
        <v>11</v>
      </c>
      <c r="D4" s="233" t="s">
        <v>12</v>
      </c>
      <c r="E4" s="233" t="s">
        <v>13</v>
      </c>
      <c r="F4" s="233" t="s">
        <v>14</v>
      </c>
      <c r="G4" s="234" t="s">
        <v>15</v>
      </c>
    </row>
    <row r="5" spans="1:25" ht="15.75" customHeight="1" x14ac:dyDescent="0.3">
      <c r="A5" s="235">
        <v>4</v>
      </c>
      <c r="B5" s="17" t="s">
        <v>1152</v>
      </c>
      <c r="C5" s="17" t="s">
        <v>138</v>
      </c>
      <c r="D5" s="46">
        <v>92</v>
      </c>
      <c r="E5" s="236">
        <v>6</v>
      </c>
      <c r="F5" s="18">
        <v>182</v>
      </c>
      <c r="G5" s="19">
        <v>12</v>
      </c>
    </row>
    <row r="6" spans="1:25" ht="15.75" customHeight="1" x14ac:dyDescent="0.3">
      <c r="A6" s="237">
        <v>6</v>
      </c>
      <c r="B6" s="21" t="s">
        <v>1153</v>
      </c>
      <c r="C6" s="21" t="s">
        <v>138</v>
      </c>
      <c r="D6" s="50">
        <v>87</v>
      </c>
      <c r="E6" s="238">
        <v>5</v>
      </c>
      <c r="F6" s="239">
        <v>173</v>
      </c>
      <c r="G6" s="240">
        <v>9</v>
      </c>
      <c r="V6" s="10"/>
      <c r="W6" s="10"/>
    </row>
    <row r="7" spans="1:25" ht="15.75" customHeight="1" x14ac:dyDescent="0.3">
      <c r="A7" s="237">
        <v>3</v>
      </c>
      <c r="B7" s="21" t="s">
        <v>1154</v>
      </c>
      <c r="C7" s="21" t="s">
        <v>125</v>
      </c>
      <c r="D7" s="50">
        <v>83</v>
      </c>
      <c r="E7" s="238">
        <v>4</v>
      </c>
      <c r="F7" s="22">
        <v>171</v>
      </c>
      <c r="G7" s="24">
        <v>9</v>
      </c>
      <c r="H7" s="10"/>
      <c r="I7" s="10"/>
      <c r="J7" s="10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37">
        <v>2</v>
      </c>
      <c r="B8" s="241" t="s">
        <v>1155</v>
      </c>
      <c r="C8" s="241" t="s">
        <v>138</v>
      </c>
      <c r="D8" s="50">
        <v>77</v>
      </c>
      <c r="E8" s="238">
        <v>3</v>
      </c>
      <c r="F8" s="239">
        <v>157</v>
      </c>
      <c r="G8" s="240">
        <v>6</v>
      </c>
      <c r="H8" s="10"/>
      <c r="I8" s="10"/>
      <c r="J8" s="10"/>
      <c r="K8" s="35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37">
        <v>1</v>
      </c>
      <c r="B9" s="241" t="s">
        <v>1156</v>
      </c>
      <c r="C9" s="241" t="s">
        <v>138</v>
      </c>
      <c r="D9" s="50">
        <v>69</v>
      </c>
      <c r="E9" s="238">
        <v>2</v>
      </c>
      <c r="F9" s="27">
        <v>139</v>
      </c>
      <c r="G9" s="28">
        <v>4</v>
      </c>
    </row>
    <row r="10" spans="1:25" ht="15.75" customHeight="1" x14ac:dyDescent="0.3">
      <c r="A10" s="242">
        <v>5</v>
      </c>
      <c r="B10" s="31" t="s">
        <v>1157</v>
      </c>
      <c r="C10" s="31" t="s">
        <v>138</v>
      </c>
      <c r="D10" s="55">
        <v>60</v>
      </c>
      <c r="E10" s="243">
        <v>1</v>
      </c>
      <c r="F10" s="244">
        <v>130</v>
      </c>
      <c r="G10" s="245">
        <v>3</v>
      </c>
    </row>
    <row r="11" spans="1:25" ht="15.75" customHeight="1" x14ac:dyDescent="0.3"/>
    <row r="12" spans="1:25" ht="15.75" customHeight="1" x14ac:dyDescent="0.3">
      <c r="B12" s="230" t="s">
        <v>1083</v>
      </c>
    </row>
    <row r="13" spans="1:25" ht="15.75" customHeight="1" x14ac:dyDescent="0.35">
      <c r="B13" s="246" t="s">
        <v>1084</v>
      </c>
    </row>
    <row r="14" spans="1:25" ht="15.75" customHeight="1" x14ac:dyDescent="0.3"/>
    <row r="15" spans="1:25" ht="15.75" customHeight="1" x14ac:dyDescent="0.3">
      <c r="B15" s="10" t="s">
        <v>1158</v>
      </c>
      <c r="C15" s="10"/>
      <c r="D15" s="10"/>
      <c r="E15" s="10"/>
      <c r="F15" s="40" t="s">
        <v>372</v>
      </c>
      <c r="G15" s="10"/>
    </row>
    <row r="16" spans="1:25" ht="15.75" customHeight="1" x14ac:dyDescent="0.3">
      <c r="B16" s="10" t="s">
        <v>373</v>
      </c>
      <c r="C16" s="10"/>
      <c r="D16" s="10"/>
      <c r="E16" s="10"/>
      <c r="F16" s="10"/>
      <c r="G16" s="1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>
      <c r="C49" s="247"/>
    </row>
    <row r="50" spans="3:3" ht="15.75" customHeight="1" x14ac:dyDescent="0.3"/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B5445538-7876-4F0F-8FAD-5D14FEF571D0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5CBA7-EAB4-4E1B-A7C3-E83DD1E7A1EF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9" customWidth="1"/>
    <col min="2" max="3" width="20.7109375" style="229" customWidth="1"/>
    <col min="4" max="7" width="5" style="229" customWidth="1"/>
    <col min="8" max="8" width="1.7109375" style="229" customWidth="1"/>
    <col min="9" max="9" width="2.7109375" style="229" customWidth="1"/>
    <col min="10" max="11" width="20.7109375" style="229" customWidth="1"/>
    <col min="12" max="15" width="5" style="229" customWidth="1"/>
    <col min="16" max="25" width="11.7109375" style="229"/>
  </cols>
  <sheetData>
    <row r="1" spans="1:25" ht="18" x14ac:dyDescent="0.35">
      <c r="A1" s="228"/>
      <c r="B1" s="228" t="s">
        <v>1159</v>
      </c>
      <c r="C1" s="228"/>
      <c r="D1" s="3"/>
      <c r="E1" s="3"/>
      <c r="F1" s="3"/>
      <c r="G1" s="3"/>
      <c r="H1" s="3"/>
      <c r="I1" s="4" t="s">
        <v>1149</v>
      </c>
      <c r="J1" s="228"/>
      <c r="K1" s="3"/>
      <c r="L1" s="3"/>
      <c r="M1" s="228"/>
      <c r="N1" s="3"/>
      <c r="O1" s="3"/>
      <c r="P1" s="3"/>
      <c r="Q1" s="3"/>
      <c r="R1" s="3"/>
      <c r="S1" s="3"/>
      <c r="T1" s="3"/>
      <c r="U1" s="3"/>
      <c r="V1" s="3"/>
      <c r="W1" s="3"/>
      <c r="X1" s="228"/>
      <c r="Y1" s="228"/>
    </row>
    <row r="2" spans="1:25" ht="20.100000000000001" customHeight="1" x14ac:dyDescent="0.3">
      <c r="B2" s="5" t="s">
        <v>2</v>
      </c>
      <c r="C2" s="106" t="s">
        <v>317</v>
      </c>
      <c r="D2" s="106"/>
      <c r="E2" s="106"/>
      <c r="F2" s="106"/>
      <c r="G2" s="106"/>
    </row>
    <row r="3" spans="1:25" ht="15.75" customHeight="1" x14ac:dyDescent="0.3">
      <c r="A3" s="230"/>
      <c r="B3" s="230" t="s">
        <v>4</v>
      </c>
      <c r="C3" s="231" t="s">
        <v>1160</v>
      </c>
      <c r="D3" s="231"/>
      <c r="E3" s="231" t="s">
        <v>1161</v>
      </c>
      <c r="F3" s="230"/>
      <c r="G3" s="230"/>
      <c r="H3" s="230"/>
      <c r="Q3" s="230"/>
      <c r="R3" s="230"/>
      <c r="S3" s="230"/>
      <c r="T3" s="230"/>
      <c r="U3" s="230"/>
      <c r="V3" s="230"/>
      <c r="W3" s="230"/>
      <c r="X3" s="230"/>
      <c r="Y3" s="230"/>
    </row>
    <row r="4" spans="1:25" ht="15.75" customHeight="1" x14ac:dyDescent="0.3">
      <c r="A4" s="11">
        <v>1</v>
      </c>
      <c r="B4" s="232" t="s">
        <v>10</v>
      </c>
      <c r="C4" s="232" t="s">
        <v>11</v>
      </c>
      <c r="D4" s="233" t="s">
        <v>12</v>
      </c>
      <c r="E4" s="233" t="s">
        <v>13</v>
      </c>
      <c r="F4" s="233" t="s">
        <v>14</v>
      </c>
      <c r="G4" s="234" t="s">
        <v>15</v>
      </c>
    </row>
    <row r="5" spans="1:25" ht="15.75" customHeight="1" x14ac:dyDescent="0.3">
      <c r="A5" s="235">
        <v>5</v>
      </c>
      <c r="B5" s="17" t="s">
        <v>512</v>
      </c>
      <c r="C5" s="17" t="s">
        <v>79</v>
      </c>
      <c r="D5" s="46">
        <v>95</v>
      </c>
      <c r="E5" s="236">
        <v>10</v>
      </c>
      <c r="F5" s="236">
        <v>190</v>
      </c>
      <c r="G5" s="248">
        <v>20</v>
      </c>
    </row>
    <row r="6" spans="1:25" ht="15.75" customHeight="1" x14ac:dyDescent="0.3">
      <c r="A6" s="237">
        <v>7</v>
      </c>
      <c r="B6" s="241" t="s">
        <v>1162</v>
      </c>
      <c r="C6" s="241" t="s">
        <v>148</v>
      </c>
      <c r="D6" s="50">
        <v>95</v>
      </c>
      <c r="E6" s="238">
        <v>10</v>
      </c>
      <c r="F6" s="239">
        <v>183</v>
      </c>
      <c r="G6" s="240">
        <v>18</v>
      </c>
    </row>
    <row r="7" spans="1:25" ht="15.75" customHeight="1" x14ac:dyDescent="0.3">
      <c r="A7" s="237">
        <v>3</v>
      </c>
      <c r="B7" s="21" t="s">
        <v>78</v>
      </c>
      <c r="C7" s="21" t="s">
        <v>79</v>
      </c>
      <c r="D7" s="50">
        <v>93</v>
      </c>
      <c r="E7" s="238">
        <v>8</v>
      </c>
      <c r="F7" s="22">
        <v>184</v>
      </c>
      <c r="G7" s="24">
        <v>17</v>
      </c>
      <c r="H7" s="10"/>
      <c r="I7" s="10"/>
      <c r="J7" s="10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37">
        <v>1</v>
      </c>
      <c r="B8" s="241" t="s">
        <v>539</v>
      </c>
      <c r="C8" s="241" t="s">
        <v>540</v>
      </c>
      <c r="D8" s="50">
        <v>89</v>
      </c>
      <c r="E8" s="238">
        <v>7</v>
      </c>
      <c r="F8" s="27">
        <v>175</v>
      </c>
      <c r="G8" s="28">
        <v>13</v>
      </c>
      <c r="H8" s="10"/>
      <c r="I8" s="10"/>
      <c r="J8" s="10"/>
      <c r="K8" s="35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37">
        <v>9</v>
      </c>
      <c r="B9" s="241" t="s">
        <v>555</v>
      </c>
      <c r="C9" s="241" t="s">
        <v>540</v>
      </c>
      <c r="D9" s="50">
        <v>86</v>
      </c>
      <c r="E9" s="238">
        <v>4</v>
      </c>
      <c r="F9" s="239">
        <v>174</v>
      </c>
      <c r="G9" s="240">
        <v>12</v>
      </c>
    </row>
    <row r="10" spans="1:25" ht="15.75" customHeight="1" x14ac:dyDescent="0.3">
      <c r="A10" s="237">
        <v>6</v>
      </c>
      <c r="B10" s="21" t="s">
        <v>1163</v>
      </c>
      <c r="C10" s="21" t="s">
        <v>148</v>
      </c>
      <c r="D10" s="50">
        <v>89</v>
      </c>
      <c r="E10" s="238">
        <v>7</v>
      </c>
      <c r="F10" s="239">
        <v>172</v>
      </c>
      <c r="G10" s="240">
        <v>11</v>
      </c>
    </row>
    <row r="11" spans="1:25" ht="15.75" customHeight="1" x14ac:dyDescent="0.3">
      <c r="A11" s="237">
        <v>4</v>
      </c>
      <c r="B11" s="21" t="s">
        <v>1164</v>
      </c>
      <c r="C11" s="21" t="s">
        <v>138</v>
      </c>
      <c r="D11" s="50">
        <v>89</v>
      </c>
      <c r="E11" s="238">
        <v>7</v>
      </c>
      <c r="F11" s="22">
        <v>171</v>
      </c>
      <c r="G11" s="24">
        <v>10</v>
      </c>
    </row>
    <row r="12" spans="1:25" ht="15.75" customHeight="1" x14ac:dyDescent="0.3">
      <c r="A12" s="237">
        <v>8</v>
      </c>
      <c r="B12" s="241" t="s">
        <v>1153</v>
      </c>
      <c r="C12" s="241" t="s">
        <v>138</v>
      </c>
      <c r="D12" s="50">
        <v>85</v>
      </c>
      <c r="E12" s="238">
        <v>3</v>
      </c>
      <c r="F12" s="239">
        <v>171</v>
      </c>
      <c r="G12" s="240">
        <v>9</v>
      </c>
    </row>
    <row r="13" spans="1:25" ht="15.75" customHeight="1" x14ac:dyDescent="0.3">
      <c r="A13" s="237">
        <v>10</v>
      </c>
      <c r="B13" s="241" t="s">
        <v>1165</v>
      </c>
      <c r="C13" s="241" t="s">
        <v>540</v>
      </c>
      <c r="D13" s="50">
        <v>50</v>
      </c>
      <c r="E13" s="238">
        <v>2</v>
      </c>
      <c r="F13" s="239">
        <v>121</v>
      </c>
      <c r="G13" s="240">
        <v>4</v>
      </c>
      <c r="V13" s="10"/>
      <c r="W13" s="10"/>
    </row>
    <row r="14" spans="1:25" ht="15.75" customHeight="1" x14ac:dyDescent="0.3">
      <c r="A14" s="242">
        <v>2</v>
      </c>
      <c r="B14" s="249" t="s">
        <v>649</v>
      </c>
      <c r="C14" s="249" t="s">
        <v>540</v>
      </c>
      <c r="D14" s="55">
        <v>47</v>
      </c>
      <c r="E14" s="243">
        <v>1</v>
      </c>
      <c r="F14" s="244">
        <v>76</v>
      </c>
      <c r="G14" s="245">
        <v>2</v>
      </c>
    </row>
    <row r="15" spans="1:25" ht="15.75" customHeight="1" x14ac:dyDescent="0.3"/>
    <row r="16" spans="1:25" ht="15.75" customHeight="1" x14ac:dyDescent="0.3">
      <c r="B16" s="230" t="s">
        <v>1083</v>
      </c>
    </row>
    <row r="17" spans="2:7" ht="15.75" customHeight="1" x14ac:dyDescent="0.35">
      <c r="B17" s="246" t="s">
        <v>1084</v>
      </c>
    </row>
    <row r="18" spans="2:7" ht="15.75" customHeight="1" x14ac:dyDescent="0.3"/>
    <row r="19" spans="2:7" ht="15.75" customHeight="1" x14ac:dyDescent="0.3">
      <c r="B19" s="10" t="s">
        <v>1158</v>
      </c>
      <c r="C19" s="10"/>
      <c r="D19" s="10"/>
      <c r="E19" s="10"/>
      <c r="F19" s="40" t="s">
        <v>372</v>
      </c>
      <c r="G19" s="10"/>
    </row>
    <row r="20" spans="2:7" ht="15.75" customHeight="1" x14ac:dyDescent="0.3">
      <c r="B20" s="10" t="s">
        <v>373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>
      <c r="C50" s="247"/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9A8E1E1B-C0A5-4B0E-8CCF-82E56A6EDCEE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54DA-2686-4999-A16A-DB1C31A5C87A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9" customWidth="1"/>
    <col min="2" max="3" width="20.7109375" style="229" customWidth="1"/>
    <col min="4" max="7" width="5" style="229" customWidth="1"/>
    <col min="8" max="8" width="1.7109375" style="229" customWidth="1"/>
    <col min="9" max="9" width="2.7109375" style="229" customWidth="1"/>
    <col min="10" max="11" width="20.7109375" style="229" customWidth="1"/>
    <col min="12" max="15" width="5" style="229" customWidth="1"/>
    <col min="16" max="25" width="11.7109375" style="229"/>
  </cols>
  <sheetData>
    <row r="1" spans="1:25" ht="18" x14ac:dyDescent="0.35">
      <c r="A1" s="228"/>
      <c r="B1" s="228" t="s">
        <v>1159</v>
      </c>
      <c r="C1" s="228"/>
      <c r="D1" s="3"/>
      <c r="E1" s="3"/>
      <c r="F1" s="3" t="s">
        <v>265</v>
      </c>
      <c r="G1" s="3"/>
      <c r="H1" s="3"/>
      <c r="I1" s="4" t="s">
        <v>1149</v>
      </c>
      <c r="J1" s="228"/>
      <c r="K1" s="3"/>
      <c r="L1" s="3"/>
      <c r="M1" s="228"/>
      <c r="N1" s="3"/>
      <c r="O1" s="3"/>
      <c r="P1" s="3"/>
      <c r="Q1" s="3"/>
      <c r="R1" s="3"/>
      <c r="S1" s="3"/>
      <c r="T1" s="3"/>
      <c r="U1" s="3"/>
      <c r="V1" s="3"/>
      <c r="W1" s="3"/>
      <c r="X1" s="228"/>
      <c r="Y1" s="228"/>
    </row>
    <row r="2" spans="1:25" ht="20.100000000000001" customHeight="1" x14ac:dyDescent="0.35">
      <c r="B2" s="5" t="s">
        <v>2</v>
      </c>
      <c r="C2" s="42" t="s">
        <v>317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230"/>
      <c r="B3" s="230" t="s">
        <v>4</v>
      </c>
      <c r="C3" s="231" t="s">
        <v>1166</v>
      </c>
      <c r="D3" s="231"/>
      <c r="E3" s="231" t="s">
        <v>1167</v>
      </c>
      <c r="F3" s="230"/>
      <c r="G3" s="230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232" t="s">
        <v>10</v>
      </c>
      <c r="C4" s="232" t="s">
        <v>11</v>
      </c>
      <c r="D4" s="233" t="s">
        <v>12</v>
      </c>
      <c r="E4" s="233" t="s">
        <v>13</v>
      </c>
      <c r="F4" s="233" t="s">
        <v>14</v>
      </c>
      <c r="G4" s="23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235">
        <v>3</v>
      </c>
      <c r="B5" s="45" t="s">
        <v>512</v>
      </c>
      <c r="C5" s="45" t="s">
        <v>79</v>
      </c>
      <c r="D5" s="46">
        <v>95</v>
      </c>
      <c r="E5" s="236">
        <v>6</v>
      </c>
      <c r="F5" s="46">
        <v>190</v>
      </c>
      <c r="G5" s="47">
        <v>12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7">
        <v>5</v>
      </c>
      <c r="B6" s="49" t="s">
        <v>1162</v>
      </c>
      <c r="C6" s="49" t="s">
        <v>148</v>
      </c>
      <c r="D6" s="50">
        <v>95</v>
      </c>
      <c r="E6" s="239">
        <v>6</v>
      </c>
      <c r="F6" s="50">
        <v>183</v>
      </c>
      <c r="G6" s="51">
        <v>10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7">
        <v>1</v>
      </c>
      <c r="B7" s="241" t="s">
        <v>78</v>
      </c>
      <c r="C7" s="241" t="s">
        <v>79</v>
      </c>
      <c r="D7" s="239">
        <v>93</v>
      </c>
      <c r="E7" s="239">
        <v>4</v>
      </c>
      <c r="F7" s="27">
        <v>184</v>
      </c>
      <c r="G7" s="28">
        <v>9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4</v>
      </c>
      <c r="B8" s="49" t="s">
        <v>1163</v>
      </c>
      <c r="C8" s="49" t="s">
        <v>148</v>
      </c>
      <c r="D8" s="50">
        <v>89</v>
      </c>
      <c r="E8" s="239">
        <v>3</v>
      </c>
      <c r="F8" s="50">
        <v>172</v>
      </c>
      <c r="G8" s="51">
        <v>5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2">
        <v>2</v>
      </c>
      <c r="B9" s="49" t="s">
        <v>1164</v>
      </c>
      <c r="C9" s="49" t="s">
        <v>138</v>
      </c>
      <c r="D9" s="50">
        <v>89</v>
      </c>
      <c r="E9" s="239">
        <v>3</v>
      </c>
      <c r="F9" s="50">
        <v>171</v>
      </c>
      <c r="G9" s="51">
        <v>4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3">
        <v>6</v>
      </c>
      <c r="B10" s="54" t="s">
        <v>1153</v>
      </c>
      <c r="C10" s="54" t="s">
        <v>138</v>
      </c>
      <c r="D10" s="55">
        <v>85</v>
      </c>
      <c r="E10" s="244">
        <v>1</v>
      </c>
      <c r="F10" s="55">
        <v>171</v>
      </c>
      <c r="G10" s="56">
        <v>4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167" t="s">
        <v>1083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5">
      <c r="A13" s="43"/>
      <c r="B13" s="168" t="s">
        <v>1084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0" t="s">
        <v>264</v>
      </c>
      <c r="C15" s="10"/>
      <c r="D15" s="10"/>
      <c r="E15" s="10"/>
      <c r="F15" s="40" t="s">
        <v>372</v>
      </c>
      <c r="G15" s="10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373</v>
      </c>
      <c r="C16" s="10"/>
      <c r="D16" s="10"/>
      <c r="E16" s="10"/>
      <c r="F16" s="10"/>
      <c r="G16" s="10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>
      <c r="C51" s="247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3F0B047C-53A4-4871-B11A-D410F645618F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BA89-B0AD-44E7-80BB-0652E60DAE5A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9" customWidth="1"/>
    <col min="2" max="3" width="20.7109375" style="229" customWidth="1"/>
    <col min="4" max="7" width="5" style="229" customWidth="1"/>
    <col min="8" max="8" width="1.7109375" style="229" customWidth="1"/>
    <col min="9" max="9" width="2.7109375" style="229" customWidth="1"/>
    <col min="10" max="11" width="20.7109375" style="229" customWidth="1"/>
    <col min="12" max="15" width="5" style="229" customWidth="1"/>
    <col min="16" max="25" width="11.7109375" style="229"/>
  </cols>
  <sheetData>
    <row r="1" spans="1:25" ht="18" x14ac:dyDescent="0.35">
      <c r="A1" s="228"/>
      <c r="B1" s="228" t="s">
        <v>1168</v>
      </c>
      <c r="C1" s="228"/>
      <c r="D1" s="3"/>
      <c r="E1" s="3"/>
      <c r="F1" s="3"/>
      <c r="G1" s="3"/>
      <c r="H1" s="3"/>
      <c r="I1" s="4" t="s">
        <v>1149</v>
      </c>
      <c r="J1" s="228"/>
      <c r="K1" s="3"/>
      <c r="L1" s="3"/>
      <c r="M1" s="228"/>
      <c r="N1" s="3"/>
      <c r="O1" s="3"/>
      <c r="P1" s="3"/>
      <c r="Q1" s="3"/>
      <c r="R1" s="3"/>
      <c r="S1" s="3"/>
      <c r="T1" s="3"/>
      <c r="U1" s="3"/>
      <c r="V1" s="3"/>
      <c r="W1" s="3"/>
      <c r="X1" s="228"/>
      <c r="Y1" s="228"/>
    </row>
    <row r="2" spans="1:25" ht="20.100000000000001" customHeight="1" x14ac:dyDescent="0.3">
      <c r="B2" s="5" t="s">
        <v>2</v>
      </c>
      <c r="C2" s="106" t="s">
        <v>317</v>
      </c>
      <c r="D2" s="106"/>
      <c r="E2" s="106"/>
      <c r="F2" s="106"/>
      <c r="G2" s="106"/>
    </row>
    <row r="3" spans="1:25" ht="15.75" customHeight="1" x14ac:dyDescent="0.3">
      <c r="A3" s="230"/>
      <c r="B3" s="230" t="s">
        <v>4</v>
      </c>
      <c r="C3" s="231" t="s">
        <v>1169</v>
      </c>
      <c r="D3" s="231"/>
      <c r="E3" s="231" t="s">
        <v>1170</v>
      </c>
      <c r="F3" s="230"/>
      <c r="G3" s="230"/>
      <c r="H3" s="230"/>
      <c r="Q3" s="230"/>
      <c r="R3" s="230"/>
      <c r="S3" s="230"/>
      <c r="T3" s="230"/>
      <c r="U3" s="230"/>
      <c r="V3" s="230"/>
      <c r="W3" s="230"/>
      <c r="X3" s="230"/>
      <c r="Y3" s="230"/>
    </row>
    <row r="4" spans="1:25" ht="15.75" customHeight="1" x14ac:dyDescent="0.3">
      <c r="A4" s="11">
        <v>1</v>
      </c>
      <c r="B4" s="232" t="s">
        <v>10</v>
      </c>
      <c r="C4" s="232" t="s">
        <v>11</v>
      </c>
      <c r="D4" s="233" t="s">
        <v>12</v>
      </c>
      <c r="E4" s="233" t="s">
        <v>13</v>
      </c>
      <c r="F4" s="233" t="s">
        <v>14</v>
      </c>
      <c r="G4" s="234" t="s">
        <v>15</v>
      </c>
    </row>
    <row r="5" spans="1:25" ht="15.75" customHeight="1" x14ac:dyDescent="0.3">
      <c r="A5" s="235">
        <v>8</v>
      </c>
      <c r="B5" s="250" t="s">
        <v>180</v>
      </c>
      <c r="C5" s="250" t="s">
        <v>37</v>
      </c>
      <c r="D5" s="46">
        <v>84</v>
      </c>
      <c r="E5" s="236">
        <v>8</v>
      </c>
      <c r="F5" s="236">
        <v>166</v>
      </c>
      <c r="G5" s="248">
        <v>16</v>
      </c>
    </row>
    <row r="6" spans="1:25" ht="15.75" customHeight="1" x14ac:dyDescent="0.3">
      <c r="A6" s="237">
        <v>6</v>
      </c>
      <c r="B6" s="21" t="s">
        <v>903</v>
      </c>
      <c r="C6" s="21" t="s">
        <v>564</v>
      </c>
      <c r="D6" s="50">
        <v>79</v>
      </c>
      <c r="E6" s="238">
        <v>6</v>
      </c>
      <c r="F6" s="239">
        <v>158</v>
      </c>
      <c r="G6" s="240">
        <v>12</v>
      </c>
    </row>
    <row r="7" spans="1:25" ht="15.75" customHeight="1" x14ac:dyDescent="0.3">
      <c r="A7" s="237">
        <v>2</v>
      </c>
      <c r="B7" s="241" t="s">
        <v>1094</v>
      </c>
      <c r="C7" s="241" t="s">
        <v>623</v>
      </c>
      <c r="D7" s="50">
        <v>82</v>
      </c>
      <c r="E7" s="238">
        <v>7</v>
      </c>
      <c r="F7" s="239">
        <v>155</v>
      </c>
      <c r="G7" s="240">
        <v>12</v>
      </c>
      <c r="H7" s="10"/>
      <c r="I7" s="10"/>
      <c r="J7" s="10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37">
        <v>5</v>
      </c>
      <c r="B8" s="21" t="s">
        <v>1171</v>
      </c>
      <c r="C8" s="21" t="s">
        <v>623</v>
      </c>
      <c r="D8" s="50">
        <v>62</v>
      </c>
      <c r="E8" s="238">
        <v>4</v>
      </c>
      <c r="F8" s="239">
        <v>144</v>
      </c>
      <c r="G8" s="240">
        <v>12</v>
      </c>
      <c r="H8" s="10"/>
      <c r="I8" s="10"/>
      <c r="J8" s="10"/>
      <c r="K8" s="35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37">
        <v>7</v>
      </c>
      <c r="B9" s="241" t="s">
        <v>1165</v>
      </c>
      <c r="C9" s="241" t="s">
        <v>540</v>
      </c>
      <c r="D9" s="50">
        <v>60</v>
      </c>
      <c r="E9" s="238">
        <v>3</v>
      </c>
      <c r="F9" s="239">
        <v>133</v>
      </c>
      <c r="G9" s="240">
        <v>8</v>
      </c>
    </row>
    <row r="10" spans="1:25" ht="15.75" customHeight="1" x14ac:dyDescent="0.3">
      <c r="A10" s="237">
        <v>3</v>
      </c>
      <c r="B10" s="21" t="s">
        <v>634</v>
      </c>
      <c r="C10" s="21" t="s">
        <v>125</v>
      </c>
      <c r="D10" s="50">
        <v>65</v>
      </c>
      <c r="E10" s="238">
        <v>5</v>
      </c>
      <c r="F10" s="22">
        <v>125</v>
      </c>
      <c r="G10" s="24">
        <v>7</v>
      </c>
      <c r="V10" s="10"/>
      <c r="W10" s="10"/>
    </row>
    <row r="11" spans="1:25" ht="15.75" customHeight="1" x14ac:dyDescent="0.3">
      <c r="A11" s="237">
        <v>1</v>
      </c>
      <c r="B11" s="241" t="s">
        <v>1172</v>
      </c>
      <c r="C11" s="241" t="s">
        <v>540</v>
      </c>
      <c r="D11" s="50">
        <v>52</v>
      </c>
      <c r="E11" s="238">
        <v>2</v>
      </c>
      <c r="F11" s="27">
        <v>118</v>
      </c>
      <c r="G11" s="28">
        <v>5</v>
      </c>
    </row>
    <row r="12" spans="1:25" ht="15.75" customHeight="1" x14ac:dyDescent="0.3">
      <c r="A12" s="242">
        <v>4</v>
      </c>
      <c r="B12" s="31" t="s">
        <v>194</v>
      </c>
      <c r="C12" s="31" t="s">
        <v>37</v>
      </c>
      <c r="D12" s="55" t="s">
        <v>440</v>
      </c>
      <c r="E12" s="243">
        <v>0</v>
      </c>
      <c r="F12" s="32">
        <v>0</v>
      </c>
      <c r="G12" s="34">
        <v>0</v>
      </c>
    </row>
    <row r="13" spans="1:25" ht="15.75" customHeight="1" x14ac:dyDescent="0.3"/>
    <row r="14" spans="1:25" ht="15.75" customHeight="1" x14ac:dyDescent="0.3">
      <c r="B14" s="230" t="s">
        <v>1083</v>
      </c>
    </row>
    <row r="15" spans="1:25" ht="15.75" customHeight="1" x14ac:dyDescent="0.35">
      <c r="B15" s="246" t="s">
        <v>1084</v>
      </c>
    </row>
    <row r="16" spans="1:25" ht="15.75" customHeight="1" x14ac:dyDescent="0.3"/>
    <row r="17" spans="2:7" ht="15.75" customHeight="1" x14ac:dyDescent="0.3">
      <c r="B17" s="10" t="s">
        <v>1158</v>
      </c>
      <c r="C17" s="10"/>
      <c r="D17" s="10"/>
      <c r="E17" s="10"/>
      <c r="F17" s="40" t="s">
        <v>372</v>
      </c>
      <c r="G17" s="10"/>
    </row>
    <row r="18" spans="2:7" ht="15.75" customHeight="1" x14ac:dyDescent="0.3">
      <c r="B18" s="10" t="s">
        <v>373</v>
      </c>
      <c r="C18" s="10"/>
      <c r="D18" s="10"/>
      <c r="E18" s="10"/>
      <c r="F18" s="10"/>
      <c r="G18" s="10"/>
    </row>
    <row r="19" spans="2:7" ht="15.75" customHeight="1" x14ac:dyDescent="0.3"/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/>
    <row r="52" spans="3:3" ht="15.75" customHeight="1" x14ac:dyDescent="0.3">
      <c r="C52" s="247"/>
    </row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F671D012-20DD-4DB4-AFA3-1FFF70E2110D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DBDC-52AF-4839-AF7C-1B4FA3B14B36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6"/>
      <c r="B1" s="2" t="s">
        <v>1173</v>
      </c>
      <c r="C1" s="2"/>
      <c r="D1" s="3"/>
      <c r="E1" s="3"/>
      <c r="F1" s="3"/>
      <c r="G1" s="3"/>
      <c r="H1" s="3"/>
      <c r="I1" s="4" t="s">
        <v>1174</v>
      </c>
      <c r="J1" s="2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4"/>
      <c r="F2" s="7" t="s">
        <v>317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1175</v>
      </c>
      <c r="D3" s="9"/>
      <c r="E3" s="9" t="s">
        <v>1176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7" t="s">
        <v>11</v>
      </c>
      <c r="D4" s="68"/>
      <c r="E4" s="68"/>
      <c r="F4" s="68"/>
      <c r="G4" s="98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5</v>
      </c>
      <c r="B5" s="17" t="s">
        <v>1177</v>
      </c>
      <c r="C5" s="17" t="s">
        <v>57</v>
      </c>
      <c r="D5" s="18">
        <v>47</v>
      </c>
      <c r="E5" s="18">
        <v>42</v>
      </c>
      <c r="F5" s="18">
        <v>42</v>
      </c>
      <c r="G5" s="18">
        <v>43</v>
      </c>
      <c r="H5" s="18">
        <f t="shared" ref="H5:H13" si="0">SUM(D5:G5)</f>
        <v>174</v>
      </c>
      <c r="I5" s="18">
        <v>8</v>
      </c>
      <c r="J5" s="18">
        <v>356</v>
      </c>
      <c r="K5" s="19">
        <v>17</v>
      </c>
    </row>
    <row r="6" spans="1:25" ht="15.75" customHeight="1" x14ac:dyDescent="0.3">
      <c r="A6" s="20">
        <v>4</v>
      </c>
      <c r="B6" s="21" t="s">
        <v>35</v>
      </c>
      <c r="C6" s="21" t="s">
        <v>21</v>
      </c>
      <c r="D6" s="22">
        <v>44</v>
      </c>
      <c r="E6" s="22">
        <v>43</v>
      </c>
      <c r="F6" s="22">
        <v>44</v>
      </c>
      <c r="G6" s="22">
        <v>44</v>
      </c>
      <c r="H6" s="22">
        <f t="shared" si="0"/>
        <v>175</v>
      </c>
      <c r="I6" s="23">
        <v>9</v>
      </c>
      <c r="J6" s="22">
        <v>347</v>
      </c>
      <c r="K6" s="24">
        <v>17</v>
      </c>
    </row>
    <row r="7" spans="1:25" ht="15.75" customHeight="1" x14ac:dyDescent="0.3">
      <c r="A7" s="20">
        <v>3</v>
      </c>
      <c r="B7" s="21" t="s">
        <v>164</v>
      </c>
      <c r="C7" s="21" t="s">
        <v>57</v>
      </c>
      <c r="D7" s="22">
        <v>46</v>
      </c>
      <c r="E7" s="22">
        <v>41</v>
      </c>
      <c r="F7" s="22">
        <v>40</v>
      </c>
      <c r="G7" s="22">
        <v>43</v>
      </c>
      <c r="H7" s="22">
        <f t="shared" si="0"/>
        <v>170</v>
      </c>
      <c r="I7" s="23">
        <v>7</v>
      </c>
      <c r="J7" s="22">
        <v>339</v>
      </c>
      <c r="K7" s="24">
        <v>14</v>
      </c>
    </row>
    <row r="8" spans="1:25" ht="15.75" customHeight="1" x14ac:dyDescent="0.3">
      <c r="A8" s="20">
        <v>1</v>
      </c>
      <c r="B8" s="21" t="s">
        <v>1008</v>
      </c>
      <c r="C8" s="21" t="s">
        <v>57</v>
      </c>
      <c r="D8" s="22">
        <v>39</v>
      </c>
      <c r="E8" s="22">
        <v>39</v>
      </c>
      <c r="F8" s="22">
        <v>46</v>
      </c>
      <c r="G8" s="22">
        <v>46</v>
      </c>
      <c r="H8" s="22">
        <f t="shared" si="0"/>
        <v>170</v>
      </c>
      <c r="I8" s="23">
        <v>7</v>
      </c>
      <c r="J8" s="27">
        <v>335</v>
      </c>
      <c r="K8" s="28">
        <v>13</v>
      </c>
    </row>
    <row r="9" spans="1:25" ht="15.75" customHeight="1" x14ac:dyDescent="0.3">
      <c r="A9" s="20">
        <v>9</v>
      </c>
      <c r="B9" s="21" t="s">
        <v>1178</v>
      </c>
      <c r="C9" s="21" t="s">
        <v>547</v>
      </c>
      <c r="D9" s="22">
        <v>41</v>
      </c>
      <c r="E9" s="22">
        <v>43</v>
      </c>
      <c r="F9" s="22">
        <v>39</v>
      </c>
      <c r="G9" s="22">
        <v>46</v>
      </c>
      <c r="H9" s="22">
        <f t="shared" si="0"/>
        <v>169</v>
      </c>
      <c r="I9" s="23">
        <v>5</v>
      </c>
      <c r="J9" s="22">
        <v>324</v>
      </c>
      <c r="K9" s="24">
        <v>8</v>
      </c>
    </row>
    <row r="10" spans="1:25" ht="15.75" customHeight="1" x14ac:dyDescent="0.3">
      <c r="A10" s="20">
        <v>2</v>
      </c>
      <c r="B10" s="21" t="s">
        <v>242</v>
      </c>
      <c r="C10" s="21" t="s">
        <v>21</v>
      </c>
      <c r="D10" s="22">
        <v>39</v>
      </c>
      <c r="E10" s="22">
        <v>45</v>
      </c>
      <c r="F10" s="22">
        <v>34</v>
      </c>
      <c r="G10" s="22">
        <v>35</v>
      </c>
      <c r="H10" s="22">
        <f t="shared" si="0"/>
        <v>153</v>
      </c>
      <c r="I10" s="23">
        <v>4</v>
      </c>
      <c r="J10" s="22">
        <v>313</v>
      </c>
      <c r="K10" s="24">
        <v>8</v>
      </c>
    </row>
    <row r="11" spans="1:25" ht="15.75" customHeight="1" x14ac:dyDescent="0.3">
      <c r="A11" s="20">
        <v>6</v>
      </c>
      <c r="B11" s="21" t="s">
        <v>191</v>
      </c>
      <c r="C11" s="21" t="s">
        <v>163</v>
      </c>
      <c r="D11" s="22">
        <v>44</v>
      </c>
      <c r="E11" s="22">
        <v>34</v>
      </c>
      <c r="F11" s="22">
        <v>35</v>
      </c>
      <c r="G11" s="22">
        <v>32</v>
      </c>
      <c r="H11" s="22">
        <f t="shared" si="0"/>
        <v>145</v>
      </c>
      <c r="I11" s="23">
        <v>2</v>
      </c>
      <c r="J11" s="22">
        <v>307</v>
      </c>
      <c r="K11" s="24">
        <v>7</v>
      </c>
    </row>
    <row r="12" spans="1:25" ht="15.75" customHeight="1" x14ac:dyDescent="0.3">
      <c r="A12" s="20">
        <v>7</v>
      </c>
      <c r="B12" s="21" t="s">
        <v>255</v>
      </c>
      <c r="C12" s="21" t="s">
        <v>21</v>
      </c>
      <c r="D12" s="22">
        <v>36</v>
      </c>
      <c r="E12" s="22">
        <v>34</v>
      </c>
      <c r="F12" s="22">
        <v>36</v>
      </c>
      <c r="G12" s="22">
        <v>43</v>
      </c>
      <c r="H12" s="22">
        <f t="shared" si="0"/>
        <v>149</v>
      </c>
      <c r="I12" s="23">
        <v>3</v>
      </c>
      <c r="J12" s="22">
        <v>293</v>
      </c>
      <c r="K12" s="24">
        <v>4</v>
      </c>
    </row>
    <row r="13" spans="1:25" ht="15.75" customHeight="1" x14ac:dyDescent="0.3">
      <c r="A13" s="30">
        <v>8</v>
      </c>
      <c r="B13" s="31" t="s">
        <v>180</v>
      </c>
      <c r="C13" s="31" t="s">
        <v>37</v>
      </c>
      <c r="D13" s="32">
        <v>35</v>
      </c>
      <c r="E13" s="32">
        <v>34</v>
      </c>
      <c r="F13" s="32">
        <v>42</v>
      </c>
      <c r="G13" s="32">
        <v>33</v>
      </c>
      <c r="H13" s="32">
        <f t="shared" si="0"/>
        <v>144</v>
      </c>
      <c r="I13" s="33">
        <v>1</v>
      </c>
      <c r="J13" s="32">
        <v>298</v>
      </c>
      <c r="K13" s="34">
        <v>3</v>
      </c>
    </row>
    <row r="14" spans="1:25" ht="15.75" customHeight="1" x14ac:dyDescent="0.3">
      <c r="A14" s="10"/>
    </row>
    <row r="15" spans="1:25" ht="15.75" customHeight="1" x14ac:dyDescent="0.35">
      <c r="A15" s="10"/>
      <c r="B15" s="166" t="s">
        <v>1179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371</v>
      </c>
      <c r="F17" s="40" t="s">
        <v>372</v>
      </c>
    </row>
    <row r="18" spans="1:13" ht="15.75" customHeight="1" x14ac:dyDescent="0.3">
      <c r="A18" s="10"/>
      <c r="B18" s="10" t="s">
        <v>373</v>
      </c>
      <c r="M18" s="251" t="s">
        <v>1180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3" ht="15.75" customHeight="1" x14ac:dyDescent="0.3">
      <c r="A49" s="10"/>
    </row>
    <row r="50" spans="1:3" ht="15.75" customHeight="1" x14ac:dyDescent="0.3">
      <c r="A50" s="10"/>
    </row>
    <row r="51" spans="1:3" ht="15.75" customHeight="1" x14ac:dyDescent="0.3">
      <c r="A51" s="10"/>
    </row>
    <row r="52" spans="1:3" ht="15.75" customHeight="1" x14ac:dyDescent="0.3">
      <c r="A52" s="10"/>
    </row>
    <row r="53" spans="1:3" ht="15.75" customHeight="1" x14ac:dyDescent="0.3">
      <c r="A53" s="10"/>
      <c r="C53" s="108"/>
    </row>
    <row r="54" spans="1:3" ht="15.75" customHeight="1" x14ac:dyDescent="0.3">
      <c r="A54" s="10"/>
    </row>
    <row r="55" spans="1:3" ht="15.75" customHeight="1" x14ac:dyDescent="0.3">
      <c r="A55" s="10"/>
    </row>
    <row r="56" spans="1:3" ht="15.75" customHeight="1" x14ac:dyDescent="0.3">
      <c r="A56" s="10"/>
    </row>
    <row r="57" spans="1:3" ht="15.75" customHeight="1" x14ac:dyDescent="0.3">
      <c r="A57" s="10"/>
    </row>
    <row r="58" spans="1:3" ht="15.75" customHeight="1" x14ac:dyDescent="0.3">
      <c r="A58" s="10"/>
    </row>
    <row r="59" spans="1:3" ht="15.75" customHeight="1" x14ac:dyDescent="0.3">
      <c r="A59" s="10"/>
    </row>
    <row r="60" spans="1:3" ht="15.75" customHeight="1" x14ac:dyDescent="0.3">
      <c r="A60" s="10"/>
    </row>
    <row r="61" spans="1:3" ht="15.75" customHeight="1" x14ac:dyDescent="0.3">
      <c r="A61" s="10"/>
    </row>
    <row r="62" spans="1:3" ht="15.75" customHeight="1" x14ac:dyDescent="0.3">
      <c r="A62" s="10"/>
    </row>
    <row r="63" spans="1:3" ht="15.75" customHeight="1" x14ac:dyDescent="0.3">
      <c r="A63" s="10"/>
    </row>
    <row r="64" spans="1: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7483B683-63B9-468B-A428-9C919E9BF0E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ECF0-E80E-4100-BDBE-9E5185D6EC64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96"/>
      <c r="B1" s="2" t="s">
        <v>1181</v>
      </c>
      <c r="C1" s="2"/>
      <c r="D1" s="3"/>
      <c r="E1" s="3"/>
      <c r="F1" s="3"/>
      <c r="G1" s="3"/>
      <c r="H1" s="3"/>
      <c r="I1" s="4" t="s">
        <v>1182</v>
      </c>
      <c r="J1" s="2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E2" s="7" t="s">
        <v>317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1183</v>
      </c>
      <c r="D3" s="9"/>
      <c r="E3" s="9" t="s">
        <v>1184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1</v>
      </c>
      <c r="B5" s="17" t="s">
        <v>1101</v>
      </c>
      <c r="C5" s="17" t="s">
        <v>623</v>
      </c>
      <c r="D5" s="18">
        <v>94</v>
      </c>
      <c r="E5" s="18">
        <v>92</v>
      </c>
      <c r="F5" s="18">
        <v>92</v>
      </c>
      <c r="G5" s="18">
        <f t="shared" ref="G5:G12" si="0">SUM(D5:F5)</f>
        <v>278</v>
      </c>
      <c r="H5" s="18">
        <v>8</v>
      </c>
      <c r="I5" s="37">
        <v>556</v>
      </c>
      <c r="J5" s="38">
        <v>15</v>
      </c>
    </row>
    <row r="6" spans="1:25" ht="15.75" customHeight="1" x14ac:dyDescent="0.3">
      <c r="A6" s="20">
        <v>6</v>
      </c>
      <c r="B6" s="21" t="s">
        <v>543</v>
      </c>
      <c r="C6" s="21" t="s">
        <v>27</v>
      </c>
      <c r="D6" s="22">
        <v>94</v>
      </c>
      <c r="E6" s="22">
        <v>88</v>
      </c>
      <c r="F6" s="22">
        <v>89</v>
      </c>
      <c r="G6" s="22">
        <f t="shared" si="0"/>
        <v>271</v>
      </c>
      <c r="H6" s="23">
        <v>7</v>
      </c>
      <c r="I6" s="22">
        <v>546</v>
      </c>
      <c r="J6" s="24">
        <v>12</v>
      </c>
    </row>
    <row r="7" spans="1:25" ht="15.75" customHeight="1" x14ac:dyDescent="0.3">
      <c r="A7" s="20">
        <v>3</v>
      </c>
      <c r="B7" s="21" t="s">
        <v>1185</v>
      </c>
      <c r="C7" s="21" t="s">
        <v>623</v>
      </c>
      <c r="D7" s="22">
        <v>86</v>
      </c>
      <c r="E7" s="22">
        <v>88</v>
      </c>
      <c r="F7" s="22">
        <v>80</v>
      </c>
      <c r="G7" s="22">
        <f t="shared" si="0"/>
        <v>254</v>
      </c>
      <c r="H7" s="23">
        <v>4</v>
      </c>
      <c r="I7" s="22">
        <v>535</v>
      </c>
      <c r="J7" s="24">
        <v>12</v>
      </c>
    </row>
    <row r="8" spans="1:25" ht="15.75" customHeight="1" x14ac:dyDescent="0.3">
      <c r="A8" s="20">
        <v>8</v>
      </c>
      <c r="B8" s="21" t="s">
        <v>1186</v>
      </c>
      <c r="C8" s="21" t="s">
        <v>63</v>
      </c>
      <c r="D8" s="22">
        <v>94</v>
      </c>
      <c r="E8" s="22">
        <v>84</v>
      </c>
      <c r="F8" s="22">
        <v>88</v>
      </c>
      <c r="G8" s="22">
        <f t="shared" si="0"/>
        <v>266</v>
      </c>
      <c r="H8" s="23">
        <v>5</v>
      </c>
      <c r="I8" s="22">
        <v>543</v>
      </c>
      <c r="J8" s="24">
        <v>11</v>
      </c>
      <c r="K8" s="35"/>
    </row>
    <row r="9" spans="1:25" ht="15.75" customHeight="1" x14ac:dyDescent="0.3">
      <c r="A9" s="20">
        <v>2</v>
      </c>
      <c r="B9" s="21" t="s">
        <v>1187</v>
      </c>
      <c r="C9" s="21" t="s">
        <v>560</v>
      </c>
      <c r="D9" s="22">
        <v>92</v>
      </c>
      <c r="E9" s="22">
        <v>91</v>
      </c>
      <c r="F9" s="22">
        <v>86</v>
      </c>
      <c r="G9" s="22">
        <f t="shared" si="0"/>
        <v>269</v>
      </c>
      <c r="H9" s="23">
        <v>6</v>
      </c>
      <c r="I9" s="22">
        <v>525</v>
      </c>
      <c r="J9" s="24">
        <v>8</v>
      </c>
    </row>
    <row r="10" spans="1:25" ht="15.75" customHeight="1" x14ac:dyDescent="0.3">
      <c r="A10" s="20">
        <v>4</v>
      </c>
      <c r="B10" s="21" t="s">
        <v>1075</v>
      </c>
      <c r="C10" s="21" t="s">
        <v>27</v>
      </c>
      <c r="D10" s="22">
        <v>86</v>
      </c>
      <c r="E10" s="22">
        <v>88</v>
      </c>
      <c r="F10" s="22">
        <v>80</v>
      </c>
      <c r="G10" s="22">
        <f t="shared" si="0"/>
        <v>254</v>
      </c>
      <c r="H10" s="23">
        <v>4</v>
      </c>
      <c r="I10" s="22">
        <v>519</v>
      </c>
      <c r="J10" s="24">
        <v>8</v>
      </c>
    </row>
    <row r="11" spans="1:25" ht="15.75" customHeight="1" x14ac:dyDescent="0.3">
      <c r="A11" s="20">
        <v>5</v>
      </c>
      <c r="B11" s="21" t="s">
        <v>527</v>
      </c>
      <c r="C11" s="21" t="s">
        <v>705</v>
      </c>
      <c r="D11" s="22">
        <v>84</v>
      </c>
      <c r="E11" s="22">
        <v>78</v>
      </c>
      <c r="F11" s="22">
        <v>83</v>
      </c>
      <c r="G11" s="22">
        <f t="shared" si="0"/>
        <v>245</v>
      </c>
      <c r="H11" s="23">
        <v>2</v>
      </c>
      <c r="I11" s="22">
        <v>504</v>
      </c>
      <c r="J11" s="24">
        <v>5</v>
      </c>
    </row>
    <row r="12" spans="1:25" ht="15.75" customHeight="1" x14ac:dyDescent="0.3">
      <c r="A12" s="30">
        <v>7</v>
      </c>
      <c r="B12" s="31" t="s">
        <v>1109</v>
      </c>
      <c r="C12" s="31" t="s">
        <v>623</v>
      </c>
      <c r="D12" s="32" t="s">
        <v>440</v>
      </c>
      <c r="E12" s="32"/>
      <c r="F12" s="32"/>
      <c r="G12" s="32">
        <f t="shared" si="0"/>
        <v>0</v>
      </c>
      <c r="H12" s="33">
        <v>0</v>
      </c>
      <c r="I12" s="32">
        <v>0</v>
      </c>
      <c r="J12" s="34">
        <v>0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1188</v>
      </c>
      <c r="D14" s="9"/>
      <c r="E14" s="9" t="s">
        <v>1189</v>
      </c>
      <c r="F14" s="8"/>
      <c r="G14" s="8"/>
      <c r="H14" s="8"/>
      <c r="I14" s="8"/>
      <c r="J14" s="8"/>
    </row>
    <row r="15" spans="1:25" ht="15.75" customHeight="1" x14ac:dyDescent="0.3">
      <c r="A15" s="11">
        <v>3</v>
      </c>
      <c r="B15" s="12" t="s">
        <v>10</v>
      </c>
      <c r="C15" s="12" t="s">
        <v>11</v>
      </c>
      <c r="D15" s="13">
        <v>150</v>
      </c>
      <c r="E15" s="13">
        <v>20</v>
      </c>
      <c r="F15" s="13">
        <v>10</v>
      </c>
      <c r="G15" s="13" t="s">
        <v>12</v>
      </c>
      <c r="H15" s="13" t="s">
        <v>13</v>
      </c>
      <c r="I15" s="13" t="s">
        <v>14</v>
      </c>
      <c r="J15" s="14" t="s">
        <v>15</v>
      </c>
    </row>
    <row r="16" spans="1:25" ht="15.75" customHeight="1" x14ac:dyDescent="0.3">
      <c r="A16" s="15">
        <v>3</v>
      </c>
      <c r="B16" s="17" t="s">
        <v>1190</v>
      </c>
      <c r="C16" s="17" t="s">
        <v>27</v>
      </c>
      <c r="D16" s="18">
        <v>88</v>
      </c>
      <c r="E16" s="18">
        <v>88</v>
      </c>
      <c r="F16" s="18">
        <v>86</v>
      </c>
      <c r="G16" s="18">
        <f t="shared" ref="G16:G23" si="1">SUM(D16:F16)</f>
        <v>262</v>
      </c>
      <c r="H16" s="18">
        <v>8</v>
      </c>
      <c r="I16" s="18">
        <v>526</v>
      </c>
      <c r="J16" s="19">
        <v>16</v>
      </c>
    </row>
    <row r="17" spans="1:10" ht="15.75" customHeight="1" x14ac:dyDescent="0.3">
      <c r="A17" s="20">
        <v>7</v>
      </c>
      <c r="B17" s="21" t="s">
        <v>1191</v>
      </c>
      <c r="C17" s="21" t="s">
        <v>560</v>
      </c>
      <c r="D17" s="22">
        <v>89</v>
      </c>
      <c r="E17" s="22">
        <v>82</v>
      </c>
      <c r="F17" s="22">
        <v>89</v>
      </c>
      <c r="G17" s="22">
        <f t="shared" si="1"/>
        <v>260</v>
      </c>
      <c r="H17" s="23">
        <v>7</v>
      </c>
      <c r="I17" s="22">
        <v>522</v>
      </c>
      <c r="J17" s="24">
        <v>14</v>
      </c>
    </row>
    <row r="18" spans="1:10" ht="15.75" customHeight="1" x14ac:dyDescent="0.3">
      <c r="A18" s="20">
        <v>2</v>
      </c>
      <c r="B18" s="21" t="s">
        <v>1192</v>
      </c>
      <c r="C18" s="21" t="s">
        <v>73</v>
      </c>
      <c r="D18" s="22">
        <v>88</v>
      </c>
      <c r="E18" s="22">
        <v>81</v>
      </c>
      <c r="F18" s="22">
        <v>81</v>
      </c>
      <c r="G18" s="22">
        <f t="shared" si="1"/>
        <v>250</v>
      </c>
      <c r="H18" s="23">
        <v>5</v>
      </c>
      <c r="I18" s="22">
        <v>504</v>
      </c>
      <c r="J18" s="24">
        <v>10</v>
      </c>
    </row>
    <row r="19" spans="1:10" ht="15.75" customHeight="1" x14ac:dyDescent="0.3">
      <c r="A19" s="20">
        <v>4</v>
      </c>
      <c r="B19" s="21" t="s">
        <v>1193</v>
      </c>
      <c r="C19" s="21" t="s">
        <v>560</v>
      </c>
      <c r="D19" s="22">
        <v>86</v>
      </c>
      <c r="E19" s="22">
        <v>86</v>
      </c>
      <c r="F19" s="22">
        <v>80</v>
      </c>
      <c r="G19" s="22">
        <f t="shared" si="1"/>
        <v>252</v>
      </c>
      <c r="H19" s="23">
        <v>6</v>
      </c>
      <c r="I19" s="22">
        <v>496</v>
      </c>
      <c r="J19" s="24">
        <v>10</v>
      </c>
    </row>
    <row r="20" spans="1:10" ht="15.75" customHeight="1" x14ac:dyDescent="0.3">
      <c r="A20" s="20">
        <v>6</v>
      </c>
      <c r="B20" s="21" t="s">
        <v>1194</v>
      </c>
      <c r="C20" s="21" t="s">
        <v>27</v>
      </c>
      <c r="D20" s="22">
        <v>84</v>
      </c>
      <c r="E20" s="22">
        <v>74</v>
      </c>
      <c r="F20" s="22">
        <v>80</v>
      </c>
      <c r="G20" s="22">
        <f t="shared" si="1"/>
        <v>238</v>
      </c>
      <c r="H20" s="23">
        <v>4</v>
      </c>
      <c r="I20" s="22">
        <v>494</v>
      </c>
      <c r="J20" s="24">
        <v>10</v>
      </c>
    </row>
    <row r="21" spans="1:10" ht="15.75" customHeight="1" x14ac:dyDescent="0.3">
      <c r="A21" s="20">
        <v>5</v>
      </c>
      <c r="B21" s="21" t="s">
        <v>1195</v>
      </c>
      <c r="C21" s="21" t="s">
        <v>27</v>
      </c>
      <c r="D21" s="22">
        <v>84</v>
      </c>
      <c r="E21" s="22">
        <v>78</v>
      </c>
      <c r="F21" s="22">
        <v>69</v>
      </c>
      <c r="G21" s="22">
        <f t="shared" si="1"/>
        <v>231</v>
      </c>
      <c r="H21" s="23">
        <v>3</v>
      </c>
      <c r="I21" s="22">
        <v>474</v>
      </c>
      <c r="J21" s="24">
        <v>6</v>
      </c>
    </row>
    <row r="22" spans="1:10" ht="15.75" customHeight="1" x14ac:dyDescent="0.3">
      <c r="A22" s="20">
        <v>1</v>
      </c>
      <c r="B22" s="21" t="s">
        <v>971</v>
      </c>
      <c r="C22" s="21" t="s">
        <v>63</v>
      </c>
      <c r="D22" s="22">
        <v>85</v>
      </c>
      <c r="E22" s="22">
        <v>75</v>
      </c>
      <c r="F22" s="22">
        <v>71</v>
      </c>
      <c r="G22" s="22">
        <f t="shared" si="1"/>
        <v>231</v>
      </c>
      <c r="H22" s="23">
        <v>3</v>
      </c>
      <c r="I22" s="27">
        <v>470</v>
      </c>
      <c r="J22" s="28">
        <v>5</v>
      </c>
    </row>
    <row r="23" spans="1:10" ht="15.75" customHeight="1" x14ac:dyDescent="0.3">
      <c r="A23" s="30">
        <v>8</v>
      </c>
      <c r="B23" s="31" t="s">
        <v>573</v>
      </c>
      <c r="C23" s="31" t="s">
        <v>27</v>
      </c>
      <c r="D23" s="32">
        <v>80</v>
      </c>
      <c r="E23" s="32">
        <v>72</v>
      </c>
      <c r="F23" s="32">
        <v>75</v>
      </c>
      <c r="G23" s="32">
        <f t="shared" si="1"/>
        <v>227</v>
      </c>
      <c r="H23" s="33">
        <v>1</v>
      </c>
      <c r="I23" s="32">
        <v>462</v>
      </c>
      <c r="J23" s="34">
        <v>2</v>
      </c>
    </row>
    <row r="24" spans="1:10" ht="15.75" customHeight="1" x14ac:dyDescent="0.3">
      <c r="A24" s="10"/>
    </row>
    <row r="25" spans="1:10" ht="15.75" customHeight="1" x14ac:dyDescent="0.3">
      <c r="A25" s="1"/>
      <c r="B25" s="8" t="s">
        <v>47</v>
      </c>
      <c r="C25" s="9" t="s">
        <v>1196</v>
      </c>
      <c r="D25" s="9"/>
      <c r="E25" s="9" t="s">
        <v>1197</v>
      </c>
      <c r="F25" s="8"/>
      <c r="G25" s="8"/>
      <c r="H25" s="8"/>
      <c r="I25" s="8"/>
      <c r="J25" s="8"/>
    </row>
    <row r="26" spans="1:10" ht="15.75" customHeight="1" x14ac:dyDescent="0.3">
      <c r="A26" s="11">
        <v>3</v>
      </c>
      <c r="B26" s="12" t="s">
        <v>10</v>
      </c>
      <c r="C26" s="12" t="s">
        <v>11</v>
      </c>
      <c r="D26" s="13">
        <v>150</v>
      </c>
      <c r="E26" s="13">
        <v>20</v>
      </c>
      <c r="F26" s="13">
        <v>10</v>
      </c>
      <c r="G26" s="13" t="s">
        <v>12</v>
      </c>
      <c r="H26" s="13" t="s">
        <v>13</v>
      </c>
      <c r="I26" s="13" t="s">
        <v>14</v>
      </c>
      <c r="J26" s="14" t="s">
        <v>15</v>
      </c>
    </row>
    <row r="27" spans="1:10" ht="15.75" customHeight="1" x14ac:dyDescent="0.3">
      <c r="A27" s="15">
        <v>7</v>
      </c>
      <c r="B27" s="17" t="s">
        <v>1198</v>
      </c>
      <c r="C27" s="17" t="s">
        <v>27</v>
      </c>
      <c r="D27" s="18">
        <v>84</v>
      </c>
      <c r="E27" s="18">
        <v>84</v>
      </c>
      <c r="F27" s="18">
        <v>82</v>
      </c>
      <c r="G27" s="18">
        <f t="shared" ref="G27:G33" si="2">SUM(D27:F27)</f>
        <v>250</v>
      </c>
      <c r="H27" s="18">
        <v>7</v>
      </c>
      <c r="I27" s="18">
        <v>479</v>
      </c>
      <c r="J27" s="19">
        <v>13</v>
      </c>
    </row>
    <row r="28" spans="1:10" ht="15.75" customHeight="1" x14ac:dyDescent="0.3">
      <c r="A28" s="20">
        <v>2</v>
      </c>
      <c r="B28" s="21" t="s">
        <v>1199</v>
      </c>
      <c r="C28" s="21" t="s">
        <v>63</v>
      </c>
      <c r="D28" s="22">
        <v>87</v>
      </c>
      <c r="E28" s="22">
        <v>78</v>
      </c>
      <c r="F28" s="22">
        <v>73</v>
      </c>
      <c r="G28" s="22">
        <f t="shared" si="2"/>
        <v>238</v>
      </c>
      <c r="H28" s="23">
        <v>6</v>
      </c>
      <c r="I28" s="22">
        <v>474</v>
      </c>
      <c r="J28" s="24">
        <v>13</v>
      </c>
    </row>
    <row r="29" spans="1:10" ht="15.75" customHeight="1" x14ac:dyDescent="0.3">
      <c r="A29" s="20">
        <v>1</v>
      </c>
      <c r="B29" s="21" t="s">
        <v>1200</v>
      </c>
      <c r="C29" s="21" t="s">
        <v>63</v>
      </c>
      <c r="D29" s="22">
        <v>78</v>
      </c>
      <c r="E29" s="22">
        <v>80</v>
      </c>
      <c r="F29" s="22">
        <v>70</v>
      </c>
      <c r="G29" s="22">
        <f t="shared" si="2"/>
        <v>228</v>
      </c>
      <c r="H29" s="23">
        <v>5</v>
      </c>
      <c r="I29" s="27">
        <v>441</v>
      </c>
      <c r="J29" s="28">
        <v>8</v>
      </c>
    </row>
    <row r="30" spans="1:10" ht="15.75" customHeight="1" x14ac:dyDescent="0.3">
      <c r="A30" s="20">
        <v>6</v>
      </c>
      <c r="B30" s="21" t="s">
        <v>1201</v>
      </c>
      <c r="C30" s="21" t="s">
        <v>73</v>
      </c>
      <c r="D30" s="22">
        <v>78</v>
      </c>
      <c r="E30" s="22">
        <v>76</v>
      </c>
      <c r="F30" s="22">
        <v>71</v>
      </c>
      <c r="G30" s="22">
        <f t="shared" si="2"/>
        <v>225</v>
      </c>
      <c r="H30" s="23">
        <v>4</v>
      </c>
      <c r="I30" s="22">
        <v>441</v>
      </c>
      <c r="J30" s="24">
        <v>8</v>
      </c>
    </row>
    <row r="31" spans="1:10" ht="15.75" customHeight="1" x14ac:dyDescent="0.3">
      <c r="A31" s="20">
        <v>3</v>
      </c>
      <c r="B31" s="21" t="s">
        <v>1202</v>
      </c>
      <c r="C31" s="21" t="s">
        <v>73</v>
      </c>
      <c r="D31" s="22">
        <v>52</v>
      </c>
      <c r="E31" s="22">
        <v>69</v>
      </c>
      <c r="F31" s="22">
        <v>53</v>
      </c>
      <c r="G31" s="22">
        <f t="shared" si="2"/>
        <v>174</v>
      </c>
      <c r="H31" s="23">
        <v>1</v>
      </c>
      <c r="I31" s="22">
        <v>393</v>
      </c>
      <c r="J31" s="24">
        <v>6</v>
      </c>
    </row>
    <row r="32" spans="1:10" ht="15.75" customHeight="1" x14ac:dyDescent="0.3">
      <c r="A32" s="20">
        <v>5</v>
      </c>
      <c r="B32" s="21" t="s">
        <v>1203</v>
      </c>
      <c r="C32" s="21" t="s">
        <v>73</v>
      </c>
      <c r="D32" s="22">
        <v>69</v>
      </c>
      <c r="E32" s="22">
        <v>70</v>
      </c>
      <c r="F32" s="22">
        <v>65</v>
      </c>
      <c r="G32" s="22">
        <f t="shared" si="2"/>
        <v>204</v>
      </c>
      <c r="H32" s="23">
        <v>3</v>
      </c>
      <c r="I32" s="22">
        <v>405</v>
      </c>
      <c r="J32" s="24">
        <v>5</v>
      </c>
    </row>
    <row r="33" spans="1:13" ht="15.75" customHeight="1" x14ac:dyDescent="0.3">
      <c r="A33" s="30">
        <v>4</v>
      </c>
      <c r="B33" s="31" t="s">
        <v>1204</v>
      </c>
      <c r="C33" s="31" t="s">
        <v>623</v>
      </c>
      <c r="D33" s="252">
        <v>75</v>
      </c>
      <c r="E33" s="32">
        <v>70</v>
      </c>
      <c r="F33" s="252">
        <v>55</v>
      </c>
      <c r="G33" s="32">
        <f t="shared" si="2"/>
        <v>200</v>
      </c>
      <c r="H33" s="33">
        <v>2</v>
      </c>
      <c r="I33" s="32">
        <v>394</v>
      </c>
      <c r="J33" s="34">
        <v>3</v>
      </c>
    </row>
    <row r="34" spans="1:13" ht="15.75" customHeight="1" x14ac:dyDescent="0.3">
      <c r="A34" s="10"/>
    </row>
    <row r="35" spans="1:13" ht="15.75" customHeight="1" x14ac:dyDescent="0.35">
      <c r="A35" s="10"/>
      <c r="B35" s="166" t="s">
        <v>1205</v>
      </c>
    </row>
    <row r="36" spans="1:13" ht="15.75" customHeight="1" x14ac:dyDescent="0.3">
      <c r="A36" s="10"/>
    </row>
    <row r="37" spans="1:13" ht="15.75" customHeight="1" x14ac:dyDescent="0.3">
      <c r="A37" s="10"/>
      <c r="B37" s="10" t="s">
        <v>1206</v>
      </c>
      <c r="F37" s="40" t="s">
        <v>372</v>
      </c>
    </row>
    <row r="38" spans="1:13" ht="15.75" customHeight="1" x14ac:dyDescent="0.3">
      <c r="A38" s="10"/>
      <c r="B38" s="10" t="s">
        <v>373</v>
      </c>
      <c r="M38" s="251" t="s">
        <v>1180</v>
      </c>
    </row>
    <row r="39" spans="1:13" ht="15.75" customHeight="1" x14ac:dyDescent="0.3">
      <c r="A39" s="10"/>
    </row>
    <row r="40" spans="1:13" ht="15.75" customHeight="1" x14ac:dyDescent="0.3">
      <c r="A40" s="10"/>
    </row>
    <row r="41" spans="1:13" ht="15.75" customHeight="1" x14ac:dyDescent="0.3">
      <c r="A41" s="10"/>
    </row>
    <row r="42" spans="1:13" ht="15.75" customHeight="1" x14ac:dyDescent="0.3">
      <c r="A42" s="10"/>
    </row>
    <row r="43" spans="1:13" ht="15.75" customHeight="1" x14ac:dyDescent="0.3">
      <c r="A43" s="10"/>
    </row>
    <row r="44" spans="1:13" ht="15.75" customHeight="1" x14ac:dyDescent="0.3">
      <c r="A44" s="10"/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5" ht="15.75" customHeight="1" x14ac:dyDescent="0.3">
      <c r="A49" s="10"/>
    </row>
    <row r="50" spans="1:5" ht="15.75" customHeight="1" x14ac:dyDescent="0.3">
      <c r="A50" s="10"/>
    </row>
    <row r="51" spans="1:5" ht="15.75" customHeight="1" x14ac:dyDescent="0.3">
      <c r="A51" s="10"/>
    </row>
    <row r="52" spans="1:5" ht="15.75" customHeight="1" x14ac:dyDescent="0.3">
      <c r="A52" s="10"/>
    </row>
    <row r="53" spans="1:5" ht="15.75" customHeight="1" x14ac:dyDescent="0.3">
      <c r="A53" s="10"/>
    </row>
    <row r="54" spans="1:5" ht="15.75" customHeight="1" x14ac:dyDescent="0.3">
      <c r="A54" s="10"/>
      <c r="E54" s="108"/>
    </row>
    <row r="55" spans="1:5" ht="15.75" customHeight="1" x14ac:dyDescent="0.3">
      <c r="A55" s="10"/>
    </row>
    <row r="56" spans="1:5" ht="15.75" customHeight="1" x14ac:dyDescent="0.3">
      <c r="A56" s="10"/>
    </row>
    <row r="57" spans="1:5" ht="15.75" customHeight="1" x14ac:dyDescent="0.3">
      <c r="A57" s="10"/>
    </row>
    <row r="58" spans="1:5" ht="15.75" customHeight="1" x14ac:dyDescent="0.3">
      <c r="A58" s="10"/>
    </row>
    <row r="59" spans="1:5" ht="15.75" customHeight="1" x14ac:dyDescent="0.3">
      <c r="A59" s="10"/>
    </row>
    <row r="60" spans="1:5" ht="15.75" customHeight="1" x14ac:dyDescent="0.3">
      <c r="A60" s="10"/>
    </row>
    <row r="61" spans="1:5" ht="15.75" customHeight="1" x14ac:dyDescent="0.3">
      <c r="A61" s="10"/>
    </row>
    <row r="62" spans="1:5" ht="15.75" customHeight="1" x14ac:dyDescent="0.3">
      <c r="A62" s="10"/>
    </row>
    <row r="63" spans="1:5" ht="15.75" customHeight="1" x14ac:dyDescent="0.3">
      <c r="A63" s="10"/>
    </row>
    <row r="64" spans="1:5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0EB02937-BDD7-43EA-A861-68EFAD3BF91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F54D-CA29-415A-8A77-34169383F4E8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1207</v>
      </c>
      <c r="C1" s="2"/>
      <c r="D1" s="3"/>
      <c r="E1" s="3"/>
      <c r="F1" s="3"/>
      <c r="G1" s="3"/>
      <c r="H1" s="3"/>
      <c r="I1" s="4" t="s">
        <v>1208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J2" s="7" t="s">
        <v>317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1209</v>
      </c>
      <c r="D3" s="9"/>
      <c r="E3" s="9" t="s">
        <v>1210</v>
      </c>
      <c r="F3" s="8"/>
      <c r="G3" s="8"/>
      <c r="H3" s="8"/>
      <c r="I3" s="1"/>
      <c r="J3" s="8" t="s">
        <v>7</v>
      </c>
      <c r="K3" s="9" t="s">
        <v>1211</v>
      </c>
      <c r="L3" s="9"/>
      <c r="M3" s="9" t="s">
        <v>1212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8</v>
      </c>
      <c r="B5" s="17" t="s">
        <v>1213</v>
      </c>
      <c r="C5" s="17" t="s">
        <v>103</v>
      </c>
      <c r="D5" s="253">
        <v>100</v>
      </c>
      <c r="E5" s="18">
        <v>10</v>
      </c>
      <c r="F5" s="18">
        <v>199</v>
      </c>
      <c r="G5" s="19">
        <v>18</v>
      </c>
      <c r="I5" s="15">
        <v>7</v>
      </c>
      <c r="J5" s="17" t="s">
        <v>1214</v>
      </c>
      <c r="K5" s="17" t="s">
        <v>105</v>
      </c>
      <c r="L5" s="18">
        <v>98</v>
      </c>
      <c r="M5" s="18">
        <v>9</v>
      </c>
      <c r="N5" s="18">
        <v>197</v>
      </c>
      <c r="O5" s="19">
        <v>19</v>
      </c>
    </row>
    <row r="6" spans="1:25" ht="15.75" customHeight="1" x14ac:dyDescent="0.3">
      <c r="A6" s="20">
        <v>9</v>
      </c>
      <c r="B6" s="21" t="s">
        <v>102</v>
      </c>
      <c r="C6" s="21" t="s">
        <v>103</v>
      </c>
      <c r="D6" s="100">
        <v>100</v>
      </c>
      <c r="E6" s="23">
        <v>10</v>
      </c>
      <c r="F6" s="22">
        <v>199</v>
      </c>
      <c r="G6" s="24">
        <v>18</v>
      </c>
      <c r="I6" s="20">
        <v>1</v>
      </c>
      <c r="J6" s="21" t="s">
        <v>1215</v>
      </c>
      <c r="K6" s="21" t="s">
        <v>37</v>
      </c>
      <c r="L6" s="22">
        <v>98</v>
      </c>
      <c r="M6" s="23">
        <v>9</v>
      </c>
      <c r="N6" s="27">
        <v>194</v>
      </c>
      <c r="O6" s="28">
        <v>17</v>
      </c>
    </row>
    <row r="7" spans="1:25" ht="15.75" customHeight="1" x14ac:dyDescent="0.3">
      <c r="A7" s="20">
        <v>3</v>
      </c>
      <c r="B7" s="21" t="s">
        <v>1216</v>
      </c>
      <c r="C7" s="21" t="s">
        <v>103</v>
      </c>
      <c r="D7" s="22">
        <v>99</v>
      </c>
      <c r="E7" s="23">
        <v>7</v>
      </c>
      <c r="F7" s="22">
        <v>198</v>
      </c>
      <c r="G7" s="24">
        <v>15</v>
      </c>
      <c r="I7" s="20">
        <v>5</v>
      </c>
      <c r="J7" s="21" t="s">
        <v>1217</v>
      </c>
      <c r="K7" s="21" t="s">
        <v>1024</v>
      </c>
      <c r="L7" s="22">
        <v>99</v>
      </c>
      <c r="M7" s="23">
        <v>10</v>
      </c>
      <c r="N7" s="22">
        <v>194</v>
      </c>
      <c r="O7" s="24">
        <v>15</v>
      </c>
    </row>
    <row r="8" spans="1:25" ht="15.75" customHeight="1" x14ac:dyDescent="0.3">
      <c r="A8" s="20">
        <v>5</v>
      </c>
      <c r="B8" s="21" t="s">
        <v>1218</v>
      </c>
      <c r="C8" s="21" t="s">
        <v>63</v>
      </c>
      <c r="D8" s="22">
        <v>97</v>
      </c>
      <c r="E8" s="23">
        <v>5</v>
      </c>
      <c r="F8" s="22">
        <v>197</v>
      </c>
      <c r="G8" s="24">
        <v>15</v>
      </c>
      <c r="I8" s="20">
        <v>4</v>
      </c>
      <c r="J8" s="21" t="s">
        <v>1219</v>
      </c>
      <c r="K8" s="21" t="s">
        <v>1220</v>
      </c>
      <c r="L8" s="22">
        <v>96</v>
      </c>
      <c r="M8" s="23">
        <v>5</v>
      </c>
      <c r="N8" s="22">
        <v>193</v>
      </c>
      <c r="O8" s="24">
        <v>14</v>
      </c>
    </row>
    <row r="9" spans="1:25" ht="15.75" customHeight="1" x14ac:dyDescent="0.3">
      <c r="A9" s="20">
        <v>1</v>
      </c>
      <c r="B9" s="21" t="s">
        <v>1221</v>
      </c>
      <c r="C9" s="21" t="s">
        <v>17</v>
      </c>
      <c r="D9" s="100">
        <v>100</v>
      </c>
      <c r="E9" s="23">
        <v>10</v>
      </c>
      <c r="F9" s="27">
        <v>198</v>
      </c>
      <c r="G9" s="28">
        <v>14</v>
      </c>
      <c r="I9" s="20">
        <v>8</v>
      </c>
      <c r="J9" s="21" t="s">
        <v>1222</v>
      </c>
      <c r="K9" s="21" t="s">
        <v>17</v>
      </c>
      <c r="L9" s="22">
        <v>97</v>
      </c>
      <c r="M9" s="23">
        <v>6</v>
      </c>
      <c r="N9" s="22">
        <v>193</v>
      </c>
      <c r="O9" s="24">
        <v>14</v>
      </c>
    </row>
    <row r="10" spans="1:25" ht="15.75" customHeight="1" x14ac:dyDescent="0.3">
      <c r="A10" s="20">
        <v>7</v>
      </c>
      <c r="B10" s="21" t="s">
        <v>1223</v>
      </c>
      <c r="C10" s="21" t="s">
        <v>1024</v>
      </c>
      <c r="D10" s="22">
        <v>97</v>
      </c>
      <c r="E10" s="23">
        <v>5</v>
      </c>
      <c r="F10" s="22">
        <v>196</v>
      </c>
      <c r="G10" s="24">
        <v>13</v>
      </c>
      <c r="I10" s="20">
        <v>9</v>
      </c>
      <c r="J10" s="21" t="s">
        <v>1198</v>
      </c>
      <c r="K10" s="21" t="s">
        <v>27</v>
      </c>
      <c r="L10" s="22">
        <v>98</v>
      </c>
      <c r="M10" s="23">
        <v>9</v>
      </c>
      <c r="N10" s="22">
        <v>193</v>
      </c>
      <c r="O10" s="24">
        <v>14</v>
      </c>
    </row>
    <row r="11" spans="1:25" ht="15.75" customHeight="1" x14ac:dyDescent="0.3">
      <c r="A11" s="20">
        <v>2</v>
      </c>
      <c r="B11" s="21" t="s">
        <v>1107</v>
      </c>
      <c r="C11" s="21" t="s">
        <v>564</v>
      </c>
      <c r="D11" s="254">
        <v>96</v>
      </c>
      <c r="E11" s="23">
        <v>2</v>
      </c>
      <c r="F11" s="22">
        <v>196</v>
      </c>
      <c r="G11" s="24">
        <v>12</v>
      </c>
      <c r="I11" s="20">
        <v>2</v>
      </c>
      <c r="J11" s="21" t="s">
        <v>1224</v>
      </c>
      <c r="K11" s="21" t="s">
        <v>1225</v>
      </c>
      <c r="L11" s="22">
        <v>96</v>
      </c>
      <c r="M11" s="23">
        <v>5</v>
      </c>
      <c r="N11" s="22">
        <v>191</v>
      </c>
      <c r="O11" s="24">
        <v>10</v>
      </c>
    </row>
    <row r="12" spans="1:25" ht="15.75" customHeight="1" x14ac:dyDescent="0.3">
      <c r="A12" s="20">
        <v>4</v>
      </c>
      <c r="B12" s="21" t="s">
        <v>1226</v>
      </c>
      <c r="C12" s="21" t="s">
        <v>17</v>
      </c>
      <c r="D12" s="22">
        <v>98</v>
      </c>
      <c r="E12" s="23">
        <v>6</v>
      </c>
      <c r="F12" s="22">
        <v>195</v>
      </c>
      <c r="G12" s="24">
        <v>9</v>
      </c>
      <c r="I12" s="20">
        <v>3</v>
      </c>
      <c r="J12" s="29" t="s">
        <v>1227</v>
      </c>
      <c r="K12" s="21" t="s">
        <v>740</v>
      </c>
      <c r="L12" s="22">
        <v>89</v>
      </c>
      <c r="M12" s="23">
        <v>1</v>
      </c>
      <c r="N12" s="22">
        <v>185</v>
      </c>
      <c r="O12" s="24">
        <v>9</v>
      </c>
    </row>
    <row r="13" spans="1:25" ht="15.75" customHeight="1" x14ac:dyDescent="0.3">
      <c r="A13" s="20">
        <v>10</v>
      </c>
      <c r="B13" s="21" t="s">
        <v>1228</v>
      </c>
      <c r="C13" s="21" t="s">
        <v>740</v>
      </c>
      <c r="D13" s="22">
        <v>97</v>
      </c>
      <c r="E13" s="23">
        <v>5</v>
      </c>
      <c r="F13" s="22">
        <v>193</v>
      </c>
      <c r="G13" s="24">
        <v>6</v>
      </c>
      <c r="I13" s="20">
        <v>6</v>
      </c>
      <c r="J13" s="21" t="s">
        <v>869</v>
      </c>
      <c r="K13" s="21" t="s">
        <v>105</v>
      </c>
      <c r="L13" s="22">
        <v>95</v>
      </c>
      <c r="M13" s="23">
        <v>3</v>
      </c>
      <c r="N13" s="22">
        <v>190</v>
      </c>
      <c r="O13" s="24">
        <v>8</v>
      </c>
    </row>
    <row r="14" spans="1:25" ht="15.75" customHeight="1" x14ac:dyDescent="0.3">
      <c r="A14" s="30">
        <v>6</v>
      </c>
      <c r="B14" s="31" t="s">
        <v>1229</v>
      </c>
      <c r="C14" s="31" t="s">
        <v>17</v>
      </c>
      <c r="D14" s="32">
        <v>94</v>
      </c>
      <c r="E14" s="33">
        <v>1</v>
      </c>
      <c r="F14" s="32">
        <v>191</v>
      </c>
      <c r="G14" s="34">
        <v>4</v>
      </c>
      <c r="I14" s="30">
        <v>10</v>
      </c>
      <c r="J14" s="31" t="s">
        <v>1230</v>
      </c>
      <c r="K14" s="31" t="s">
        <v>93</v>
      </c>
      <c r="L14" s="32">
        <v>93</v>
      </c>
      <c r="M14" s="33">
        <v>2</v>
      </c>
      <c r="N14" s="32">
        <v>185</v>
      </c>
      <c r="O14" s="34">
        <v>3</v>
      </c>
    </row>
    <row r="15" spans="1:25" ht="15.75" customHeight="1" x14ac:dyDescent="0.3">
      <c r="A15" s="10"/>
      <c r="I15" s="10"/>
    </row>
    <row r="16" spans="1:25" ht="15.75" customHeight="1" x14ac:dyDescent="0.3">
      <c r="A16" s="1"/>
      <c r="B16" s="8" t="s">
        <v>47</v>
      </c>
      <c r="C16" s="9" t="s">
        <v>1231</v>
      </c>
      <c r="D16" s="9"/>
      <c r="E16" s="9" t="s">
        <v>1232</v>
      </c>
      <c r="F16" s="8"/>
      <c r="G16" s="8"/>
      <c r="I16" s="1"/>
      <c r="J16" s="8" t="s">
        <v>50</v>
      </c>
      <c r="K16" s="9" t="s">
        <v>1233</v>
      </c>
      <c r="L16" s="9"/>
      <c r="M16" s="9" t="s">
        <v>1234</v>
      </c>
      <c r="N16" s="8"/>
      <c r="O16" s="8"/>
    </row>
    <row r="17" spans="1:15" ht="15.75" customHeight="1" x14ac:dyDescent="0.3">
      <c r="A17" s="11">
        <v>1</v>
      </c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I17" s="11">
        <v>1</v>
      </c>
      <c r="J17" s="12" t="s">
        <v>10</v>
      </c>
      <c r="K17" s="12" t="s">
        <v>11</v>
      </c>
      <c r="L17" s="13" t="s">
        <v>12</v>
      </c>
      <c r="M17" s="13" t="s">
        <v>13</v>
      </c>
      <c r="N17" s="13" t="s">
        <v>14</v>
      </c>
      <c r="O17" s="14" t="s">
        <v>15</v>
      </c>
    </row>
    <row r="18" spans="1:15" ht="15.75" customHeight="1" x14ac:dyDescent="0.3">
      <c r="A18" s="15">
        <v>5</v>
      </c>
      <c r="B18" s="17" t="s">
        <v>1235</v>
      </c>
      <c r="C18" s="17" t="s">
        <v>37</v>
      </c>
      <c r="D18" s="18">
        <v>99</v>
      </c>
      <c r="E18" s="18">
        <v>10</v>
      </c>
      <c r="F18" s="18">
        <v>197</v>
      </c>
      <c r="G18" s="19">
        <v>20</v>
      </c>
      <c r="I18" s="15">
        <v>3</v>
      </c>
      <c r="J18" s="17" t="s">
        <v>1236</v>
      </c>
      <c r="K18" s="17" t="s">
        <v>1024</v>
      </c>
      <c r="L18" s="18">
        <v>99</v>
      </c>
      <c r="M18" s="18">
        <v>10</v>
      </c>
      <c r="N18" s="18">
        <v>196</v>
      </c>
      <c r="O18" s="19">
        <v>19</v>
      </c>
    </row>
    <row r="19" spans="1:15" ht="15.75" customHeight="1" x14ac:dyDescent="0.3">
      <c r="A19" s="20">
        <v>4</v>
      </c>
      <c r="B19" s="21" t="s">
        <v>1237</v>
      </c>
      <c r="C19" s="21" t="s">
        <v>1024</v>
      </c>
      <c r="D19" s="22">
        <v>95</v>
      </c>
      <c r="E19" s="23">
        <v>7</v>
      </c>
      <c r="F19" s="22">
        <v>192</v>
      </c>
      <c r="G19" s="24">
        <v>15</v>
      </c>
      <c r="I19" s="20">
        <v>4</v>
      </c>
      <c r="J19" s="21" t="s">
        <v>1238</v>
      </c>
      <c r="K19" s="21" t="s">
        <v>1024</v>
      </c>
      <c r="L19" s="22">
        <v>95</v>
      </c>
      <c r="M19" s="23">
        <v>7</v>
      </c>
      <c r="N19" s="22">
        <v>192</v>
      </c>
      <c r="O19" s="24">
        <v>16</v>
      </c>
    </row>
    <row r="20" spans="1:15" ht="15.75" customHeight="1" x14ac:dyDescent="0.3">
      <c r="A20" s="20">
        <v>1</v>
      </c>
      <c r="B20" s="21" t="s">
        <v>124</v>
      </c>
      <c r="C20" s="21" t="s">
        <v>125</v>
      </c>
      <c r="D20" s="22">
        <v>96</v>
      </c>
      <c r="E20" s="23">
        <v>9</v>
      </c>
      <c r="F20" s="27">
        <v>191</v>
      </c>
      <c r="G20" s="28">
        <v>15</v>
      </c>
      <c r="I20" s="20">
        <v>8</v>
      </c>
      <c r="J20" s="21" t="s">
        <v>1239</v>
      </c>
      <c r="K20" s="21" t="s">
        <v>1240</v>
      </c>
      <c r="L20" s="22">
        <v>97</v>
      </c>
      <c r="M20" s="23">
        <v>9</v>
      </c>
      <c r="N20" s="22">
        <v>191</v>
      </c>
      <c r="O20" s="24">
        <v>15</v>
      </c>
    </row>
    <row r="21" spans="1:15" ht="15.75" customHeight="1" x14ac:dyDescent="0.3">
      <c r="A21" s="20">
        <v>9</v>
      </c>
      <c r="B21" s="21" t="s">
        <v>846</v>
      </c>
      <c r="C21" s="21" t="s">
        <v>842</v>
      </c>
      <c r="D21" s="22">
        <v>95</v>
      </c>
      <c r="E21" s="23">
        <v>7</v>
      </c>
      <c r="F21" s="22">
        <v>191</v>
      </c>
      <c r="G21" s="24">
        <v>14</v>
      </c>
      <c r="I21" s="20">
        <v>10</v>
      </c>
      <c r="J21" s="21" t="s">
        <v>1241</v>
      </c>
      <c r="K21" s="21" t="s">
        <v>648</v>
      </c>
      <c r="L21" s="22">
        <v>92</v>
      </c>
      <c r="M21" s="23">
        <v>5</v>
      </c>
      <c r="N21" s="22">
        <v>190</v>
      </c>
      <c r="O21" s="24">
        <v>15</v>
      </c>
    </row>
    <row r="22" spans="1:15" ht="15.75" customHeight="1" x14ac:dyDescent="0.3">
      <c r="A22" s="20">
        <v>8</v>
      </c>
      <c r="B22" s="21" t="s">
        <v>1242</v>
      </c>
      <c r="C22" s="21" t="s">
        <v>103</v>
      </c>
      <c r="D22" s="22">
        <v>92</v>
      </c>
      <c r="E22" s="23">
        <v>1</v>
      </c>
      <c r="F22" s="22">
        <v>190</v>
      </c>
      <c r="G22" s="24">
        <v>11</v>
      </c>
      <c r="I22" s="20">
        <v>9</v>
      </c>
      <c r="J22" s="21" t="s">
        <v>153</v>
      </c>
      <c r="K22" s="21" t="s">
        <v>93</v>
      </c>
      <c r="L22" s="22">
        <v>96</v>
      </c>
      <c r="M22" s="23">
        <v>8</v>
      </c>
      <c r="N22" s="22">
        <v>190</v>
      </c>
      <c r="O22" s="24">
        <v>14</v>
      </c>
    </row>
    <row r="23" spans="1:15" ht="15.75" customHeight="1" x14ac:dyDescent="0.3">
      <c r="A23" s="20">
        <v>7</v>
      </c>
      <c r="B23" s="21" t="s">
        <v>1243</v>
      </c>
      <c r="C23" s="21" t="s">
        <v>93</v>
      </c>
      <c r="D23" s="22">
        <v>96</v>
      </c>
      <c r="E23" s="23">
        <v>9</v>
      </c>
      <c r="F23" s="22">
        <v>186</v>
      </c>
      <c r="G23" s="24">
        <v>11</v>
      </c>
      <c r="I23" s="20">
        <v>2</v>
      </c>
      <c r="J23" s="21" t="s">
        <v>1244</v>
      </c>
      <c r="K23" s="21" t="s">
        <v>93</v>
      </c>
      <c r="L23" s="22">
        <v>91</v>
      </c>
      <c r="M23" s="23">
        <v>4</v>
      </c>
      <c r="N23" s="22">
        <v>185</v>
      </c>
      <c r="O23" s="24">
        <v>10</v>
      </c>
    </row>
    <row r="24" spans="1:15" ht="15.75" customHeight="1" x14ac:dyDescent="0.3">
      <c r="A24" s="20">
        <v>10</v>
      </c>
      <c r="B24" s="21" t="s">
        <v>1245</v>
      </c>
      <c r="C24" s="21" t="s">
        <v>648</v>
      </c>
      <c r="D24" s="22">
        <v>95</v>
      </c>
      <c r="E24" s="23">
        <v>7</v>
      </c>
      <c r="F24" s="22">
        <v>188</v>
      </c>
      <c r="G24" s="24">
        <v>10</v>
      </c>
      <c r="I24" s="20">
        <v>5</v>
      </c>
      <c r="J24" s="21" t="s">
        <v>188</v>
      </c>
      <c r="K24" s="21" t="s">
        <v>125</v>
      </c>
      <c r="L24" s="22">
        <v>91</v>
      </c>
      <c r="M24" s="23">
        <v>4</v>
      </c>
      <c r="N24" s="22">
        <v>185</v>
      </c>
      <c r="O24" s="24">
        <v>10</v>
      </c>
    </row>
    <row r="25" spans="1:15" ht="15.75" customHeight="1" x14ac:dyDescent="0.3">
      <c r="A25" s="20">
        <v>2</v>
      </c>
      <c r="B25" s="21" t="s">
        <v>1246</v>
      </c>
      <c r="C25" s="21" t="s">
        <v>93</v>
      </c>
      <c r="D25" s="22">
        <v>93</v>
      </c>
      <c r="E25" s="23">
        <v>3</v>
      </c>
      <c r="F25" s="22">
        <v>188</v>
      </c>
      <c r="G25" s="24">
        <v>9</v>
      </c>
      <c r="I25" s="20">
        <v>1</v>
      </c>
      <c r="J25" s="21" t="s">
        <v>1247</v>
      </c>
      <c r="K25" s="21" t="s">
        <v>103</v>
      </c>
      <c r="L25" s="22">
        <v>90</v>
      </c>
      <c r="M25" s="23">
        <v>2</v>
      </c>
      <c r="N25" s="27">
        <v>185</v>
      </c>
      <c r="O25" s="28">
        <v>9</v>
      </c>
    </row>
    <row r="26" spans="1:15" ht="15.75" customHeight="1" x14ac:dyDescent="0.3">
      <c r="A26" s="20">
        <v>6</v>
      </c>
      <c r="B26" s="21" t="s">
        <v>1248</v>
      </c>
      <c r="C26" s="21" t="s">
        <v>205</v>
      </c>
      <c r="D26" s="22">
        <v>93</v>
      </c>
      <c r="E26" s="23">
        <v>3</v>
      </c>
      <c r="F26" s="22">
        <v>188</v>
      </c>
      <c r="G26" s="24">
        <v>9</v>
      </c>
      <c r="I26" s="20">
        <v>6</v>
      </c>
      <c r="J26" s="21" t="s">
        <v>1249</v>
      </c>
      <c r="K26" s="21" t="s">
        <v>564</v>
      </c>
      <c r="L26" s="22">
        <v>95</v>
      </c>
      <c r="M26" s="23">
        <v>7</v>
      </c>
      <c r="N26" s="22">
        <v>184</v>
      </c>
      <c r="O26" s="24">
        <v>9</v>
      </c>
    </row>
    <row r="27" spans="1:15" ht="15.75" customHeight="1" x14ac:dyDescent="0.3">
      <c r="A27" s="30">
        <v>3</v>
      </c>
      <c r="B27" s="31" t="s">
        <v>239</v>
      </c>
      <c r="C27" s="31" t="s">
        <v>240</v>
      </c>
      <c r="D27" s="32">
        <v>94</v>
      </c>
      <c r="E27" s="33">
        <v>4</v>
      </c>
      <c r="F27" s="32">
        <v>182</v>
      </c>
      <c r="G27" s="34">
        <v>5</v>
      </c>
      <c r="I27" s="30">
        <v>7</v>
      </c>
      <c r="J27" s="31" t="s">
        <v>1250</v>
      </c>
      <c r="K27" s="31" t="s">
        <v>205</v>
      </c>
      <c r="L27" s="32" t="s">
        <v>139</v>
      </c>
      <c r="M27" s="33">
        <v>0</v>
      </c>
      <c r="N27" s="32">
        <v>0</v>
      </c>
      <c r="O27" s="34">
        <v>0</v>
      </c>
    </row>
    <row r="28" spans="1:15" ht="15.75" customHeight="1" x14ac:dyDescent="0.3">
      <c r="A28" s="10"/>
      <c r="I28" s="10"/>
    </row>
    <row r="29" spans="1:15" ht="15.75" customHeight="1" x14ac:dyDescent="0.3">
      <c r="A29" s="1"/>
      <c r="B29" s="8" t="s">
        <v>80</v>
      </c>
      <c r="C29" s="9" t="s">
        <v>1251</v>
      </c>
      <c r="D29" s="9"/>
      <c r="E29" s="9" t="s">
        <v>1252</v>
      </c>
      <c r="F29" s="8"/>
      <c r="G29" s="8"/>
      <c r="I29" s="1"/>
      <c r="J29" s="8" t="s">
        <v>83</v>
      </c>
      <c r="K29" s="9" t="s">
        <v>1253</v>
      </c>
      <c r="L29" s="9"/>
      <c r="M29" s="9" t="s">
        <v>1254</v>
      </c>
      <c r="N29" s="8"/>
      <c r="O29" s="8"/>
    </row>
    <row r="30" spans="1:15" ht="15.75" customHeight="1" x14ac:dyDescent="0.3">
      <c r="A30" s="11">
        <v>1</v>
      </c>
      <c r="B30" s="12" t="s">
        <v>10</v>
      </c>
      <c r="C30" s="12" t="s">
        <v>11</v>
      </c>
      <c r="D30" s="13" t="s">
        <v>12</v>
      </c>
      <c r="E30" s="13" t="s">
        <v>13</v>
      </c>
      <c r="F30" s="13" t="s">
        <v>14</v>
      </c>
      <c r="G30" s="14" t="s">
        <v>15</v>
      </c>
      <c r="I30" s="11">
        <v>1</v>
      </c>
      <c r="J30" s="12" t="s">
        <v>10</v>
      </c>
      <c r="K30" s="12" t="s">
        <v>11</v>
      </c>
      <c r="L30" s="13" t="s">
        <v>12</v>
      </c>
      <c r="M30" s="13" t="s">
        <v>13</v>
      </c>
      <c r="N30" s="13" t="s">
        <v>14</v>
      </c>
      <c r="O30" s="14" t="s">
        <v>15</v>
      </c>
    </row>
    <row r="31" spans="1:15" ht="15.75" customHeight="1" x14ac:dyDescent="0.3">
      <c r="A31" s="15">
        <v>2</v>
      </c>
      <c r="B31" s="17" t="s">
        <v>1255</v>
      </c>
      <c r="C31" s="17" t="s">
        <v>648</v>
      </c>
      <c r="D31" s="18">
        <v>98</v>
      </c>
      <c r="E31" s="18">
        <v>8</v>
      </c>
      <c r="F31" s="18">
        <v>192</v>
      </c>
      <c r="G31" s="19">
        <v>15</v>
      </c>
      <c r="I31" s="15">
        <v>3</v>
      </c>
      <c r="J31" s="17" t="s">
        <v>1256</v>
      </c>
      <c r="K31" s="17" t="s">
        <v>41</v>
      </c>
      <c r="L31" s="18">
        <v>97</v>
      </c>
      <c r="M31" s="18">
        <v>10</v>
      </c>
      <c r="N31" s="18">
        <v>192</v>
      </c>
      <c r="O31" s="19">
        <v>19</v>
      </c>
    </row>
    <row r="32" spans="1:15" ht="15.75" customHeight="1" x14ac:dyDescent="0.3">
      <c r="A32" s="20">
        <v>8</v>
      </c>
      <c r="B32" s="21" t="s">
        <v>1257</v>
      </c>
      <c r="C32" s="21" t="s">
        <v>1024</v>
      </c>
      <c r="D32" s="255">
        <v>93</v>
      </c>
      <c r="E32" s="23">
        <v>6</v>
      </c>
      <c r="F32" s="22">
        <v>190</v>
      </c>
      <c r="G32" s="24">
        <v>15</v>
      </c>
      <c r="I32" s="20">
        <v>2</v>
      </c>
      <c r="J32" s="21" t="s">
        <v>1258</v>
      </c>
      <c r="K32" s="21" t="s">
        <v>17</v>
      </c>
      <c r="L32" s="22">
        <v>97</v>
      </c>
      <c r="M32" s="23">
        <v>10</v>
      </c>
      <c r="N32" s="22">
        <v>191</v>
      </c>
      <c r="O32" s="24">
        <v>18</v>
      </c>
    </row>
    <row r="33" spans="1:15" ht="15.75" customHeight="1" x14ac:dyDescent="0.3">
      <c r="A33" s="20">
        <v>9</v>
      </c>
      <c r="B33" s="21" t="s">
        <v>1259</v>
      </c>
      <c r="C33" s="21" t="s">
        <v>25</v>
      </c>
      <c r="D33" s="22">
        <v>94</v>
      </c>
      <c r="E33" s="23">
        <v>7</v>
      </c>
      <c r="F33" s="22">
        <v>188</v>
      </c>
      <c r="G33" s="24">
        <v>14</v>
      </c>
      <c r="I33" s="20">
        <v>7</v>
      </c>
      <c r="J33" s="21" t="s">
        <v>1260</v>
      </c>
      <c r="K33" s="21" t="s">
        <v>27</v>
      </c>
      <c r="L33" s="22">
        <v>95</v>
      </c>
      <c r="M33" s="23">
        <v>8</v>
      </c>
      <c r="N33" s="22">
        <v>189</v>
      </c>
      <c r="O33" s="24">
        <v>16</v>
      </c>
    </row>
    <row r="34" spans="1:15" ht="15.75" customHeight="1" x14ac:dyDescent="0.3">
      <c r="A34" s="20">
        <v>7</v>
      </c>
      <c r="B34" s="21" t="s">
        <v>1261</v>
      </c>
      <c r="C34" s="21" t="s">
        <v>105</v>
      </c>
      <c r="D34" s="22">
        <v>99</v>
      </c>
      <c r="E34" s="23">
        <v>9</v>
      </c>
      <c r="F34" s="22">
        <v>191</v>
      </c>
      <c r="G34" s="24">
        <v>13</v>
      </c>
      <c r="I34" s="20">
        <v>1</v>
      </c>
      <c r="J34" s="21" t="s">
        <v>1262</v>
      </c>
      <c r="K34" s="21" t="s">
        <v>103</v>
      </c>
      <c r="L34" s="22">
        <v>93</v>
      </c>
      <c r="M34" s="23">
        <v>5</v>
      </c>
      <c r="N34" s="27">
        <v>189</v>
      </c>
      <c r="O34" s="28">
        <v>15</v>
      </c>
    </row>
    <row r="35" spans="1:15" ht="15.75" customHeight="1" x14ac:dyDescent="0.3">
      <c r="A35" s="20">
        <v>1</v>
      </c>
      <c r="B35" s="21" t="s">
        <v>825</v>
      </c>
      <c r="C35" s="21" t="s">
        <v>132</v>
      </c>
      <c r="D35" s="22">
        <v>91</v>
      </c>
      <c r="E35" s="23">
        <v>5</v>
      </c>
      <c r="F35" s="27">
        <v>186</v>
      </c>
      <c r="G35" s="28">
        <v>13</v>
      </c>
      <c r="I35" s="20">
        <v>6</v>
      </c>
      <c r="J35" s="21" t="s">
        <v>1263</v>
      </c>
      <c r="K35" s="21" t="s">
        <v>205</v>
      </c>
      <c r="L35" s="22">
        <v>94</v>
      </c>
      <c r="M35" s="23">
        <v>7</v>
      </c>
      <c r="N35" s="22">
        <v>186</v>
      </c>
      <c r="O35" s="24">
        <v>12</v>
      </c>
    </row>
    <row r="36" spans="1:15" ht="15.75" customHeight="1" x14ac:dyDescent="0.3">
      <c r="A36" s="20">
        <v>3</v>
      </c>
      <c r="B36" s="21" t="s">
        <v>1264</v>
      </c>
      <c r="C36" s="21" t="s">
        <v>740</v>
      </c>
      <c r="D36" s="22">
        <v>91</v>
      </c>
      <c r="E36" s="23">
        <v>5</v>
      </c>
      <c r="F36" s="22">
        <v>184</v>
      </c>
      <c r="G36" s="24">
        <v>10</v>
      </c>
      <c r="I36" s="20">
        <v>9</v>
      </c>
      <c r="J36" s="21" t="s">
        <v>1106</v>
      </c>
      <c r="K36" s="21" t="s">
        <v>163</v>
      </c>
      <c r="L36" s="22">
        <v>91</v>
      </c>
      <c r="M36" s="23">
        <v>4</v>
      </c>
      <c r="N36" s="22">
        <v>183</v>
      </c>
      <c r="O36" s="24">
        <v>9</v>
      </c>
    </row>
    <row r="37" spans="1:15" ht="15.75" customHeight="1" x14ac:dyDescent="0.3">
      <c r="A37" s="20">
        <v>5</v>
      </c>
      <c r="B37" s="21" t="s">
        <v>920</v>
      </c>
      <c r="C37" s="21" t="s">
        <v>842</v>
      </c>
      <c r="D37" s="22">
        <v>91</v>
      </c>
      <c r="E37" s="23">
        <v>5</v>
      </c>
      <c r="F37" s="22">
        <v>182</v>
      </c>
      <c r="G37" s="24">
        <v>8</v>
      </c>
      <c r="I37" s="20">
        <v>4</v>
      </c>
      <c r="J37" s="21" t="s">
        <v>1265</v>
      </c>
      <c r="K37" s="21" t="s">
        <v>564</v>
      </c>
      <c r="L37" s="22">
        <v>88</v>
      </c>
      <c r="M37" s="23">
        <v>1</v>
      </c>
      <c r="N37" s="22">
        <v>182</v>
      </c>
      <c r="O37" s="24">
        <v>9</v>
      </c>
    </row>
    <row r="38" spans="1:15" ht="15.75" customHeight="1" x14ac:dyDescent="0.3">
      <c r="A38" s="20">
        <v>4</v>
      </c>
      <c r="B38" s="21" t="s">
        <v>1266</v>
      </c>
      <c r="C38" s="21" t="s">
        <v>163</v>
      </c>
      <c r="D38" s="22">
        <v>88</v>
      </c>
      <c r="E38" s="23">
        <v>2</v>
      </c>
      <c r="F38" s="22">
        <v>160</v>
      </c>
      <c r="G38" s="24">
        <v>4</v>
      </c>
      <c r="I38" s="20">
        <v>10</v>
      </c>
      <c r="J38" s="21" t="s">
        <v>92</v>
      </c>
      <c r="K38" s="21" t="s">
        <v>93</v>
      </c>
      <c r="L38" s="22">
        <v>90</v>
      </c>
      <c r="M38" s="23">
        <v>2</v>
      </c>
      <c r="N38" s="22">
        <v>182</v>
      </c>
      <c r="O38" s="24">
        <v>7</v>
      </c>
    </row>
    <row r="39" spans="1:15" ht="15.75" customHeight="1" x14ac:dyDescent="0.3">
      <c r="A39" s="30">
        <v>6</v>
      </c>
      <c r="B39" s="31" t="s">
        <v>1267</v>
      </c>
      <c r="C39" s="31" t="s">
        <v>775</v>
      </c>
      <c r="D39" s="32" t="s">
        <v>440</v>
      </c>
      <c r="E39" s="33">
        <v>0</v>
      </c>
      <c r="F39" s="32">
        <v>0</v>
      </c>
      <c r="G39" s="34">
        <v>0</v>
      </c>
      <c r="I39" s="20">
        <v>8</v>
      </c>
      <c r="J39" s="21" t="s">
        <v>1268</v>
      </c>
      <c r="K39" s="21" t="s">
        <v>648</v>
      </c>
      <c r="L39" s="22">
        <v>94</v>
      </c>
      <c r="M39" s="23">
        <v>7</v>
      </c>
      <c r="N39" s="22">
        <v>94</v>
      </c>
      <c r="O39" s="24">
        <v>7</v>
      </c>
    </row>
    <row r="40" spans="1:15" ht="15.75" customHeight="1" x14ac:dyDescent="0.3">
      <c r="A40" s="10"/>
      <c r="I40" s="30">
        <v>5</v>
      </c>
      <c r="J40" s="31" t="s">
        <v>1269</v>
      </c>
      <c r="K40" s="31" t="s">
        <v>1024</v>
      </c>
      <c r="L40" s="32">
        <v>91</v>
      </c>
      <c r="M40" s="33">
        <v>4</v>
      </c>
      <c r="N40" s="32">
        <v>181</v>
      </c>
      <c r="O40" s="34">
        <v>6</v>
      </c>
    </row>
    <row r="41" spans="1:15" ht="15.75" customHeight="1" x14ac:dyDescent="0.3">
      <c r="A41" s="10"/>
      <c r="I41" s="10"/>
    </row>
    <row r="42" spans="1:15" ht="15.75" customHeight="1" x14ac:dyDescent="0.3">
      <c r="A42" s="1"/>
      <c r="B42" s="8" t="s">
        <v>111</v>
      </c>
      <c r="C42" s="9" t="s">
        <v>1270</v>
      </c>
      <c r="D42" s="9"/>
      <c r="E42" s="9" t="s">
        <v>1271</v>
      </c>
      <c r="F42" s="8"/>
      <c r="G42" s="8"/>
      <c r="I42" s="1"/>
      <c r="J42" s="8" t="s">
        <v>114</v>
      </c>
      <c r="K42" s="9" t="s">
        <v>1272</v>
      </c>
      <c r="L42" s="9"/>
      <c r="M42" s="9" t="s">
        <v>1271</v>
      </c>
      <c r="N42" s="8"/>
      <c r="O42" s="8"/>
    </row>
    <row r="43" spans="1:15" ht="15.75" customHeight="1" x14ac:dyDescent="0.3">
      <c r="A43" s="11">
        <v>1</v>
      </c>
      <c r="B43" s="12" t="s">
        <v>10</v>
      </c>
      <c r="C43" s="12" t="s">
        <v>11</v>
      </c>
      <c r="D43" s="13" t="s">
        <v>12</v>
      </c>
      <c r="E43" s="13" t="s">
        <v>13</v>
      </c>
      <c r="F43" s="13" t="s">
        <v>14</v>
      </c>
      <c r="G43" s="14" t="s">
        <v>15</v>
      </c>
      <c r="I43" s="11">
        <v>1</v>
      </c>
      <c r="J43" s="12" t="s">
        <v>10</v>
      </c>
      <c r="K43" s="12" t="s">
        <v>11</v>
      </c>
      <c r="L43" s="13" t="s">
        <v>12</v>
      </c>
      <c r="M43" s="13" t="s">
        <v>13</v>
      </c>
      <c r="N43" s="13" t="s">
        <v>14</v>
      </c>
      <c r="O43" s="14" t="s">
        <v>15</v>
      </c>
    </row>
    <row r="44" spans="1:15" ht="15.75" customHeight="1" x14ac:dyDescent="0.3">
      <c r="A44" s="15">
        <v>7</v>
      </c>
      <c r="B44" s="17" t="s">
        <v>1273</v>
      </c>
      <c r="C44" s="17" t="s">
        <v>740</v>
      </c>
      <c r="D44" s="18">
        <v>94</v>
      </c>
      <c r="E44" s="18">
        <v>11</v>
      </c>
      <c r="F44" s="18">
        <v>191</v>
      </c>
      <c r="G44" s="19">
        <v>22</v>
      </c>
      <c r="I44" s="15">
        <v>1</v>
      </c>
      <c r="J44" s="17" t="s">
        <v>1274</v>
      </c>
      <c r="K44" s="17" t="s">
        <v>564</v>
      </c>
      <c r="L44" s="18">
        <v>93</v>
      </c>
      <c r="M44" s="18">
        <v>8</v>
      </c>
      <c r="N44" s="37">
        <v>187</v>
      </c>
      <c r="O44" s="38">
        <v>18</v>
      </c>
    </row>
    <row r="45" spans="1:15" ht="15.75" customHeight="1" x14ac:dyDescent="0.3">
      <c r="A45" s="20">
        <v>1</v>
      </c>
      <c r="B45" s="21" t="s">
        <v>1275</v>
      </c>
      <c r="C45" s="21" t="s">
        <v>1024</v>
      </c>
      <c r="D45" s="22">
        <v>93</v>
      </c>
      <c r="E45" s="23">
        <v>9</v>
      </c>
      <c r="F45" s="27">
        <v>183</v>
      </c>
      <c r="G45" s="28">
        <v>16</v>
      </c>
      <c r="I45" s="20">
        <v>2</v>
      </c>
      <c r="J45" s="21" t="s">
        <v>208</v>
      </c>
      <c r="K45" s="21" t="s">
        <v>37</v>
      </c>
      <c r="L45" s="22">
        <v>94</v>
      </c>
      <c r="M45" s="23">
        <v>10</v>
      </c>
      <c r="N45" s="22">
        <v>187</v>
      </c>
      <c r="O45" s="24">
        <v>18</v>
      </c>
    </row>
    <row r="46" spans="1:15" ht="15.75" customHeight="1" x14ac:dyDescent="0.3">
      <c r="A46" s="20">
        <v>6</v>
      </c>
      <c r="B46" s="21" t="s">
        <v>1146</v>
      </c>
      <c r="C46" s="21" t="s">
        <v>1276</v>
      </c>
      <c r="D46" s="22">
        <v>93</v>
      </c>
      <c r="E46" s="23">
        <v>9</v>
      </c>
      <c r="F46" s="22">
        <v>183</v>
      </c>
      <c r="G46" s="24">
        <v>16</v>
      </c>
      <c r="I46" s="20">
        <v>3</v>
      </c>
      <c r="J46" s="21" t="s">
        <v>1277</v>
      </c>
      <c r="K46" s="21" t="s">
        <v>105</v>
      </c>
      <c r="L46" s="22">
        <v>92</v>
      </c>
      <c r="M46" s="23">
        <v>7</v>
      </c>
      <c r="N46" s="22">
        <v>186</v>
      </c>
      <c r="O46" s="24">
        <v>17</v>
      </c>
    </row>
    <row r="47" spans="1:15" ht="15.75" customHeight="1" x14ac:dyDescent="0.3">
      <c r="A47" s="20">
        <v>4</v>
      </c>
      <c r="B47" s="21" t="s">
        <v>1278</v>
      </c>
      <c r="C47" s="21" t="s">
        <v>1024</v>
      </c>
      <c r="D47" s="22">
        <v>94</v>
      </c>
      <c r="E47" s="23">
        <v>11</v>
      </c>
      <c r="F47" s="22">
        <v>182</v>
      </c>
      <c r="G47" s="24">
        <v>15</v>
      </c>
      <c r="I47" s="20">
        <v>5</v>
      </c>
      <c r="J47" s="21" t="s">
        <v>1279</v>
      </c>
      <c r="K47" s="21" t="s">
        <v>1240</v>
      </c>
      <c r="L47" s="22">
        <v>94</v>
      </c>
      <c r="M47" s="23">
        <v>10</v>
      </c>
      <c r="N47" s="22">
        <v>186</v>
      </c>
      <c r="O47" s="24">
        <v>17</v>
      </c>
    </row>
    <row r="48" spans="1:15" ht="15.75" customHeight="1" x14ac:dyDescent="0.3">
      <c r="A48" s="20">
        <v>2</v>
      </c>
      <c r="B48" s="21" t="s">
        <v>1280</v>
      </c>
      <c r="C48" s="21" t="s">
        <v>690</v>
      </c>
      <c r="D48" s="22">
        <v>90</v>
      </c>
      <c r="E48" s="23">
        <v>6</v>
      </c>
      <c r="F48" s="22">
        <v>183</v>
      </c>
      <c r="G48" s="24">
        <v>14</v>
      </c>
      <c r="I48" s="20">
        <v>9</v>
      </c>
      <c r="J48" s="21" t="s">
        <v>1281</v>
      </c>
      <c r="K48" s="21" t="s">
        <v>690</v>
      </c>
      <c r="L48" s="255">
        <v>90</v>
      </c>
      <c r="M48" s="23">
        <v>6</v>
      </c>
      <c r="N48" s="22">
        <v>175</v>
      </c>
      <c r="O48" s="24">
        <v>10</v>
      </c>
    </row>
    <row r="49" spans="1:15" ht="15.75" customHeight="1" x14ac:dyDescent="0.3">
      <c r="A49" s="20">
        <v>3</v>
      </c>
      <c r="B49" s="21" t="s">
        <v>1282</v>
      </c>
      <c r="C49" s="21" t="s">
        <v>648</v>
      </c>
      <c r="D49" s="22">
        <v>88</v>
      </c>
      <c r="E49" s="23">
        <v>4</v>
      </c>
      <c r="F49" s="22">
        <v>183</v>
      </c>
      <c r="G49" s="24">
        <v>14</v>
      </c>
      <c r="I49" s="20">
        <v>4</v>
      </c>
      <c r="J49" s="21" t="s">
        <v>644</v>
      </c>
      <c r="K49" s="21" t="s">
        <v>125</v>
      </c>
      <c r="L49" s="22">
        <v>89</v>
      </c>
      <c r="M49" s="23">
        <v>4</v>
      </c>
      <c r="N49" s="22">
        <v>178</v>
      </c>
      <c r="O49" s="24">
        <v>9</v>
      </c>
    </row>
    <row r="50" spans="1:15" ht="15.75" customHeight="1" x14ac:dyDescent="0.3">
      <c r="A50" s="20">
        <v>11</v>
      </c>
      <c r="B50" s="21" t="s">
        <v>324</v>
      </c>
      <c r="C50" s="21" t="s">
        <v>89</v>
      </c>
      <c r="D50" s="22">
        <v>89</v>
      </c>
      <c r="E50" s="23">
        <v>5</v>
      </c>
      <c r="F50" s="22">
        <v>183</v>
      </c>
      <c r="G50" s="24">
        <v>14</v>
      </c>
      <c r="I50" s="20">
        <v>6</v>
      </c>
      <c r="J50" s="21" t="s">
        <v>1283</v>
      </c>
      <c r="K50" s="21" t="s">
        <v>63</v>
      </c>
      <c r="L50" s="22">
        <v>87</v>
      </c>
      <c r="M50" s="23">
        <v>3</v>
      </c>
      <c r="N50" s="22">
        <v>177</v>
      </c>
      <c r="O50" s="24">
        <v>9</v>
      </c>
    </row>
    <row r="51" spans="1:15" ht="15.75" customHeight="1" x14ac:dyDescent="0.3">
      <c r="A51" s="20">
        <v>5</v>
      </c>
      <c r="B51" s="21" t="s">
        <v>1284</v>
      </c>
      <c r="C51" s="21" t="s">
        <v>41</v>
      </c>
      <c r="D51" s="22">
        <v>88</v>
      </c>
      <c r="E51" s="23">
        <v>4</v>
      </c>
      <c r="F51" s="22">
        <v>178</v>
      </c>
      <c r="G51" s="24">
        <v>11</v>
      </c>
      <c r="I51" s="20">
        <v>8</v>
      </c>
      <c r="J51" s="21" t="s">
        <v>1285</v>
      </c>
      <c r="K51" s="21" t="s">
        <v>105</v>
      </c>
      <c r="L51" s="22">
        <v>90</v>
      </c>
      <c r="M51" s="23">
        <v>6</v>
      </c>
      <c r="N51" s="22">
        <v>173</v>
      </c>
      <c r="O51" s="24">
        <v>8</v>
      </c>
    </row>
    <row r="52" spans="1:15" ht="15.75" customHeight="1" x14ac:dyDescent="0.3">
      <c r="A52" s="20">
        <v>10</v>
      </c>
      <c r="B52" s="21" t="s">
        <v>1286</v>
      </c>
      <c r="C52" s="21" t="s">
        <v>132</v>
      </c>
      <c r="D52" s="22">
        <v>91</v>
      </c>
      <c r="E52" s="23">
        <v>7</v>
      </c>
      <c r="F52" s="22">
        <v>175</v>
      </c>
      <c r="G52" s="24">
        <v>10</v>
      </c>
      <c r="I52" s="20">
        <v>10</v>
      </c>
      <c r="J52" s="21" t="s">
        <v>1287</v>
      </c>
      <c r="K52" s="21" t="s">
        <v>740</v>
      </c>
      <c r="L52" s="22">
        <v>87</v>
      </c>
      <c r="M52" s="23">
        <v>3</v>
      </c>
      <c r="N52" s="22">
        <v>172</v>
      </c>
      <c r="O52" s="24">
        <v>7</v>
      </c>
    </row>
    <row r="53" spans="1:15" ht="15.75" customHeight="1" x14ac:dyDescent="0.3">
      <c r="A53" s="20">
        <v>9</v>
      </c>
      <c r="B53" s="21" t="s">
        <v>1288</v>
      </c>
      <c r="C53" s="21" t="s">
        <v>740</v>
      </c>
      <c r="D53" s="22">
        <v>87</v>
      </c>
      <c r="E53" s="23">
        <v>2</v>
      </c>
      <c r="F53" s="22">
        <v>87</v>
      </c>
      <c r="G53" s="24">
        <v>2</v>
      </c>
      <c r="I53" s="30">
        <v>7</v>
      </c>
      <c r="J53" s="31" t="s">
        <v>1289</v>
      </c>
      <c r="K53" s="31" t="s">
        <v>871</v>
      </c>
      <c r="L53" s="32" t="s">
        <v>139</v>
      </c>
      <c r="M53" s="33">
        <v>0</v>
      </c>
      <c r="N53" s="32">
        <v>0</v>
      </c>
      <c r="O53" s="34">
        <v>0</v>
      </c>
    </row>
    <row r="54" spans="1:15" ht="15.75" customHeight="1" x14ac:dyDescent="0.3">
      <c r="A54" s="30">
        <v>8</v>
      </c>
      <c r="B54" s="31" t="s">
        <v>1290</v>
      </c>
      <c r="C54" s="31" t="s">
        <v>648</v>
      </c>
      <c r="D54" s="32" t="s">
        <v>139</v>
      </c>
      <c r="E54" s="33">
        <v>0</v>
      </c>
      <c r="F54" s="32">
        <v>0</v>
      </c>
      <c r="G54" s="34">
        <v>0</v>
      </c>
      <c r="I54" s="10"/>
    </row>
    <row r="55" spans="1:15" ht="15.75" customHeight="1" x14ac:dyDescent="0.3">
      <c r="A55" s="10"/>
      <c r="I55" s="10"/>
      <c r="L55" s="108"/>
    </row>
    <row r="56" spans="1:15" ht="15.75" customHeight="1" x14ac:dyDescent="0.3">
      <c r="A56" s="1"/>
      <c r="B56" s="8" t="s">
        <v>141</v>
      </c>
      <c r="C56" s="9" t="s">
        <v>1291</v>
      </c>
      <c r="D56" s="9"/>
      <c r="E56" s="9" t="s">
        <v>1292</v>
      </c>
      <c r="F56" s="8"/>
      <c r="G56" s="8"/>
      <c r="I56" s="1"/>
      <c r="J56" s="8" t="s">
        <v>144</v>
      </c>
      <c r="K56" s="9" t="s">
        <v>1293</v>
      </c>
      <c r="L56" s="9"/>
      <c r="M56" s="9" t="s">
        <v>1294</v>
      </c>
      <c r="N56" s="8"/>
      <c r="O56" s="8"/>
    </row>
    <row r="57" spans="1:15" ht="15.75" customHeight="1" x14ac:dyDescent="0.3">
      <c r="A57" s="11">
        <v>1</v>
      </c>
      <c r="B57" s="12" t="s">
        <v>10</v>
      </c>
      <c r="C57" s="12" t="s">
        <v>11</v>
      </c>
      <c r="D57" s="13" t="s">
        <v>12</v>
      </c>
      <c r="E57" s="13" t="s">
        <v>13</v>
      </c>
      <c r="F57" s="13" t="s">
        <v>14</v>
      </c>
      <c r="G57" s="14" t="s">
        <v>15</v>
      </c>
      <c r="I57" s="11">
        <v>1</v>
      </c>
      <c r="J57" s="12" t="s">
        <v>10</v>
      </c>
      <c r="K57" s="12" t="s">
        <v>11</v>
      </c>
      <c r="L57" s="13" t="s">
        <v>12</v>
      </c>
      <c r="M57" s="13" t="s">
        <v>13</v>
      </c>
      <c r="N57" s="13" t="s">
        <v>14</v>
      </c>
      <c r="O57" s="14" t="s">
        <v>15</v>
      </c>
    </row>
    <row r="58" spans="1:15" ht="15.75" customHeight="1" x14ac:dyDescent="0.3">
      <c r="A58" s="15">
        <v>8</v>
      </c>
      <c r="B58" s="17" t="s">
        <v>552</v>
      </c>
      <c r="C58" s="17" t="s">
        <v>105</v>
      </c>
      <c r="D58" s="18">
        <v>90</v>
      </c>
      <c r="E58" s="18">
        <v>8</v>
      </c>
      <c r="F58" s="18">
        <v>184</v>
      </c>
      <c r="G58" s="19">
        <v>18</v>
      </c>
      <c r="I58" s="15">
        <v>9</v>
      </c>
      <c r="J58" s="16" t="s">
        <v>1295</v>
      </c>
      <c r="K58" s="17" t="s">
        <v>103</v>
      </c>
      <c r="L58" s="18">
        <v>95</v>
      </c>
      <c r="M58" s="18">
        <v>10</v>
      </c>
      <c r="N58" s="18">
        <v>182</v>
      </c>
      <c r="O58" s="19">
        <v>16</v>
      </c>
    </row>
    <row r="59" spans="1:15" ht="15.75" customHeight="1" x14ac:dyDescent="0.3">
      <c r="A59" s="20">
        <v>3</v>
      </c>
      <c r="B59" s="21" t="s">
        <v>1296</v>
      </c>
      <c r="C59" s="21" t="s">
        <v>1024</v>
      </c>
      <c r="D59" s="22">
        <v>94</v>
      </c>
      <c r="E59" s="23">
        <v>10</v>
      </c>
      <c r="F59" s="22">
        <v>183</v>
      </c>
      <c r="G59" s="24">
        <v>17</v>
      </c>
      <c r="I59" s="20">
        <v>6</v>
      </c>
      <c r="J59" s="21" t="s">
        <v>1297</v>
      </c>
      <c r="K59" s="21" t="s">
        <v>41</v>
      </c>
      <c r="L59" s="22">
        <v>91</v>
      </c>
      <c r="M59" s="23">
        <v>9</v>
      </c>
      <c r="N59" s="22">
        <v>180</v>
      </c>
      <c r="O59" s="24">
        <v>16</v>
      </c>
    </row>
    <row r="60" spans="1:15" ht="15.75" customHeight="1" x14ac:dyDescent="0.3">
      <c r="A60" s="20">
        <v>6</v>
      </c>
      <c r="B60" s="21" t="s">
        <v>1298</v>
      </c>
      <c r="C60" s="21" t="s">
        <v>125</v>
      </c>
      <c r="D60" s="22">
        <v>90</v>
      </c>
      <c r="E60" s="23">
        <v>8</v>
      </c>
      <c r="F60" s="22">
        <v>179</v>
      </c>
      <c r="G60" s="24">
        <v>15</v>
      </c>
      <c r="I60" s="20">
        <v>8</v>
      </c>
      <c r="J60" s="21" t="s">
        <v>1299</v>
      </c>
      <c r="K60" s="21" t="s">
        <v>1225</v>
      </c>
      <c r="L60" s="22">
        <v>88</v>
      </c>
      <c r="M60" s="23">
        <v>6</v>
      </c>
      <c r="N60" s="22">
        <v>179</v>
      </c>
      <c r="O60" s="24">
        <v>15</v>
      </c>
    </row>
    <row r="61" spans="1:15" ht="15.75" customHeight="1" x14ac:dyDescent="0.3">
      <c r="A61" s="20">
        <v>10</v>
      </c>
      <c r="B61" s="21" t="s">
        <v>1300</v>
      </c>
      <c r="C61" s="21" t="s">
        <v>1301</v>
      </c>
      <c r="D61" s="22">
        <v>89</v>
      </c>
      <c r="E61" s="23">
        <v>5</v>
      </c>
      <c r="F61" s="22">
        <v>181</v>
      </c>
      <c r="G61" s="24">
        <v>14</v>
      </c>
      <c r="I61" s="20">
        <v>10</v>
      </c>
      <c r="J61" s="21" t="s">
        <v>1302</v>
      </c>
      <c r="K61" s="21" t="s">
        <v>740</v>
      </c>
      <c r="L61" s="22">
        <v>86</v>
      </c>
      <c r="M61" s="23">
        <v>5</v>
      </c>
      <c r="N61" s="22">
        <v>177</v>
      </c>
      <c r="O61" s="24">
        <v>14</v>
      </c>
    </row>
    <row r="62" spans="1:15" ht="15.75" customHeight="1" x14ac:dyDescent="0.3">
      <c r="A62" s="20">
        <v>7</v>
      </c>
      <c r="B62" s="21" t="s">
        <v>1303</v>
      </c>
      <c r="C62" s="21" t="s">
        <v>132</v>
      </c>
      <c r="D62" s="22">
        <v>87</v>
      </c>
      <c r="E62" s="23">
        <v>3</v>
      </c>
      <c r="F62" s="22">
        <v>179</v>
      </c>
      <c r="G62" s="24">
        <v>12</v>
      </c>
      <c r="I62" s="20">
        <v>2</v>
      </c>
      <c r="J62" s="21" t="s">
        <v>1304</v>
      </c>
      <c r="K62" s="21" t="s">
        <v>842</v>
      </c>
      <c r="L62" s="22">
        <v>90</v>
      </c>
      <c r="M62" s="23">
        <v>8</v>
      </c>
      <c r="N62" s="22">
        <v>174</v>
      </c>
      <c r="O62" s="24">
        <v>12</v>
      </c>
    </row>
    <row r="63" spans="1:15" ht="15.75" customHeight="1" x14ac:dyDescent="0.3">
      <c r="A63" s="20">
        <v>4</v>
      </c>
      <c r="B63" s="21" t="s">
        <v>1305</v>
      </c>
      <c r="C63" s="21" t="s">
        <v>1301</v>
      </c>
      <c r="D63" s="22">
        <v>90</v>
      </c>
      <c r="E63" s="23">
        <v>8</v>
      </c>
      <c r="F63" s="22">
        <v>175</v>
      </c>
      <c r="G63" s="24">
        <v>11</v>
      </c>
      <c r="I63" s="20">
        <v>4</v>
      </c>
      <c r="J63" s="21" t="s">
        <v>228</v>
      </c>
      <c r="K63" s="21" t="s">
        <v>93</v>
      </c>
      <c r="L63" s="22" t="s">
        <v>139</v>
      </c>
      <c r="M63" s="23">
        <v>0</v>
      </c>
      <c r="N63" s="22">
        <v>92</v>
      </c>
      <c r="O63" s="24">
        <v>10</v>
      </c>
    </row>
    <row r="64" spans="1:15" ht="15.75" customHeight="1" x14ac:dyDescent="0.3">
      <c r="A64" s="20">
        <v>5</v>
      </c>
      <c r="B64" s="21" t="s">
        <v>1306</v>
      </c>
      <c r="C64" s="21" t="s">
        <v>1024</v>
      </c>
      <c r="D64" s="22">
        <v>91</v>
      </c>
      <c r="E64" s="23">
        <v>9</v>
      </c>
      <c r="F64" s="22">
        <v>175</v>
      </c>
      <c r="G64" s="24">
        <v>11</v>
      </c>
      <c r="I64" s="20">
        <v>1</v>
      </c>
      <c r="J64" s="21" t="s">
        <v>1307</v>
      </c>
      <c r="K64" s="21" t="s">
        <v>648</v>
      </c>
      <c r="L64" s="22">
        <v>89</v>
      </c>
      <c r="M64" s="23">
        <v>7</v>
      </c>
      <c r="N64" s="27">
        <v>89</v>
      </c>
      <c r="O64" s="28">
        <v>7</v>
      </c>
    </row>
    <row r="65" spans="1:15" ht="15.75" customHeight="1" x14ac:dyDescent="0.3">
      <c r="A65" s="20">
        <v>9</v>
      </c>
      <c r="B65" s="21" t="s">
        <v>1147</v>
      </c>
      <c r="C65" s="21" t="s">
        <v>105</v>
      </c>
      <c r="D65" s="22">
        <v>89</v>
      </c>
      <c r="E65" s="23">
        <v>5</v>
      </c>
      <c r="F65" s="22">
        <v>175</v>
      </c>
      <c r="G65" s="24">
        <v>9</v>
      </c>
      <c r="I65" s="20">
        <v>3</v>
      </c>
      <c r="J65" s="21" t="s">
        <v>157</v>
      </c>
      <c r="K65" s="21" t="s">
        <v>93</v>
      </c>
      <c r="L65" s="22" t="s">
        <v>139</v>
      </c>
      <c r="M65" s="23">
        <v>0</v>
      </c>
      <c r="N65" s="22">
        <v>87</v>
      </c>
      <c r="O65" s="24">
        <v>6</v>
      </c>
    </row>
    <row r="66" spans="1:15" ht="15.75" customHeight="1" x14ac:dyDescent="0.3">
      <c r="A66" s="20">
        <v>2</v>
      </c>
      <c r="B66" s="21" t="s">
        <v>1308</v>
      </c>
      <c r="C66" s="21" t="s">
        <v>740</v>
      </c>
      <c r="D66" s="22">
        <v>80</v>
      </c>
      <c r="E66" s="23">
        <v>1</v>
      </c>
      <c r="F66" s="22">
        <v>167</v>
      </c>
      <c r="G66" s="24">
        <v>6</v>
      </c>
      <c r="I66" s="20">
        <v>5</v>
      </c>
      <c r="J66" s="21" t="s">
        <v>1309</v>
      </c>
      <c r="K66" s="21" t="s">
        <v>105</v>
      </c>
      <c r="L66" s="22" t="s">
        <v>139</v>
      </c>
      <c r="M66" s="23">
        <v>0</v>
      </c>
      <c r="N66" s="22">
        <v>0</v>
      </c>
      <c r="O66" s="24">
        <v>0</v>
      </c>
    </row>
    <row r="67" spans="1:15" ht="15.75" customHeight="1" x14ac:dyDescent="0.3">
      <c r="A67" s="30">
        <v>1</v>
      </c>
      <c r="B67" s="31" t="s">
        <v>1310</v>
      </c>
      <c r="C67" s="31" t="s">
        <v>648</v>
      </c>
      <c r="D67" s="32">
        <v>86</v>
      </c>
      <c r="E67" s="33">
        <v>2</v>
      </c>
      <c r="F67" s="110">
        <v>170</v>
      </c>
      <c r="G67" s="111">
        <v>4</v>
      </c>
      <c r="I67" s="30">
        <v>7</v>
      </c>
      <c r="J67" s="31" t="s">
        <v>1311</v>
      </c>
      <c r="K67" s="31" t="s">
        <v>163</v>
      </c>
      <c r="L67" s="32" t="s">
        <v>139</v>
      </c>
      <c r="M67" s="33">
        <v>0</v>
      </c>
      <c r="N67" s="32">
        <v>0</v>
      </c>
      <c r="O67" s="34">
        <v>0</v>
      </c>
    </row>
    <row r="68" spans="1:15" ht="15.75" customHeight="1" x14ac:dyDescent="0.3">
      <c r="A68" s="10"/>
      <c r="I68" s="10"/>
    </row>
    <row r="69" spans="1:15" ht="15.75" customHeight="1" x14ac:dyDescent="0.3">
      <c r="A69" s="10"/>
      <c r="B69" s="10" t="s">
        <v>371</v>
      </c>
      <c r="F69" s="40" t="s">
        <v>372</v>
      </c>
      <c r="I69" s="10"/>
    </row>
    <row r="70" spans="1:15" ht="15.75" customHeight="1" x14ac:dyDescent="0.3">
      <c r="A70" s="10"/>
      <c r="B70" s="10" t="s">
        <v>373</v>
      </c>
      <c r="I70" s="10"/>
    </row>
    <row r="71" spans="1:15" ht="15.75" customHeight="1" x14ac:dyDescent="0.3">
      <c r="A71" s="10"/>
      <c r="I71" s="10"/>
    </row>
    <row r="72" spans="1:15" ht="15.75" customHeight="1" x14ac:dyDescent="0.3">
      <c r="A72" s="10"/>
      <c r="I72" s="10"/>
    </row>
    <row r="73" spans="1:15" ht="15.75" customHeight="1" x14ac:dyDescent="0.3">
      <c r="A73" s="10"/>
      <c r="I73" s="10"/>
    </row>
    <row r="74" spans="1:15" ht="15.75" customHeight="1" x14ac:dyDescent="0.3">
      <c r="A74" s="10"/>
      <c r="I74" s="10"/>
    </row>
    <row r="75" spans="1:15" ht="15.75" customHeight="1" x14ac:dyDescent="0.3">
      <c r="A75" s="10"/>
      <c r="I75" s="10"/>
    </row>
    <row r="76" spans="1:15" ht="15.75" customHeight="1" x14ac:dyDescent="0.3">
      <c r="A76" s="10"/>
      <c r="I76" s="10"/>
    </row>
    <row r="77" spans="1:15" ht="15.75" customHeight="1" x14ac:dyDescent="0.3">
      <c r="A77" s="10"/>
      <c r="I77" s="10"/>
    </row>
    <row r="78" spans="1:15" ht="15.75" customHeight="1" x14ac:dyDescent="0.3">
      <c r="A78" s="10"/>
      <c r="I78" s="10"/>
    </row>
    <row r="79" spans="1:15" ht="15.75" customHeight="1" x14ac:dyDescent="0.3">
      <c r="A79" s="10"/>
      <c r="I79" s="10"/>
    </row>
    <row r="80" spans="1:1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A0DF3390-C038-4CAF-B9F8-CC0C1A919C6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BE5AE-8912-4BE2-8A4E-2929FAD1F23A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5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276</v>
      </c>
      <c r="B1" s="2"/>
      <c r="C1" s="2"/>
      <c r="D1" s="3"/>
      <c r="E1" s="3"/>
      <c r="F1" s="3"/>
      <c r="G1" s="61"/>
      <c r="H1" s="3"/>
      <c r="I1" s="4" t="s">
        <v>1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277</v>
      </c>
      <c r="B4" s="66"/>
      <c r="C4" s="67">
        <v>539</v>
      </c>
      <c r="D4" s="66"/>
      <c r="E4" s="68" t="s">
        <v>15</v>
      </c>
      <c r="F4" s="69">
        <f>SUM(F5:F7)</f>
        <v>538</v>
      </c>
      <c r="G4" s="70" t="s">
        <v>278</v>
      </c>
      <c r="H4" s="65" t="s">
        <v>279</v>
      </c>
      <c r="I4" s="66"/>
      <c r="J4" s="67">
        <v>525</v>
      </c>
      <c r="K4" s="66"/>
      <c r="L4" s="68" t="s">
        <v>15</v>
      </c>
      <c r="M4" s="69">
        <f>SUM(M5:M7)</f>
        <v>513</v>
      </c>
      <c r="N4"/>
    </row>
    <row r="5" spans="1:25" ht="15.75" customHeight="1" x14ac:dyDescent="0.3">
      <c r="A5" s="71" t="s">
        <v>42</v>
      </c>
      <c r="B5" s="23">
        <v>43</v>
      </c>
      <c r="C5" s="23">
        <v>42</v>
      </c>
      <c r="D5" s="23">
        <v>47</v>
      </c>
      <c r="E5" s="23">
        <v>45</v>
      </c>
      <c r="F5" s="72">
        <f>SUM(B5:E5)</f>
        <v>177</v>
      </c>
      <c r="G5"/>
      <c r="H5" s="71" t="s">
        <v>107</v>
      </c>
      <c r="I5" s="23">
        <v>41</v>
      </c>
      <c r="J5" s="23">
        <v>38</v>
      </c>
      <c r="K5" s="23">
        <v>43</v>
      </c>
      <c r="L5" s="23">
        <v>40</v>
      </c>
      <c r="M5" s="72">
        <f>SUM(I5:L5)</f>
        <v>162</v>
      </c>
      <c r="N5"/>
    </row>
    <row r="6" spans="1:25" ht="15.75" customHeight="1" x14ac:dyDescent="0.3">
      <c r="A6" s="73" t="s">
        <v>87</v>
      </c>
      <c r="B6" s="22">
        <v>47</v>
      </c>
      <c r="C6" s="22">
        <v>44</v>
      </c>
      <c r="D6" s="22">
        <v>47</v>
      </c>
      <c r="E6" s="22">
        <v>46</v>
      </c>
      <c r="F6" s="24">
        <f>SUM(B6:E6)</f>
        <v>184</v>
      </c>
      <c r="G6"/>
      <c r="H6" s="73" t="s">
        <v>64</v>
      </c>
      <c r="I6" s="22">
        <v>43</v>
      </c>
      <c r="J6" s="22">
        <v>42</v>
      </c>
      <c r="K6" s="22">
        <v>46</v>
      </c>
      <c r="L6" s="22">
        <v>42</v>
      </c>
      <c r="M6" s="24">
        <f>SUM(I6:L6)</f>
        <v>173</v>
      </c>
      <c r="N6"/>
    </row>
    <row r="7" spans="1:25" ht="15.75" customHeight="1" x14ac:dyDescent="0.3">
      <c r="A7" s="74" t="s">
        <v>38</v>
      </c>
      <c r="B7" s="32">
        <v>45</v>
      </c>
      <c r="C7" s="32">
        <v>44</v>
      </c>
      <c r="D7" s="32">
        <v>45</v>
      </c>
      <c r="E7" s="32">
        <v>43</v>
      </c>
      <c r="F7" s="34">
        <f>SUM(B7:E7)</f>
        <v>177</v>
      </c>
      <c r="G7"/>
      <c r="H7" s="74" t="s">
        <v>40</v>
      </c>
      <c r="I7" s="32">
        <v>43</v>
      </c>
      <c r="J7" s="32">
        <v>41</v>
      </c>
      <c r="K7" s="32">
        <v>47</v>
      </c>
      <c r="L7" s="32">
        <v>47</v>
      </c>
      <c r="M7" s="34">
        <f>SUM(I7:L7)</f>
        <v>178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5"/>
    </row>
    <row r="9" spans="1:25" ht="15.75" customHeight="1" x14ac:dyDescent="0.3">
      <c r="A9" s="65" t="s">
        <v>280</v>
      </c>
      <c r="B9" s="66"/>
      <c r="C9" s="67">
        <v>527</v>
      </c>
      <c r="D9" s="76"/>
      <c r="E9" s="68" t="s">
        <v>15</v>
      </c>
      <c r="F9" s="69">
        <f>SUM(F10:F12)</f>
        <v>511</v>
      </c>
      <c r="G9" s="70" t="s">
        <v>278</v>
      </c>
      <c r="H9" s="65" t="s">
        <v>281</v>
      </c>
      <c r="I9" s="66"/>
      <c r="J9" s="67">
        <v>527</v>
      </c>
      <c r="K9" s="66"/>
      <c r="L9" s="68" t="s">
        <v>15</v>
      </c>
      <c r="M9" s="69">
        <f>SUM(M10:M12)</f>
        <v>537</v>
      </c>
      <c r="N9"/>
    </row>
    <row r="10" spans="1:25" ht="15.75" customHeight="1" x14ac:dyDescent="0.3">
      <c r="A10" s="71" t="s">
        <v>130</v>
      </c>
      <c r="B10" s="23">
        <v>39</v>
      </c>
      <c r="C10" s="23">
        <v>38</v>
      </c>
      <c r="D10" s="23">
        <v>40</v>
      </c>
      <c r="E10" s="23">
        <v>42</v>
      </c>
      <c r="F10" s="72">
        <f>SUM(B10:E10)</f>
        <v>159</v>
      </c>
      <c r="G10"/>
      <c r="H10" s="71" t="s">
        <v>106</v>
      </c>
      <c r="I10" s="23">
        <v>44</v>
      </c>
      <c r="J10" s="23">
        <v>42</v>
      </c>
      <c r="K10" s="23">
        <v>44</v>
      </c>
      <c r="L10" s="23">
        <v>41</v>
      </c>
      <c r="M10" s="72">
        <f>SUM(I10:L10)</f>
        <v>171</v>
      </c>
      <c r="N10"/>
    </row>
    <row r="11" spans="1:25" ht="15.75" customHeight="1" x14ac:dyDescent="0.3">
      <c r="A11" s="77" t="s">
        <v>16</v>
      </c>
      <c r="B11" s="22">
        <v>47</v>
      </c>
      <c r="C11" s="22">
        <v>49</v>
      </c>
      <c r="D11" s="22">
        <v>45</v>
      </c>
      <c r="E11" s="22">
        <v>48</v>
      </c>
      <c r="F11" s="24">
        <f>SUM(B11:E11)</f>
        <v>189</v>
      </c>
      <c r="G11"/>
      <c r="H11" s="73" t="s">
        <v>18</v>
      </c>
      <c r="I11" s="22">
        <v>46</v>
      </c>
      <c r="J11" s="22">
        <v>48</v>
      </c>
      <c r="K11" s="22">
        <v>46</v>
      </c>
      <c r="L11" s="22">
        <v>48</v>
      </c>
      <c r="M11" s="24">
        <f>SUM(I11:L11)</f>
        <v>188</v>
      </c>
      <c r="N11"/>
    </row>
    <row r="12" spans="1:25" ht="15.75" customHeight="1" x14ac:dyDescent="0.3">
      <c r="A12" s="74" t="s">
        <v>121</v>
      </c>
      <c r="B12" s="32">
        <v>41</v>
      </c>
      <c r="C12" s="32">
        <v>40</v>
      </c>
      <c r="D12" s="32">
        <v>39</v>
      </c>
      <c r="E12" s="32">
        <v>43</v>
      </c>
      <c r="F12" s="34">
        <f>SUM(B12:E12)</f>
        <v>163</v>
      </c>
      <c r="G12"/>
      <c r="H12" s="74" t="s">
        <v>71</v>
      </c>
      <c r="I12" s="32">
        <v>44</v>
      </c>
      <c r="J12" s="32">
        <v>44</v>
      </c>
      <c r="K12" s="32">
        <v>45</v>
      </c>
      <c r="L12" s="32">
        <v>45</v>
      </c>
      <c r="M12" s="34">
        <f>SUM(I12:L12)</f>
        <v>178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282</v>
      </c>
      <c r="B14" s="66"/>
      <c r="C14" s="67">
        <v>536</v>
      </c>
      <c r="D14" s="66"/>
      <c r="E14" s="68" t="s">
        <v>15</v>
      </c>
      <c r="F14" s="69">
        <f>SUM(F15:F17)</f>
        <v>525</v>
      </c>
      <c r="G14" s="70" t="s">
        <v>278</v>
      </c>
      <c r="H14" s="10" t="s">
        <v>283</v>
      </c>
      <c r="N14"/>
    </row>
    <row r="15" spans="1:25" ht="15.75" customHeight="1" x14ac:dyDescent="0.3">
      <c r="A15" s="71" t="s">
        <v>36</v>
      </c>
      <c r="B15" s="23">
        <v>45</v>
      </c>
      <c r="C15" s="23">
        <v>43</v>
      </c>
      <c r="D15" s="23">
        <v>47</v>
      </c>
      <c r="E15" s="23">
        <v>46</v>
      </c>
      <c r="F15" s="72">
        <f>SUM(B15:E15)</f>
        <v>181</v>
      </c>
      <c r="G15"/>
      <c r="N15"/>
    </row>
    <row r="16" spans="1:25" ht="15.75" customHeight="1" x14ac:dyDescent="0.3">
      <c r="A16" s="73" t="s">
        <v>77</v>
      </c>
      <c r="B16" s="22">
        <v>42</v>
      </c>
      <c r="C16" s="22">
        <v>39</v>
      </c>
      <c r="D16" s="22">
        <v>44</v>
      </c>
      <c r="E16" s="22">
        <v>47</v>
      </c>
      <c r="F16" s="24">
        <f>SUM(B16:E16)</f>
        <v>172</v>
      </c>
      <c r="G16"/>
      <c r="N16"/>
    </row>
    <row r="17" spans="1:20" ht="15.75" customHeight="1" x14ac:dyDescent="0.3">
      <c r="A17" s="74" t="s">
        <v>46</v>
      </c>
      <c r="B17" s="32">
        <v>44</v>
      </c>
      <c r="C17" s="32">
        <v>44</v>
      </c>
      <c r="D17" s="32">
        <v>40</v>
      </c>
      <c r="E17" s="32">
        <v>44</v>
      </c>
      <c r="F17" s="34">
        <f>SUM(B17:E17)</f>
        <v>172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8" t="s">
        <v>4</v>
      </c>
      <c r="I19" s="13" t="s">
        <v>284</v>
      </c>
      <c r="J19" s="13" t="s">
        <v>285</v>
      </c>
      <c r="K19" s="13" t="s">
        <v>286</v>
      </c>
      <c r="L19" s="13" t="s">
        <v>287</v>
      </c>
      <c r="M19" s="13" t="s">
        <v>14</v>
      </c>
      <c r="N19" s="14" t="s">
        <v>288</v>
      </c>
    </row>
    <row r="20" spans="1:20" ht="15.75" customHeight="1" x14ac:dyDescent="0.3">
      <c r="B20" s="10" t="s">
        <v>289</v>
      </c>
      <c r="H20" s="79" t="s">
        <v>277</v>
      </c>
      <c r="I20" s="80">
        <v>2</v>
      </c>
      <c r="J20" s="80">
        <v>2</v>
      </c>
      <c r="K20" s="80"/>
      <c r="L20" s="80"/>
      <c r="M20" s="80">
        <v>1075</v>
      </c>
      <c r="N20" s="81">
        <v>4</v>
      </c>
    </row>
    <row r="21" spans="1:20" ht="15.75" customHeight="1" x14ac:dyDescent="0.3">
      <c r="B21" s="82" t="s">
        <v>290</v>
      </c>
      <c r="H21" s="73" t="s">
        <v>281</v>
      </c>
      <c r="I21" s="22">
        <v>2</v>
      </c>
      <c r="J21" s="22">
        <v>2</v>
      </c>
      <c r="K21" s="22"/>
      <c r="L21" s="22"/>
      <c r="M21" s="22">
        <v>1055</v>
      </c>
      <c r="N21" s="24">
        <v>4</v>
      </c>
    </row>
    <row r="22" spans="1:20" ht="15.75" customHeight="1" x14ac:dyDescent="0.3">
      <c r="B22" s="9" t="s">
        <v>291</v>
      </c>
      <c r="H22" s="73" t="s">
        <v>280</v>
      </c>
      <c r="I22" s="22">
        <v>2</v>
      </c>
      <c r="J22" s="22">
        <v>1</v>
      </c>
      <c r="K22" s="22"/>
      <c r="L22" s="22">
        <v>1</v>
      </c>
      <c r="M22" s="22">
        <v>1039</v>
      </c>
      <c r="N22" s="24">
        <v>2</v>
      </c>
    </row>
    <row r="23" spans="1:20" ht="15.75" customHeight="1" x14ac:dyDescent="0.3">
      <c r="H23" s="73" t="s">
        <v>282</v>
      </c>
      <c r="I23" s="22">
        <v>2</v>
      </c>
      <c r="J23" s="22">
        <v>1</v>
      </c>
      <c r="K23" s="22"/>
      <c r="L23" s="22">
        <v>1</v>
      </c>
      <c r="M23" s="22">
        <v>865</v>
      </c>
      <c r="N23" s="24">
        <v>2</v>
      </c>
    </row>
    <row r="24" spans="1:20" ht="15.75" customHeight="1" x14ac:dyDescent="0.3">
      <c r="H24" s="73" t="s">
        <v>279</v>
      </c>
      <c r="I24" s="22">
        <v>2</v>
      </c>
      <c r="J24" s="22"/>
      <c r="K24" s="22"/>
      <c r="L24" s="22">
        <v>2</v>
      </c>
      <c r="M24" s="22">
        <v>1028</v>
      </c>
      <c r="N24" s="24">
        <v>0</v>
      </c>
    </row>
    <row r="25" spans="1:20" ht="15.75" customHeight="1" x14ac:dyDescent="0.3">
      <c r="H25" s="74" t="s">
        <v>283</v>
      </c>
      <c r="I25" s="32"/>
      <c r="J25" s="32"/>
      <c r="K25" s="32"/>
      <c r="L25" s="32"/>
      <c r="M25" s="32"/>
      <c r="N25" s="34"/>
    </row>
    <row r="26" spans="1:20" ht="15.75" customHeight="1" x14ac:dyDescent="0.3">
      <c r="H26" s="83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292</v>
      </c>
      <c r="B30" s="66"/>
      <c r="C30" s="67">
        <v>500</v>
      </c>
      <c r="D30" s="66"/>
      <c r="E30" s="68" t="s">
        <v>15</v>
      </c>
      <c r="F30" s="69">
        <f>SUM(F31:F33)</f>
        <v>481</v>
      </c>
      <c r="G30" s="70" t="s">
        <v>278</v>
      </c>
      <c r="H30" s="65" t="s">
        <v>293</v>
      </c>
      <c r="I30" s="66"/>
      <c r="J30" s="67">
        <v>520</v>
      </c>
      <c r="K30" s="66"/>
      <c r="L30" s="68" t="s">
        <v>15</v>
      </c>
      <c r="M30" s="69">
        <f>SUM(M31:M33)</f>
        <v>531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71" t="s">
        <v>157</v>
      </c>
      <c r="B31" s="23">
        <v>40</v>
      </c>
      <c r="C31" s="23">
        <v>40</v>
      </c>
      <c r="D31" s="23">
        <v>40</v>
      </c>
      <c r="E31" s="23">
        <v>40</v>
      </c>
      <c r="F31" s="72">
        <f>SUM(B31:E31)</f>
        <v>160</v>
      </c>
      <c r="G31"/>
      <c r="H31" s="71" t="s">
        <v>62</v>
      </c>
      <c r="I31" s="23">
        <v>45</v>
      </c>
      <c r="J31" s="23">
        <v>44</v>
      </c>
      <c r="K31" s="23">
        <v>45</v>
      </c>
      <c r="L31" s="23">
        <v>47</v>
      </c>
      <c r="M31" s="72">
        <f>SUM(I31:L31)</f>
        <v>181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73" t="s">
        <v>153</v>
      </c>
      <c r="B32" s="22">
        <v>42</v>
      </c>
      <c r="C32" s="22">
        <v>40</v>
      </c>
      <c r="D32" s="22">
        <v>40</v>
      </c>
      <c r="E32" s="22">
        <v>43</v>
      </c>
      <c r="F32" s="24">
        <f>SUM(B32:E32)</f>
        <v>165</v>
      </c>
      <c r="G32"/>
      <c r="H32" s="73" t="s">
        <v>122</v>
      </c>
      <c r="I32" s="22">
        <v>42</v>
      </c>
      <c r="J32" s="22">
        <v>43</v>
      </c>
      <c r="K32" s="22">
        <v>45</v>
      </c>
      <c r="L32" s="22">
        <v>41</v>
      </c>
      <c r="M32" s="24">
        <f>SUM(I32:L32)</f>
        <v>171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74" t="s">
        <v>92</v>
      </c>
      <c r="B33" s="32">
        <v>43</v>
      </c>
      <c r="C33" s="32">
        <v>37</v>
      </c>
      <c r="D33" s="32">
        <v>33</v>
      </c>
      <c r="E33" s="32">
        <v>43</v>
      </c>
      <c r="F33" s="34">
        <f>SUM(B33:E33)</f>
        <v>156</v>
      </c>
      <c r="G33"/>
      <c r="H33" s="74" t="s">
        <v>74</v>
      </c>
      <c r="I33" s="32">
        <v>44</v>
      </c>
      <c r="J33" s="32">
        <v>47</v>
      </c>
      <c r="K33" s="32">
        <v>45</v>
      </c>
      <c r="L33" s="32">
        <v>43</v>
      </c>
      <c r="M33" s="34">
        <f>SUM(I33:L33)</f>
        <v>179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5" t="s">
        <v>294</v>
      </c>
      <c r="B35" s="66"/>
      <c r="C35" s="67">
        <v>501</v>
      </c>
      <c r="D35" s="66"/>
      <c r="E35" s="68" t="s">
        <v>15</v>
      </c>
      <c r="F35" s="69">
        <f>SUM(F36:F38)</f>
        <v>520</v>
      </c>
      <c r="G35" s="70" t="s">
        <v>278</v>
      </c>
      <c r="H35" s="65" t="s">
        <v>295</v>
      </c>
      <c r="I35" s="66"/>
      <c r="J35" s="67">
        <v>516</v>
      </c>
      <c r="K35" s="66"/>
      <c r="L35" s="68" t="s">
        <v>15</v>
      </c>
      <c r="M35" s="69">
        <f>SUM(M36:M38)</f>
        <v>526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71" t="s">
        <v>184</v>
      </c>
      <c r="B36" s="23">
        <v>44</v>
      </c>
      <c r="C36" s="23">
        <v>42</v>
      </c>
      <c r="D36" s="23">
        <v>41</v>
      </c>
      <c r="E36" s="23">
        <v>41</v>
      </c>
      <c r="F36" s="72">
        <f>SUM(B36:E36)</f>
        <v>168</v>
      </c>
      <c r="G36"/>
      <c r="H36" s="71" t="s">
        <v>126</v>
      </c>
      <c r="I36" s="23">
        <v>39</v>
      </c>
      <c r="J36" s="23">
        <v>42</v>
      </c>
      <c r="K36" s="23">
        <v>48</v>
      </c>
      <c r="L36" s="23">
        <v>44</v>
      </c>
      <c r="M36" s="72">
        <f>SUM(I36:L36)</f>
        <v>173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73" t="s">
        <v>164</v>
      </c>
      <c r="B37" s="22">
        <v>41</v>
      </c>
      <c r="C37" s="22">
        <v>42</v>
      </c>
      <c r="D37" s="22">
        <v>42</v>
      </c>
      <c r="E37" s="22">
        <v>44</v>
      </c>
      <c r="F37" s="24">
        <f>SUM(B37:E37)</f>
        <v>169</v>
      </c>
      <c r="G37"/>
      <c r="H37" s="73" t="s">
        <v>58</v>
      </c>
      <c r="I37" s="22">
        <v>45</v>
      </c>
      <c r="J37" s="22">
        <v>45</v>
      </c>
      <c r="K37" s="22">
        <v>45</v>
      </c>
      <c r="L37" s="22">
        <v>44</v>
      </c>
      <c r="M37" s="24">
        <f>SUM(I37:L37)</f>
        <v>179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74" t="s">
        <v>56</v>
      </c>
      <c r="B38" s="32">
        <v>47</v>
      </c>
      <c r="C38" s="32">
        <v>46</v>
      </c>
      <c r="D38" s="32">
        <v>45</v>
      </c>
      <c r="E38" s="32">
        <v>45</v>
      </c>
      <c r="F38" s="34">
        <f>SUM(B38:E38)</f>
        <v>183</v>
      </c>
      <c r="G38"/>
      <c r="H38" s="74" t="s">
        <v>101</v>
      </c>
      <c r="I38" s="32">
        <v>43</v>
      </c>
      <c r="J38" s="32">
        <v>42</v>
      </c>
      <c r="K38" s="32">
        <v>46</v>
      </c>
      <c r="L38" s="32">
        <v>43</v>
      </c>
      <c r="M38" s="34">
        <f>SUM(I38:L38)</f>
        <v>174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5" t="s">
        <v>296</v>
      </c>
      <c r="B40" s="66"/>
      <c r="C40" s="67">
        <v>503</v>
      </c>
      <c r="D40" s="66"/>
      <c r="E40" s="68" t="s">
        <v>15</v>
      </c>
      <c r="F40" s="69">
        <f>SUM(F41:F43)</f>
        <v>523</v>
      </c>
      <c r="G40" s="70" t="s">
        <v>278</v>
      </c>
      <c r="H40" s="43" t="s">
        <v>283</v>
      </c>
      <c r="I40" s="43"/>
      <c r="J40" s="43"/>
      <c r="K40" s="43"/>
      <c r="L40" s="43"/>
      <c r="M40" s="43"/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71" t="s">
        <v>149</v>
      </c>
      <c r="B41" s="23">
        <v>45</v>
      </c>
      <c r="C41" s="23">
        <v>43</v>
      </c>
      <c r="D41" s="23">
        <v>43</v>
      </c>
      <c r="E41" s="23">
        <v>43</v>
      </c>
      <c r="F41" s="72">
        <f>SUM(B41:E41)</f>
        <v>174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73" t="s">
        <v>99</v>
      </c>
      <c r="B42" s="22">
        <v>45</v>
      </c>
      <c r="C42" s="22">
        <v>44</v>
      </c>
      <c r="D42" s="22">
        <v>45</v>
      </c>
      <c r="E42" s="22">
        <v>45</v>
      </c>
      <c r="F42" s="24">
        <f>SUM(B42:E42)</f>
        <v>179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74" t="s">
        <v>123</v>
      </c>
      <c r="B43" s="32">
        <v>46</v>
      </c>
      <c r="C43" s="32">
        <v>42</v>
      </c>
      <c r="D43" s="32">
        <v>42</v>
      </c>
      <c r="E43" s="32">
        <v>40</v>
      </c>
      <c r="F43" s="34">
        <f>SUM(B43:E43)</f>
        <v>170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8" t="s">
        <v>7</v>
      </c>
      <c r="I45" s="13" t="s">
        <v>284</v>
      </c>
      <c r="J45" s="13" t="s">
        <v>285</v>
      </c>
      <c r="K45" s="13" t="s">
        <v>286</v>
      </c>
      <c r="L45" s="13" t="s">
        <v>287</v>
      </c>
      <c r="M45" s="13" t="s">
        <v>14</v>
      </c>
      <c r="N45" s="14" t="s">
        <v>288</v>
      </c>
    </row>
    <row r="46" spans="1:20" ht="15.75" customHeight="1" x14ac:dyDescent="0.3">
      <c r="B46" s="9" t="s">
        <v>297</v>
      </c>
      <c r="H46" s="87" t="s">
        <v>293</v>
      </c>
      <c r="I46" s="88">
        <v>2</v>
      </c>
      <c r="J46" s="88">
        <v>2</v>
      </c>
      <c r="K46" s="88"/>
      <c r="L46" s="88"/>
      <c r="M46" s="88">
        <v>1049</v>
      </c>
      <c r="N46" s="89">
        <v>4</v>
      </c>
      <c r="O46" s="43"/>
      <c r="P46" s="43"/>
    </row>
    <row r="47" spans="1:20" ht="15.75" customHeight="1" x14ac:dyDescent="0.3">
      <c r="B47" s="90" t="s">
        <v>298</v>
      </c>
      <c r="H47" s="91" t="s">
        <v>295</v>
      </c>
      <c r="I47" s="50">
        <v>2</v>
      </c>
      <c r="J47" s="50">
        <v>2</v>
      </c>
      <c r="K47" s="50"/>
      <c r="L47" s="50"/>
      <c r="M47" s="50">
        <v>1028</v>
      </c>
      <c r="N47" s="51">
        <v>4</v>
      </c>
      <c r="O47" s="43"/>
      <c r="P47" s="43"/>
    </row>
    <row r="48" spans="1:20" ht="15.75" customHeight="1" x14ac:dyDescent="0.3">
      <c r="B48" s="9" t="s">
        <v>291</v>
      </c>
      <c r="H48" s="91" t="s">
        <v>296</v>
      </c>
      <c r="I48" s="50">
        <v>2</v>
      </c>
      <c r="J48" s="50">
        <v>1</v>
      </c>
      <c r="K48" s="50"/>
      <c r="L48" s="50">
        <v>1</v>
      </c>
      <c r="M48" s="50">
        <v>1021</v>
      </c>
      <c r="N48" s="51">
        <v>2</v>
      </c>
      <c r="O48" s="43"/>
      <c r="P48" s="43"/>
    </row>
    <row r="49" spans="1:16" ht="15.75" customHeight="1" x14ac:dyDescent="0.3">
      <c r="H49" s="91" t="s">
        <v>292</v>
      </c>
      <c r="I49" s="50">
        <v>2</v>
      </c>
      <c r="J49" s="50">
        <v>1</v>
      </c>
      <c r="K49" s="50"/>
      <c r="L49" s="50">
        <v>1</v>
      </c>
      <c r="M49" s="50">
        <v>976</v>
      </c>
      <c r="N49" s="51">
        <v>2</v>
      </c>
      <c r="O49" s="43"/>
      <c r="P49" s="43"/>
    </row>
    <row r="50" spans="1:16" ht="15.75" customHeight="1" x14ac:dyDescent="0.3">
      <c r="H50" s="91" t="s">
        <v>294</v>
      </c>
      <c r="I50" s="50">
        <v>2</v>
      </c>
      <c r="J50" s="50"/>
      <c r="K50" s="50"/>
      <c r="L50" s="50">
        <v>2</v>
      </c>
      <c r="M50" s="50">
        <v>974</v>
      </c>
      <c r="N50" s="51">
        <v>0</v>
      </c>
      <c r="O50" s="43"/>
      <c r="P50" s="43"/>
    </row>
    <row r="51" spans="1:16" ht="15.75" customHeight="1" x14ac:dyDescent="0.3">
      <c r="H51" s="92" t="s">
        <v>283</v>
      </c>
      <c r="I51" s="55"/>
      <c r="J51" s="55"/>
      <c r="K51" s="55"/>
      <c r="L51" s="55"/>
      <c r="M51" s="55"/>
      <c r="N51" s="56"/>
      <c r="O51" s="43"/>
      <c r="P51" s="43"/>
    </row>
    <row r="52" spans="1:16" ht="15.75" customHeight="1" x14ac:dyDescent="0.3"/>
    <row r="53" spans="1:16" ht="15.75" customHeight="1" x14ac:dyDescent="0.3">
      <c r="A53" s="10" t="s">
        <v>168</v>
      </c>
      <c r="E53" s="35"/>
      <c r="G53" s="93" t="s">
        <v>169</v>
      </c>
    </row>
    <row r="54" spans="1:16" ht="15.75" customHeight="1" x14ac:dyDescent="0.3">
      <c r="A54" s="10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4C0D9E84-AC2D-47D1-9D38-EF3AEC804BC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63B5-DDEB-4B40-AB3E-7CC7954F5AFD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1207</v>
      </c>
      <c r="C1" s="2"/>
      <c r="D1" s="3"/>
      <c r="E1" s="3"/>
      <c r="F1" s="3"/>
      <c r="G1" s="3"/>
      <c r="H1" s="3"/>
      <c r="I1" s="4" t="s">
        <v>1208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1"/>
      <c r="E2" s="41"/>
      <c r="F2" s="41"/>
      <c r="G2" s="41"/>
      <c r="H2" s="41"/>
      <c r="I2" s="41"/>
      <c r="J2" s="42" t="s">
        <v>317</v>
      </c>
      <c r="K2" s="42"/>
      <c r="L2" s="42"/>
      <c r="M2" s="42"/>
      <c r="N2" s="42"/>
      <c r="O2" s="42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171</v>
      </c>
      <c r="C3" s="9" t="s">
        <v>1312</v>
      </c>
      <c r="D3" s="9"/>
      <c r="E3" s="9" t="s">
        <v>1313</v>
      </c>
      <c r="F3" s="8"/>
      <c r="G3" s="8"/>
      <c r="H3" s="43"/>
      <c r="I3" s="1"/>
      <c r="J3" s="8" t="s">
        <v>174</v>
      </c>
      <c r="K3" s="9" t="s">
        <v>1314</v>
      </c>
      <c r="L3" s="9"/>
      <c r="M3" s="9" t="s">
        <v>1315</v>
      </c>
      <c r="N3" s="8"/>
      <c r="O3" s="8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9</v>
      </c>
      <c r="B5" s="45" t="s">
        <v>515</v>
      </c>
      <c r="C5" s="45" t="s">
        <v>41</v>
      </c>
      <c r="D5" s="46">
        <v>94</v>
      </c>
      <c r="E5" s="18">
        <v>10</v>
      </c>
      <c r="F5" s="46">
        <v>185</v>
      </c>
      <c r="G5" s="47">
        <v>20</v>
      </c>
      <c r="H5" s="43"/>
      <c r="I5" s="15">
        <v>9</v>
      </c>
      <c r="J5" s="45" t="s">
        <v>1316</v>
      </c>
      <c r="K5" s="45" t="s">
        <v>105</v>
      </c>
      <c r="L5" s="46">
        <v>93</v>
      </c>
      <c r="M5" s="18">
        <v>10</v>
      </c>
      <c r="N5" s="46">
        <v>186</v>
      </c>
      <c r="O5" s="47">
        <v>20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1</v>
      </c>
      <c r="B6" s="21" t="s">
        <v>743</v>
      </c>
      <c r="C6" s="21" t="s">
        <v>93</v>
      </c>
      <c r="D6" s="22">
        <v>93</v>
      </c>
      <c r="E6" s="23">
        <v>9</v>
      </c>
      <c r="F6" s="27">
        <v>182</v>
      </c>
      <c r="G6" s="28">
        <v>17</v>
      </c>
      <c r="H6" s="43"/>
      <c r="I6" s="20">
        <v>3</v>
      </c>
      <c r="J6" s="49" t="s">
        <v>1317</v>
      </c>
      <c r="K6" s="49" t="s">
        <v>1240</v>
      </c>
      <c r="L6" s="50">
        <v>86</v>
      </c>
      <c r="M6" s="23">
        <v>8</v>
      </c>
      <c r="N6" s="50">
        <v>178</v>
      </c>
      <c r="O6" s="51">
        <v>17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5</v>
      </c>
      <c r="B7" s="49" t="s">
        <v>1318</v>
      </c>
      <c r="C7" s="49" t="s">
        <v>93</v>
      </c>
      <c r="D7" s="50">
        <v>85</v>
      </c>
      <c r="E7" s="23">
        <v>6</v>
      </c>
      <c r="F7" s="50">
        <v>176</v>
      </c>
      <c r="G7" s="51">
        <v>16</v>
      </c>
      <c r="H7" s="43"/>
      <c r="I7" s="52">
        <v>6</v>
      </c>
      <c r="J7" s="49" t="s">
        <v>1319</v>
      </c>
      <c r="K7" s="49" t="s">
        <v>125</v>
      </c>
      <c r="L7" s="50">
        <v>86</v>
      </c>
      <c r="M7" s="23">
        <v>8</v>
      </c>
      <c r="N7" s="50">
        <v>178</v>
      </c>
      <c r="O7" s="51">
        <v>17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2">
        <v>10</v>
      </c>
      <c r="B8" s="49" t="s">
        <v>95</v>
      </c>
      <c r="C8" s="49" t="s">
        <v>41</v>
      </c>
      <c r="D8" s="50">
        <v>90</v>
      </c>
      <c r="E8" s="23">
        <v>8</v>
      </c>
      <c r="F8" s="50">
        <v>177</v>
      </c>
      <c r="G8" s="51">
        <v>14</v>
      </c>
      <c r="H8" s="43"/>
      <c r="I8" s="52">
        <v>8</v>
      </c>
      <c r="J8" s="49" t="s">
        <v>1320</v>
      </c>
      <c r="K8" s="49" t="s">
        <v>205</v>
      </c>
      <c r="L8" s="50">
        <v>91</v>
      </c>
      <c r="M8" s="23">
        <v>9</v>
      </c>
      <c r="N8" s="50">
        <v>180</v>
      </c>
      <c r="O8" s="51">
        <v>16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9" t="s">
        <v>1321</v>
      </c>
      <c r="C9" s="49" t="s">
        <v>1024</v>
      </c>
      <c r="D9" s="50">
        <v>85</v>
      </c>
      <c r="E9" s="23">
        <v>6</v>
      </c>
      <c r="F9" s="50">
        <v>173</v>
      </c>
      <c r="G9" s="51">
        <v>13</v>
      </c>
      <c r="H9" s="43"/>
      <c r="I9" s="52">
        <v>10</v>
      </c>
      <c r="J9" s="49" t="s">
        <v>1322</v>
      </c>
      <c r="K9" s="49" t="s">
        <v>125</v>
      </c>
      <c r="L9" s="50">
        <v>80</v>
      </c>
      <c r="M9" s="23">
        <v>5</v>
      </c>
      <c r="N9" s="50">
        <v>166</v>
      </c>
      <c r="O9" s="51">
        <v>10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4</v>
      </c>
      <c r="B10" s="49" t="s">
        <v>1323</v>
      </c>
      <c r="C10" s="49" t="s">
        <v>1024</v>
      </c>
      <c r="D10" s="50">
        <v>90</v>
      </c>
      <c r="E10" s="23">
        <v>8</v>
      </c>
      <c r="F10" s="50">
        <v>169</v>
      </c>
      <c r="G10" s="51">
        <v>10</v>
      </c>
      <c r="H10" s="43"/>
      <c r="I10" s="20">
        <v>5</v>
      </c>
      <c r="J10" s="49" t="s">
        <v>1324</v>
      </c>
      <c r="K10" s="49" t="s">
        <v>1220</v>
      </c>
      <c r="L10" s="50">
        <v>83</v>
      </c>
      <c r="M10" s="23">
        <v>6</v>
      </c>
      <c r="N10" s="50">
        <v>164</v>
      </c>
      <c r="O10" s="51">
        <v>10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3</v>
      </c>
      <c r="B11" s="49" t="s">
        <v>1325</v>
      </c>
      <c r="C11" s="49" t="s">
        <v>648</v>
      </c>
      <c r="D11" s="50">
        <v>81</v>
      </c>
      <c r="E11" s="23">
        <v>4</v>
      </c>
      <c r="F11" s="50">
        <v>167</v>
      </c>
      <c r="G11" s="51">
        <v>9</v>
      </c>
      <c r="H11" s="43"/>
      <c r="I11" s="20">
        <v>7</v>
      </c>
      <c r="J11" s="49" t="s">
        <v>1326</v>
      </c>
      <c r="K11" s="49" t="s">
        <v>1024</v>
      </c>
      <c r="L11" s="50">
        <v>74</v>
      </c>
      <c r="M11" s="23">
        <v>3</v>
      </c>
      <c r="N11" s="50">
        <v>161</v>
      </c>
      <c r="O11" s="51">
        <v>9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2">
        <v>8</v>
      </c>
      <c r="B12" s="49" t="s">
        <v>1327</v>
      </c>
      <c r="C12" s="49" t="s">
        <v>1301</v>
      </c>
      <c r="D12" s="50">
        <v>81</v>
      </c>
      <c r="E12" s="23">
        <v>4</v>
      </c>
      <c r="F12" s="50">
        <v>165</v>
      </c>
      <c r="G12" s="51">
        <v>8</v>
      </c>
      <c r="H12" s="43"/>
      <c r="I12" s="20">
        <v>1</v>
      </c>
      <c r="J12" s="21" t="s">
        <v>1328</v>
      </c>
      <c r="K12" s="21" t="s">
        <v>93</v>
      </c>
      <c r="L12" s="22">
        <v>78</v>
      </c>
      <c r="M12" s="23">
        <v>4</v>
      </c>
      <c r="N12" s="27">
        <v>153</v>
      </c>
      <c r="O12" s="28">
        <v>7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2">
        <v>2</v>
      </c>
      <c r="B13" s="49" t="s">
        <v>1329</v>
      </c>
      <c r="C13" s="49" t="s">
        <v>41</v>
      </c>
      <c r="D13" s="50">
        <v>81</v>
      </c>
      <c r="E13" s="23">
        <v>4</v>
      </c>
      <c r="F13" s="50">
        <v>159</v>
      </c>
      <c r="G13" s="51">
        <v>5</v>
      </c>
      <c r="H13" s="43"/>
      <c r="I13" s="52">
        <v>4</v>
      </c>
      <c r="J13" s="49" t="s">
        <v>1330</v>
      </c>
      <c r="K13" s="49" t="s">
        <v>1225</v>
      </c>
      <c r="L13" s="256">
        <v>68</v>
      </c>
      <c r="M13" s="23">
        <v>2</v>
      </c>
      <c r="N13" s="50">
        <v>141</v>
      </c>
      <c r="O13" s="51">
        <v>4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3">
        <v>6</v>
      </c>
      <c r="B14" s="54" t="s">
        <v>1331</v>
      </c>
      <c r="C14" s="54" t="s">
        <v>1024</v>
      </c>
      <c r="D14" s="55">
        <v>74</v>
      </c>
      <c r="E14" s="33">
        <v>1</v>
      </c>
      <c r="F14" s="55">
        <v>158</v>
      </c>
      <c r="G14" s="56">
        <v>5</v>
      </c>
      <c r="H14" s="43"/>
      <c r="I14" s="53">
        <v>2</v>
      </c>
      <c r="J14" s="54" t="s">
        <v>1332</v>
      </c>
      <c r="K14" s="54" t="s">
        <v>163</v>
      </c>
      <c r="L14" s="55" t="s">
        <v>139</v>
      </c>
      <c r="M14" s="33">
        <v>0</v>
      </c>
      <c r="N14" s="55">
        <v>0</v>
      </c>
      <c r="O14" s="56">
        <v>0</v>
      </c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371</v>
      </c>
      <c r="F16" s="40" t="s">
        <v>372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373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114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A806F00B-E3D0-40DA-9378-50F89287057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44FCC-9C65-4415-8631-2F8F41AE5061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1207</v>
      </c>
      <c r="C1" s="2"/>
      <c r="D1" s="3"/>
      <c r="E1" s="3"/>
      <c r="F1" s="3" t="s">
        <v>261</v>
      </c>
      <c r="G1" s="3"/>
      <c r="H1" s="3"/>
      <c r="I1" s="58" t="s">
        <v>1208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317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1293</v>
      </c>
      <c r="D3" s="9"/>
      <c r="E3" s="9" t="s">
        <v>1333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5</v>
      </c>
      <c r="B5" s="45" t="s">
        <v>1261</v>
      </c>
      <c r="C5" s="45" t="s">
        <v>105</v>
      </c>
      <c r="D5" s="46">
        <v>99</v>
      </c>
      <c r="E5" s="18">
        <v>5</v>
      </c>
      <c r="F5" s="46">
        <v>191</v>
      </c>
      <c r="G5" s="47">
        <v>10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2</v>
      </c>
      <c r="B6" s="49" t="s">
        <v>1275</v>
      </c>
      <c r="C6" s="49" t="s">
        <v>1024</v>
      </c>
      <c r="D6" s="50">
        <v>93</v>
      </c>
      <c r="E6" s="22">
        <v>4</v>
      </c>
      <c r="F6" s="50">
        <v>183</v>
      </c>
      <c r="G6" s="51">
        <v>8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1</v>
      </c>
      <c r="B7" s="21" t="s">
        <v>743</v>
      </c>
      <c r="C7" s="21" t="s">
        <v>93</v>
      </c>
      <c r="D7" s="22">
        <v>93</v>
      </c>
      <c r="E7" s="22">
        <v>4</v>
      </c>
      <c r="F7" s="27">
        <v>182</v>
      </c>
      <c r="G7" s="28">
        <v>7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3</v>
      </c>
      <c r="B8" s="49" t="s">
        <v>1321</v>
      </c>
      <c r="C8" s="49" t="s">
        <v>1024</v>
      </c>
      <c r="D8" s="50">
        <v>85</v>
      </c>
      <c r="E8" s="22">
        <v>2</v>
      </c>
      <c r="F8" s="50">
        <v>173</v>
      </c>
      <c r="G8" s="51">
        <v>4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3">
        <v>4</v>
      </c>
      <c r="B9" s="54" t="s">
        <v>1326</v>
      </c>
      <c r="C9" s="54" t="s">
        <v>1024</v>
      </c>
      <c r="D9" s="55">
        <v>74</v>
      </c>
      <c r="E9" s="32">
        <v>1</v>
      </c>
      <c r="F9" s="55">
        <v>161</v>
      </c>
      <c r="G9" s="56">
        <v>2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10" t="s">
        <v>264</v>
      </c>
      <c r="F11" s="40" t="s">
        <v>372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10" t="s">
        <v>373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114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18CAF7B7-6E2E-40C1-A66A-345092E50C2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30BFD-2AAC-42F2-AACF-0660778BBDAE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5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6"/>
      <c r="B1" s="2" t="s">
        <v>1207</v>
      </c>
      <c r="C1" s="2"/>
      <c r="D1" s="3"/>
      <c r="E1" s="3"/>
      <c r="F1" s="3" t="s">
        <v>265</v>
      </c>
      <c r="G1" s="3"/>
      <c r="H1" s="3"/>
      <c r="I1" s="58" t="s">
        <v>1208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317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1334</v>
      </c>
      <c r="D3" s="9"/>
      <c r="E3" s="9" t="s">
        <v>1335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17" t="s">
        <v>1257</v>
      </c>
      <c r="C5" s="17" t="s">
        <v>1024</v>
      </c>
      <c r="D5" s="257">
        <v>93</v>
      </c>
      <c r="E5" s="18">
        <v>5</v>
      </c>
      <c r="F5" s="46">
        <v>190</v>
      </c>
      <c r="G5" s="47">
        <v>11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2">
        <v>2</v>
      </c>
      <c r="B6" s="49" t="s">
        <v>1264</v>
      </c>
      <c r="C6" s="49" t="s">
        <v>740</v>
      </c>
      <c r="D6" s="50">
        <v>91</v>
      </c>
      <c r="E6" s="22">
        <v>4</v>
      </c>
      <c r="F6" s="50">
        <v>184</v>
      </c>
      <c r="G6" s="51">
        <v>8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3</v>
      </c>
      <c r="B7" s="49" t="s">
        <v>1249</v>
      </c>
      <c r="C7" s="49" t="s">
        <v>564</v>
      </c>
      <c r="D7" s="50">
        <v>95</v>
      </c>
      <c r="E7" s="22">
        <v>6</v>
      </c>
      <c r="F7" s="50">
        <v>184</v>
      </c>
      <c r="G7" s="51">
        <v>8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1</v>
      </c>
      <c r="B8" s="21" t="s">
        <v>1247</v>
      </c>
      <c r="C8" s="21" t="s">
        <v>103</v>
      </c>
      <c r="D8" s="22">
        <v>90</v>
      </c>
      <c r="E8" s="22">
        <v>2</v>
      </c>
      <c r="F8" s="27">
        <v>185</v>
      </c>
      <c r="G8" s="28">
        <v>7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5</v>
      </c>
      <c r="B9" s="49" t="s">
        <v>920</v>
      </c>
      <c r="C9" s="49" t="s">
        <v>842</v>
      </c>
      <c r="D9" s="50">
        <v>91</v>
      </c>
      <c r="E9" s="22">
        <v>4</v>
      </c>
      <c r="F9" s="50">
        <v>182</v>
      </c>
      <c r="G9" s="51">
        <v>7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3">
        <v>4</v>
      </c>
      <c r="B10" s="54" t="s">
        <v>1266</v>
      </c>
      <c r="C10" s="54" t="s">
        <v>163</v>
      </c>
      <c r="D10" s="55">
        <v>88</v>
      </c>
      <c r="E10" s="32">
        <v>1</v>
      </c>
      <c r="F10" s="55">
        <v>160</v>
      </c>
      <c r="G10" s="56">
        <v>2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1"/>
      <c r="B12" s="8" t="s">
        <v>7</v>
      </c>
      <c r="C12" s="9" t="s">
        <v>1336</v>
      </c>
      <c r="D12" s="9"/>
      <c r="E12" s="9" t="s">
        <v>1337</v>
      </c>
      <c r="F12" s="8"/>
      <c r="G12" s="8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11">
        <v>1</v>
      </c>
      <c r="B13" s="12" t="s">
        <v>10</v>
      </c>
      <c r="C13" s="12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4">
        <v>4</v>
      </c>
      <c r="B14" s="45" t="s">
        <v>1273</v>
      </c>
      <c r="C14" s="45" t="s">
        <v>740</v>
      </c>
      <c r="D14" s="46">
        <v>94</v>
      </c>
      <c r="E14" s="18">
        <v>7</v>
      </c>
      <c r="F14" s="46">
        <v>191</v>
      </c>
      <c r="G14" s="47">
        <v>14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20">
        <v>1</v>
      </c>
      <c r="B15" s="21" t="s">
        <v>1274</v>
      </c>
      <c r="C15" s="21" t="s">
        <v>564</v>
      </c>
      <c r="D15" s="22">
        <v>93</v>
      </c>
      <c r="E15" s="22">
        <v>6</v>
      </c>
      <c r="F15" s="27">
        <v>187</v>
      </c>
      <c r="G15" s="28">
        <v>12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52">
        <v>2</v>
      </c>
      <c r="B16" s="49" t="s">
        <v>1280</v>
      </c>
      <c r="C16" s="49" t="s">
        <v>690</v>
      </c>
      <c r="D16" s="50">
        <v>90</v>
      </c>
      <c r="E16" s="22">
        <v>4</v>
      </c>
      <c r="F16" s="50">
        <v>183</v>
      </c>
      <c r="G16" s="51">
        <v>8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0">
        <v>7</v>
      </c>
      <c r="B17" s="49" t="s">
        <v>1106</v>
      </c>
      <c r="C17" s="49" t="s">
        <v>163</v>
      </c>
      <c r="D17" s="50">
        <v>91</v>
      </c>
      <c r="E17" s="22">
        <v>5</v>
      </c>
      <c r="F17" s="50">
        <v>183</v>
      </c>
      <c r="G17" s="51">
        <v>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3</v>
      </c>
      <c r="B18" s="49" t="s">
        <v>1265</v>
      </c>
      <c r="C18" s="49" t="s">
        <v>564</v>
      </c>
      <c r="D18" s="50">
        <v>88</v>
      </c>
      <c r="E18" s="22">
        <v>2</v>
      </c>
      <c r="F18" s="50">
        <v>182</v>
      </c>
      <c r="G18" s="51">
        <v>8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5</v>
      </c>
      <c r="B19" s="21" t="s">
        <v>1281</v>
      </c>
      <c r="C19" s="21" t="s">
        <v>690</v>
      </c>
      <c r="D19" s="255">
        <v>90</v>
      </c>
      <c r="E19" s="22">
        <v>4</v>
      </c>
      <c r="F19" s="50">
        <v>175</v>
      </c>
      <c r="G19" s="51">
        <v>6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3">
        <v>6</v>
      </c>
      <c r="B20" s="54" t="s">
        <v>1287</v>
      </c>
      <c r="C20" s="54" t="s">
        <v>740</v>
      </c>
      <c r="D20" s="55">
        <v>87</v>
      </c>
      <c r="E20" s="32">
        <v>1</v>
      </c>
      <c r="F20" s="55">
        <v>172</v>
      </c>
      <c r="G20" s="56">
        <v>3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1"/>
      <c r="B22" s="8" t="s">
        <v>47</v>
      </c>
      <c r="C22" s="9" t="s">
        <v>1338</v>
      </c>
      <c r="D22" s="9"/>
      <c r="E22" s="9" t="s">
        <v>1339</v>
      </c>
      <c r="F22" s="8"/>
      <c r="G22" s="8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4">
        <v>2</v>
      </c>
      <c r="B24" s="45" t="s">
        <v>208</v>
      </c>
      <c r="C24" s="45" t="s">
        <v>37</v>
      </c>
      <c r="D24" s="46">
        <v>94</v>
      </c>
      <c r="E24" s="18">
        <v>7</v>
      </c>
      <c r="F24" s="46">
        <v>187</v>
      </c>
      <c r="G24" s="47">
        <v>13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2">
        <v>4</v>
      </c>
      <c r="B25" s="49" t="s">
        <v>552</v>
      </c>
      <c r="C25" s="49" t="s">
        <v>105</v>
      </c>
      <c r="D25" s="50">
        <v>90</v>
      </c>
      <c r="E25" s="22">
        <v>6</v>
      </c>
      <c r="F25" s="50">
        <v>184</v>
      </c>
      <c r="G25" s="51">
        <v>13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0">
        <v>7</v>
      </c>
      <c r="B26" s="49" t="s">
        <v>1302</v>
      </c>
      <c r="C26" s="49" t="s">
        <v>740</v>
      </c>
      <c r="D26" s="50">
        <v>86</v>
      </c>
      <c r="E26" s="22">
        <v>3</v>
      </c>
      <c r="F26" s="50">
        <v>177</v>
      </c>
      <c r="G26" s="51">
        <v>8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20">
        <v>3</v>
      </c>
      <c r="B27" s="49" t="s">
        <v>1304</v>
      </c>
      <c r="C27" s="49" t="s">
        <v>842</v>
      </c>
      <c r="D27" s="50">
        <v>90</v>
      </c>
      <c r="E27" s="22">
        <v>6</v>
      </c>
      <c r="F27" s="50">
        <v>174</v>
      </c>
      <c r="G27" s="51">
        <v>8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52">
        <v>6</v>
      </c>
      <c r="B28" s="49" t="s">
        <v>1147</v>
      </c>
      <c r="C28" s="49" t="s">
        <v>105</v>
      </c>
      <c r="D28" s="50">
        <v>89</v>
      </c>
      <c r="E28" s="22">
        <v>4</v>
      </c>
      <c r="F28" s="50">
        <v>175</v>
      </c>
      <c r="G28" s="51">
        <v>7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20">
        <v>1</v>
      </c>
      <c r="B29" s="21" t="s">
        <v>1308</v>
      </c>
      <c r="C29" s="21" t="s">
        <v>740</v>
      </c>
      <c r="D29" s="22">
        <v>80</v>
      </c>
      <c r="E29" s="22">
        <v>2</v>
      </c>
      <c r="F29" s="27">
        <v>167</v>
      </c>
      <c r="G29" s="28">
        <v>6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30">
        <v>5</v>
      </c>
      <c r="B30" s="54" t="s">
        <v>1289</v>
      </c>
      <c r="C30" s="54" t="s">
        <v>871</v>
      </c>
      <c r="D30" s="55" t="s">
        <v>139</v>
      </c>
      <c r="E30" s="32">
        <v>0</v>
      </c>
      <c r="F30" s="55">
        <v>0</v>
      </c>
      <c r="G30" s="56">
        <v>0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10" t="s">
        <v>264</v>
      </c>
      <c r="F32" s="40" t="s">
        <v>372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10" t="s">
        <v>373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114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F85CD1B7-A23B-48F9-8A9D-AFB045B2774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1470-503B-4B3A-9081-224CDE9E801C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5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1340</v>
      </c>
      <c r="B1" s="2"/>
      <c r="C1" s="2"/>
      <c r="D1" s="3"/>
      <c r="E1" s="3"/>
      <c r="F1" s="3"/>
      <c r="G1" s="61"/>
      <c r="H1" s="3"/>
      <c r="I1" s="4" t="s">
        <v>1208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317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1341</v>
      </c>
      <c r="B4" s="66"/>
      <c r="C4" s="67">
        <v>584</v>
      </c>
      <c r="D4" s="66"/>
      <c r="E4" s="68" t="s">
        <v>15</v>
      </c>
      <c r="F4" s="69">
        <f>SUM(F5:F7)</f>
        <v>590</v>
      </c>
      <c r="G4" s="70" t="s">
        <v>278</v>
      </c>
      <c r="H4" s="65" t="s">
        <v>1049</v>
      </c>
      <c r="I4" s="66"/>
      <c r="J4" s="67">
        <v>577</v>
      </c>
      <c r="K4" s="66"/>
      <c r="L4" s="68" t="s">
        <v>15</v>
      </c>
      <c r="M4" s="69">
        <f>SUM(M5:M7)</f>
        <v>579</v>
      </c>
      <c r="N4"/>
    </row>
    <row r="5" spans="1:25" ht="15.75" customHeight="1" x14ac:dyDescent="0.3">
      <c r="A5" s="153" t="s">
        <v>473</v>
      </c>
      <c r="B5" s="130"/>
      <c r="C5" s="131"/>
      <c r="D5" s="23">
        <v>98</v>
      </c>
      <c r="E5" s="23">
        <v>98</v>
      </c>
      <c r="F5" s="72">
        <f>SUM(D5:E5)</f>
        <v>196</v>
      </c>
      <c r="G5"/>
      <c r="H5" s="153" t="s">
        <v>869</v>
      </c>
      <c r="I5" s="130"/>
      <c r="J5" s="131"/>
      <c r="K5" s="23">
        <v>95</v>
      </c>
      <c r="L5" s="23">
        <v>95</v>
      </c>
      <c r="M5" s="72">
        <f>SUM(K5:L5)</f>
        <v>190</v>
      </c>
      <c r="N5"/>
    </row>
    <row r="6" spans="1:25" ht="15.75" customHeight="1" x14ac:dyDescent="0.3">
      <c r="A6" s="133" t="s">
        <v>1221</v>
      </c>
      <c r="B6" s="134"/>
      <c r="C6" s="104"/>
      <c r="D6" s="22">
        <v>98</v>
      </c>
      <c r="E6" s="258">
        <v>100</v>
      </c>
      <c r="F6" s="24">
        <f>SUM(D6:E6)</f>
        <v>198</v>
      </c>
      <c r="G6"/>
      <c r="H6" s="133" t="s">
        <v>1214</v>
      </c>
      <c r="I6" s="134"/>
      <c r="J6" s="104"/>
      <c r="K6" s="22">
        <v>95</v>
      </c>
      <c r="L6" s="22">
        <v>98</v>
      </c>
      <c r="M6" s="24">
        <f>SUM(K6:L6)</f>
        <v>193</v>
      </c>
      <c r="N6"/>
    </row>
    <row r="7" spans="1:25" ht="15.75" customHeight="1" x14ac:dyDescent="0.3">
      <c r="A7" s="136" t="s">
        <v>1226</v>
      </c>
      <c r="B7" s="137"/>
      <c r="C7" s="138"/>
      <c r="D7" s="32">
        <v>98</v>
      </c>
      <c r="E7" s="32">
        <v>98</v>
      </c>
      <c r="F7" s="34">
        <f>SUM(D7:E7)</f>
        <v>196</v>
      </c>
      <c r="G7"/>
      <c r="H7" s="136" t="s">
        <v>1261</v>
      </c>
      <c r="I7" s="137"/>
      <c r="J7" s="138"/>
      <c r="K7" s="32">
        <v>97</v>
      </c>
      <c r="L7" s="32">
        <v>99</v>
      </c>
      <c r="M7" s="34">
        <f>SUM(K7:L7)</f>
        <v>196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5" t="s">
        <v>1342</v>
      </c>
      <c r="B9" s="66"/>
      <c r="C9" s="67">
        <v>582</v>
      </c>
      <c r="D9" s="66"/>
      <c r="E9" s="68" t="s">
        <v>15</v>
      </c>
      <c r="F9" s="69">
        <f>SUM(F10:F12)</f>
        <v>579</v>
      </c>
      <c r="G9" s="70" t="s">
        <v>278</v>
      </c>
      <c r="H9" s="65" t="s">
        <v>1343</v>
      </c>
      <c r="I9" s="66"/>
      <c r="J9" s="67">
        <v>580</v>
      </c>
      <c r="K9" s="66"/>
      <c r="L9" s="68" t="s">
        <v>15</v>
      </c>
      <c r="M9" s="69">
        <f>SUM(M10:M12)</f>
        <v>575</v>
      </c>
      <c r="N9"/>
    </row>
    <row r="10" spans="1:25" ht="15.75" customHeight="1" x14ac:dyDescent="0.3">
      <c r="A10" s="153" t="s">
        <v>1344</v>
      </c>
      <c r="B10" s="130"/>
      <c r="C10" s="131"/>
      <c r="D10" s="23">
        <v>99</v>
      </c>
      <c r="E10" s="23">
        <v>97</v>
      </c>
      <c r="F10" s="72">
        <f>SUM(D10:E10)</f>
        <v>196</v>
      </c>
      <c r="G10"/>
      <c r="H10" s="153" t="s">
        <v>1217</v>
      </c>
      <c r="I10" s="130"/>
      <c r="J10" s="131"/>
      <c r="K10" s="23">
        <v>99</v>
      </c>
      <c r="L10" s="23">
        <v>95</v>
      </c>
      <c r="M10" s="72">
        <f>SUM(K10:L10)</f>
        <v>194</v>
      </c>
      <c r="N10"/>
    </row>
    <row r="11" spans="1:25" ht="15.75" customHeight="1" x14ac:dyDescent="0.3">
      <c r="A11" s="133" t="s">
        <v>1345</v>
      </c>
      <c r="B11" s="134"/>
      <c r="C11" s="104"/>
      <c r="D11" s="22">
        <v>93</v>
      </c>
      <c r="E11" s="22">
        <v>95</v>
      </c>
      <c r="F11" s="24">
        <f>SUM(D11:E11)</f>
        <v>188</v>
      </c>
      <c r="G11"/>
      <c r="H11" s="133" t="s">
        <v>1237</v>
      </c>
      <c r="I11" s="134"/>
      <c r="J11" s="104"/>
      <c r="K11" s="22">
        <v>95</v>
      </c>
      <c r="L11" s="22">
        <v>91</v>
      </c>
      <c r="M11" s="24">
        <f>SUM(K11:L11)</f>
        <v>186</v>
      </c>
      <c r="N11"/>
    </row>
    <row r="12" spans="1:25" ht="15.75" customHeight="1" x14ac:dyDescent="0.3">
      <c r="A12" s="136" t="s">
        <v>622</v>
      </c>
      <c r="B12" s="137"/>
      <c r="C12" s="138"/>
      <c r="D12" s="259">
        <v>100</v>
      </c>
      <c r="E12" s="32">
        <v>95</v>
      </c>
      <c r="F12" s="34">
        <f>SUM(D12:E12)</f>
        <v>195</v>
      </c>
      <c r="G12"/>
      <c r="H12" s="136" t="s">
        <v>1223</v>
      </c>
      <c r="I12" s="137"/>
      <c r="J12" s="138"/>
      <c r="K12" s="32">
        <v>97</v>
      </c>
      <c r="L12" s="32">
        <v>98</v>
      </c>
      <c r="M12" s="34">
        <f>SUM(K12:L12)</f>
        <v>195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1346</v>
      </c>
      <c r="B14" s="66"/>
      <c r="C14" s="67">
        <v>590</v>
      </c>
      <c r="D14" s="66"/>
      <c r="E14" s="68" t="s">
        <v>15</v>
      </c>
      <c r="F14" s="69">
        <f>SUM(F15:F17)</f>
        <v>592</v>
      </c>
      <c r="G14" s="70" t="s">
        <v>278</v>
      </c>
      <c r="H14" s="65" t="s">
        <v>1347</v>
      </c>
      <c r="I14" s="66"/>
      <c r="J14" s="67">
        <v>577</v>
      </c>
      <c r="K14" s="66"/>
      <c r="L14" s="68" t="s">
        <v>15</v>
      </c>
      <c r="M14" s="69">
        <f>SUM(M15:M17)</f>
        <v>563</v>
      </c>
      <c r="N14"/>
    </row>
    <row r="15" spans="1:25" ht="15.75" customHeight="1" x14ac:dyDescent="0.3">
      <c r="A15" s="153" t="s">
        <v>1216</v>
      </c>
      <c r="B15" s="130"/>
      <c r="C15" s="131"/>
      <c r="D15" s="23">
        <v>97</v>
      </c>
      <c r="E15" s="23">
        <v>99</v>
      </c>
      <c r="F15" s="72">
        <f>SUM(D15:E15)</f>
        <v>196</v>
      </c>
      <c r="G15"/>
      <c r="H15" s="153" t="s">
        <v>1227</v>
      </c>
      <c r="I15" s="130"/>
      <c r="J15" s="131"/>
      <c r="K15" s="23">
        <v>89</v>
      </c>
      <c r="L15" s="23">
        <v>93</v>
      </c>
      <c r="M15" s="72">
        <f>SUM(K15:L15)</f>
        <v>182</v>
      </c>
      <c r="N15"/>
    </row>
    <row r="16" spans="1:25" ht="15.75" customHeight="1" x14ac:dyDescent="0.3">
      <c r="A16" s="133" t="s">
        <v>1213</v>
      </c>
      <c r="B16" s="134"/>
      <c r="C16" s="104"/>
      <c r="D16" s="100">
        <v>100</v>
      </c>
      <c r="E16" s="100">
        <v>100</v>
      </c>
      <c r="F16" s="260">
        <f>SUM(D16:E16)</f>
        <v>200</v>
      </c>
      <c r="G16" s="261"/>
      <c r="H16" s="133" t="s">
        <v>1264</v>
      </c>
      <c r="I16" s="134"/>
      <c r="J16" s="104"/>
      <c r="K16" s="22">
        <v>91</v>
      </c>
      <c r="L16" s="22">
        <v>96</v>
      </c>
      <c r="M16" s="24">
        <f>SUM(K16:L16)</f>
        <v>187</v>
      </c>
      <c r="N16"/>
    </row>
    <row r="17" spans="1:20" ht="15.75" customHeight="1" x14ac:dyDescent="0.3">
      <c r="A17" s="136" t="s">
        <v>102</v>
      </c>
      <c r="B17" s="137"/>
      <c r="C17" s="138"/>
      <c r="D17" s="32">
        <v>96</v>
      </c>
      <c r="E17" s="100">
        <v>100</v>
      </c>
      <c r="F17" s="34">
        <f>SUM(D17:E17)</f>
        <v>196</v>
      </c>
      <c r="G17" s="261"/>
      <c r="H17" s="136" t="s">
        <v>1228</v>
      </c>
      <c r="I17" s="137"/>
      <c r="J17" s="138"/>
      <c r="K17" s="32">
        <v>97</v>
      </c>
      <c r="L17" s="32">
        <v>97</v>
      </c>
      <c r="M17" s="34">
        <f>SUM(K17:L17)</f>
        <v>194</v>
      </c>
      <c r="N17"/>
    </row>
    <row r="18" spans="1:20" ht="15.75" customHeight="1" x14ac:dyDescent="0.3">
      <c r="A18"/>
      <c r="B18"/>
      <c r="C18"/>
      <c r="D18"/>
      <c r="E18"/>
      <c r="F18" s="261"/>
      <c r="G18" s="261"/>
      <c r="H18"/>
      <c r="I18"/>
      <c r="J18"/>
      <c r="K18"/>
      <c r="L18"/>
      <c r="M18"/>
      <c r="N18"/>
    </row>
    <row r="19" spans="1:20" ht="15.75" customHeight="1" x14ac:dyDescent="0.3">
      <c r="H19" s="78" t="s">
        <v>4</v>
      </c>
      <c r="I19" s="13" t="s">
        <v>284</v>
      </c>
      <c r="J19" s="13" t="s">
        <v>285</v>
      </c>
      <c r="K19" s="13" t="s">
        <v>286</v>
      </c>
      <c r="L19" s="13" t="s">
        <v>287</v>
      </c>
      <c r="M19" s="13" t="s">
        <v>14</v>
      </c>
      <c r="N19" s="14" t="s">
        <v>288</v>
      </c>
    </row>
    <row r="20" spans="1:20" ht="15.75" customHeight="1" x14ac:dyDescent="0.3">
      <c r="B20" s="10" t="s">
        <v>1348</v>
      </c>
      <c r="H20" s="79" t="s">
        <v>1346</v>
      </c>
      <c r="I20" s="23">
        <v>2</v>
      </c>
      <c r="J20" s="23">
        <v>2</v>
      </c>
      <c r="K20" s="23"/>
      <c r="L20" s="23"/>
      <c r="M20" s="23">
        <v>1187</v>
      </c>
      <c r="N20" s="72">
        <v>4</v>
      </c>
    </row>
    <row r="21" spans="1:20" ht="15.75" customHeight="1" x14ac:dyDescent="0.3">
      <c r="B21" s="82" t="s">
        <v>1349</v>
      </c>
      <c r="H21" s="73" t="s">
        <v>1341</v>
      </c>
      <c r="I21" s="27">
        <v>2</v>
      </c>
      <c r="J21" s="27">
        <v>2</v>
      </c>
      <c r="K21" s="27"/>
      <c r="L21" s="27"/>
      <c r="M21" s="27">
        <v>1176</v>
      </c>
      <c r="N21" s="28">
        <v>4</v>
      </c>
    </row>
    <row r="22" spans="1:20" ht="15.75" customHeight="1" x14ac:dyDescent="0.3">
      <c r="B22" s="9" t="s">
        <v>291</v>
      </c>
      <c r="H22" s="73" t="s">
        <v>1049</v>
      </c>
      <c r="I22" s="22">
        <v>2</v>
      </c>
      <c r="J22" s="22">
        <v>1</v>
      </c>
      <c r="K22" s="22"/>
      <c r="L22" s="22">
        <v>1</v>
      </c>
      <c r="M22" s="22">
        <v>1154</v>
      </c>
      <c r="N22" s="24">
        <v>2</v>
      </c>
    </row>
    <row r="23" spans="1:20" ht="15.75" customHeight="1" x14ac:dyDescent="0.3">
      <c r="H23" s="73" t="s">
        <v>1342</v>
      </c>
      <c r="I23" s="22">
        <v>2</v>
      </c>
      <c r="J23" s="22">
        <v>1</v>
      </c>
      <c r="K23" s="22"/>
      <c r="L23" s="22">
        <v>1</v>
      </c>
      <c r="M23" s="22">
        <v>1153</v>
      </c>
      <c r="N23" s="24">
        <v>2</v>
      </c>
    </row>
    <row r="24" spans="1:20" ht="15.75" customHeight="1" x14ac:dyDescent="0.3">
      <c r="H24" s="73" t="s">
        <v>1343</v>
      </c>
      <c r="I24" s="22">
        <v>2</v>
      </c>
      <c r="J24" s="22"/>
      <c r="K24" s="22"/>
      <c r="L24" s="22">
        <v>2</v>
      </c>
      <c r="M24" s="22">
        <v>1157</v>
      </c>
      <c r="N24" s="24">
        <v>0</v>
      </c>
    </row>
    <row r="25" spans="1:20" ht="15.75" customHeight="1" x14ac:dyDescent="0.3">
      <c r="H25" s="74" t="s">
        <v>1347</v>
      </c>
      <c r="I25" s="32">
        <v>2</v>
      </c>
      <c r="J25" s="32"/>
      <c r="K25" s="32"/>
      <c r="L25" s="32">
        <v>2</v>
      </c>
      <c r="M25" s="32">
        <v>1133</v>
      </c>
      <c r="N25" s="34">
        <v>0</v>
      </c>
    </row>
    <row r="26" spans="1:20" ht="15.75" customHeight="1" x14ac:dyDescent="0.3">
      <c r="B26" s="107"/>
      <c r="C26" s="107"/>
      <c r="H26" s="262"/>
      <c r="I26" s="86"/>
      <c r="J26" s="86"/>
      <c r="K26" s="86"/>
      <c r="L26" s="86"/>
      <c r="M26" s="86"/>
      <c r="N26" s="86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5" t="s">
        <v>1040</v>
      </c>
      <c r="B30" s="66"/>
      <c r="C30" s="67">
        <v>565</v>
      </c>
      <c r="D30" s="66"/>
      <c r="E30" s="68" t="s">
        <v>15</v>
      </c>
      <c r="F30" s="69">
        <f>SUM(F31:F33)</f>
        <v>574</v>
      </c>
      <c r="G30" s="70" t="s">
        <v>278</v>
      </c>
      <c r="H30" s="65" t="s">
        <v>1350</v>
      </c>
      <c r="I30" s="66"/>
      <c r="J30" s="67">
        <v>572</v>
      </c>
      <c r="K30" s="66"/>
      <c r="L30" s="68" t="s">
        <v>15</v>
      </c>
      <c r="M30" s="69">
        <f>SUM(M31:M33)</f>
        <v>558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53" t="s">
        <v>208</v>
      </c>
      <c r="B31" s="130"/>
      <c r="C31" s="131"/>
      <c r="D31" s="23">
        <v>94</v>
      </c>
      <c r="E31" s="23">
        <v>91</v>
      </c>
      <c r="F31" s="72">
        <f>SUM(D31:E31)</f>
        <v>185</v>
      </c>
      <c r="G31"/>
      <c r="H31" s="153" t="s">
        <v>1265</v>
      </c>
      <c r="I31" s="130"/>
      <c r="J31" s="131"/>
      <c r="K31" s="23">
        <v>91</v>
      </c>
      <c r="L31" s="23">
        <v>88</v>
      </c>
      <c r="M31" s="72">
        <f>SUM(K31:L31)</f>
        <v>179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33" t="s">
        <v>1215</v>
      </c>
      <c r="B32" s="134"/>
      <c r="C32" s="104"/>
      <c r="D32" s="22">
        <v>97</v>
      </c>
      <c r="E32" s="22">
        <v>98</v>
      </c>
      <c r="F32" s="24">
        <f>SUM(D32:E32)</f>
        <v>195</v>
      </c>
      <c r="G32"/>
      <c r="H32" s="133" t="s">
        <v>1107</v>
      </c>
      <c r="I32" s="134"/>
      <c r="J32" s="104"/>
      <c r="K32" s="22">
        <v>97</v>
      </c>
      <c r="L32" s="22">
        <v>95</v>
      </c>
      <c r="M32" s="24">
        <f>SUM(K32:L32)</f>
        <v>192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36" t="s">
        <v>1235</v>
      </c>
      <c r="B33" s="137"/>
      <c r="C33" s="138"/>
      <c r="D33" s="32">
        <v>99</v>
      </c>
      <c r="E33" s="32">
        <v>95</v>
      </c>
      <c r="F33" s="34">
        <f>SUM(D33:E33)</f>
        <v>194</v>
      </c>
      <c r="G33"/>
      <c r="H33" s="136" t="s">
        <v>1249</v>
      </c>
      <c r="I33" s="137"/>
      <c r="J33" s="138"/>
      <c r="K33" s="32">
        <v>92</v>
      </c>
      <c r="L33" s="32">
        <v>95</v>
      </c>
      <c r="M33" s="34">
        <f>SUM(K33:L33)</f>
        <v>187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5" t="s">
        <v>1351</v>
      </c>
      <c r="B35" s="66"/>
      <c r="C35" s="67">
        <v>575</v>
      </c>
      <c r="D35" s="66"/>
      <c r="E35" s="68" t="s">
        <v>15</v>
      </c>
      <c r="F35" s="69">
        <f>SUM(F36:F38)</f>
        <v>555</v>
      </c>
      <c r="G35" s="70" t="s">
        <v>278</v>
      </c>
      <c r="H35" s="65" t="s">
        <v>1352</v>
      </c>
      <c r="I35" s="66"/>
      <c r="J35" s="67">
        <v>569</v>
      </c>
      <c r="K35" s="66"/>
      <c r="L35" s="68" t="s">
        <v>15</v>
      </c>
      <c r="M35" s="69">
        <f>SUM(M36:M38)</f>
        <v>547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53" t="s">
        <v>1244</v>
      </c>
      <c r="B36" s="130"/>
      <c r="C36" s="131"/>
      <c r="D36" s="23">
        <v>93</v>
      </c>
      <c r="E36" s="23">
        <v>94</v>
      </c>
      <c r="F36" s="72">
        <f>SUM(D36:E36)</f>
        <v>187</v>
      </c>
      <c r="G36"/>
      <c r="H36" s="153" t="s">
        <v>1247</v>
      </c>
      <c r="I36" s="130"/>
      <c r="J36" s="131"/>
      <c r="K36" s="23">
        <v>90</v>
      </c>
      <c r="L36" s="23">
        <v>91</v>
      </c>
      <c r="M36" s="72">
        <f>SUM(K36:L36)</f>
        <v>181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33" t="s">
        <v>1246</v>
      </c>
      <c r="B37" s="134"/>
      <c r="C37" s="104"/>
      <c r="D37" s="22">
        <v>89</v>
      </c>
      <c r="E37" s="22">
        <v>95</v>
      </c>
      <c r="F37" s="24">
        <f>SUM(D37:E37)</f>
        <v>184</v>
      </c>
      <c r="G37"/>
      <c r="H37" s="133" t="s">
        <v>1262</v>
      </c>
      <c r="I37" s="134"/>
      <c r="J37" s="104"/>
      <c r="K37" s="22">
        <v>89</v>
      </c>
      <c r="L37" s="22">
        <v>93</v>
      </c>
      <c r="M37" s="24">
        <f>SUM(K37:L37)</f>
        <v>182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36" t="s">
        <v>1230</v>
      </c>
      <c r="B38" s="137"/>
      <c r="C38" s="138"/>
      <c r="D38" s="32">
        <v>91</v>
      </c>
      <c r="E38" s="32">
        <v>93</v>
      </c>
      <c r="F38" s="34">
        <f>SUM(D38:E38)</f>
        <v>184</v>
      </c>
      <c r="G38"/>
      <c r="H38" s="136" t="s">
        <v>1242</v>
      </c>
      <c r="I38" s="137"/>
      <c r="J38" s="138"/>
      <c r="K38" s="32">
        <v>92</v>
      </c>
      <c r="L38" s="32">
        <v>92</v>
      </c>
      <c r="M38" s="34">
        <f>SUM(K38:L38)</f>
        <v>184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5" t="s">
        <v>1353</v>
      </c>
      <c r="B40" s="66"/>
      <c r="C40" s="67">
        <v>571</v>
      </c>
      <c r="D40" s="66"/>
      <c r="E40" s="68" t="s">
        <v>15</v>
      </c>
      <c r="F40" s="69">
        <f>SUM(F41:F43)</f>
        <v>536</v>
      </c>
      <c r="G40" s="70" t="s">
        <v>278</v>
      </c>
      <c r="H40" s="65" t="s">
        <v>1354</v>
      </c>
      <c r="I40" s="66"/>
      <c r="J40" s="67">
        <v>559</v>
      </c>
      <c r="K40" s="66"/>
      <c r="L40" s="68" t="s">
        <v>15</v>
      </c>
      <c r="M40" s="69">
        <f>SUM(M41:M43)</f>
        <v>567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53" t="s">
        <v>1355</v>
      </c>
      <c r="B41" s="130"/>
      <c r="C41" s="131"/>
      <c r="D41" s="23">
        <v>89</v>
      </c>
      <c r="E41" s="23">
        <v>93</v>
      </c>
      <c r="F41" s="72">
        <f>SUM(D41:E41)</f>
        <v>182</v>
      </c>
      <c r="G41"/>
      <c r="H41" s="153" t="s">
        <v>1238</v>
      </c>
      <c r="I41" s="130"/>
      <c r="J41" s="131"/>
      <c r="K41" s="23">
        <v>95</v>
      </c>
      <c r="L41" s="23">
        <v>96</v>
      </c>
      <c r="M41" s="72">
        <f>SUM(K41:L41)</f>
        <v>191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33" t="s">
        <v>1106</v>
      </c>
      <c r="B42" s="134"/>
      <c r="C42" s="104"/>
      <c r="D42" s="22">
        <v>87</v>
      </c>
      <c r="E42" s="22">
        <v>93</v>
      </c>
      <c r="F42" s="24">
        <f>SUM(D42:E42)</f>
        <v>180</v>
      </c>
      <c r="G42"/>
      <c r="H42" s="133" t="s">
        <v>1296</v>
      </c>
      <c r="I42" s="134"/>
      <c r="J42" s="104"/>
      <c r="K42" s="22">
        <v>94</v>
      </c>
      <c r="L42" s="22">
        <v>93</v>
      </c>
      <c r="M42" s="24">
        <f>SUM(K42:L42)</f>
        <v>187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36" t="s">
        <v>1259</v>
      </c>
      <c r="B43" s="137"/>
      <c r="C43" s="138"/>
      <c r="D43" s="32">
        <v>83</v>
      </c>
      <c r="E43" s="32">
        <v>91</v>
      </c>
      <c r="F43" s="34">
        <f>SUM(D43:E43)</f>
        <v>174</v>
      </c>
      <c r="G43"/>
      <c r="H43" s="136" t="s">
        <v>1257</v>
      </c>
      <c r="I43" s="137"/>
      <c r="J43" s="138"/>
      <c r="K43" s="263">
        <v>93</v>
      </c>
      <c r="L43" s="32">
        <v>96</v>
      </c>
      <c r="M43" s="34">
        <f>SUM(K43:L43)</f>
        <v>189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8" t="s">
        <v>7</v>
      </c>
      <c r="I45" s="13" t="s">
        <v>284</v>
      </c>
      <c r="J45" s="13" t="s">
        <v>285</v>
      </c>
      <c r="K45" s="13" t="s">
        <v>286</v>
      </c>
      <c r="L45" s="13" t="s">
        <v>287</v>
      </c>
      <c r="M45" s="13" t="s">
        <v>14</v>
      </c>
      <c r="N45" s="14" t="s">
        <v>288</v>
      </c>
    </row>
    <row r="46" spans="1:20" ht="15.75" customHeight="1" x14ac:dyDescent="0.3">
      <c r="B46" s="9" t="s">
        <v>1356</v>
      </c>
      <c r="H46" s="87" t="s">
        <v>1040</v>
      </c>
      <c r="I46" s="88">
        <v>2</v>
      </c>
      <c r="J46" s="88">
        <v>2</v>
      </c>
      <c r="K46" s="88"/>
      <c r="L46" s="88"/>
      <c r="M46" s="88">
        <v>1139</v>
      </c>
      <c r="N46" s="89">
        <v>4</v>
      </c>
      <c r="O46" s="43"/>
      <c r="P46" s="43"/>
    </row>
    <row r="47" spans="1:20" ht="15.75" customHeight="1" x14ac:dyDescent="0.3">
      <c r="B47" s="90" t="s">
        <v>1357</v>
      </c>
      <c r="H47" s="91" t="s">
        <v>1351</v>
      </c>
      <c r="I47" s="50">
        <v>2</v>
      </c>
      <c r="J47" s="50">
        <v>2</v>
      </c>
      <c r="K47" s="50"/>
      <c r="L47" s="50"/>
      <c r="M47" s="50">
        <v>1118</v>
      </c>
      <c r="N47" s="51">
        <v>4</v>
      </c>
      <c r="O47" s="43"/>
      <c r="P47" s="43"/>
    </row>
    <row r="48" spans="1:20" ht="15.75" customHeight="1" x14ac:dyDescent="0.3">
      <c r="B48" s="9" t="s">
        <v>291</v>
      </c>
      <c r="H48" s="91" t="s">
        <v>1354</v>
      </c>
      <c r="I48" s="50">
        <v>2</v>
      </c>
      <c r="J48" s="50">
        <v>1</v>
      </c>
      <c r="K48" s="50"/>
      <c r="L48" s="50">
        <v>1</v>
      </c>
      <c r="M48" s="50">
        <v>1129</v>
      </c>
      <c r="N48" s="51">
        <v>2</v>
      </c>
      <c r="O48" s="43"/>
      <c r="P48" s="43"/>
    </row>
    <row r="49" spans="1:16" ht="15.75" customHeight="1" x14ac:dyDescent="0.3">
      <c r="H49" s="91" t="s">
        <v>1352</v>
      </c>
      <c r="I49" s="50">
        <v>2</v>
      </c>
      <c r="J49" s="50">
        <v>1</v>
      </c>
      <c r="K49" s="50"/>
      <c r="L49" s="50">
        <v>1</v>
      </c>
      <c r="M49" s="50">
        <v>1121</v>
      </c>
      <c r="N49" s="51">
        <v>2</v>
      </c>
      <c r="O49" s="43"/>
      <c r="P49" s="43"/>
    </row>
    <row r="50" spans="1:16" ht="15.75" customHeight="1" x14ac:dyDescent="0.3">
      <c r="H50" s="91" t="s">
        <v>1350</v>
      </c>
      <c r="I50" s="50">
        <v>2</v>
      </c>
      <c r="J50" s="50"/>
      <c r="K50" s="50"/>
      <c r="L50" s="50">
        <v>2</v>
      </c>
      <c r="M50" s="50">
        <v>1115</v>
      </c>
      <c r="N50" s="51">
        <v>0</v>
      </c>
      <c r="O50" s="43"/>
      <c r="P50" s="43"/>
    </row>
    <row r="51" spans="1:16" ht="15.75" customHeight="1" x14ac:dyDescent="0.3">
      <c r="H51" s="92" t="s">
        <v>1353</v>
      </c>
      <c r="I51" s="55">
        <v>2</v>
      </c>
      <c r="J51" s="55"/>
      <c r="K51" s="55"/>
      <c r="L51" s="55">
        <v>2</v>
      </c>
      <c r="M51" s="55">
        <v>1094</v>
      </c>
      <c r="N51" s="56">
        <v>0</v>
      </c>
      <c r="O51" s="43"/>
      <c r="P51" s="43"/>
    </row>
    <row r="52" spans="1:16" ht="15.75" customHeight="1" x14ac:dyDescent="0.3"/>
    <row r="53" spans="1:16" ht="15.75" customHeight="1" x14ac:dyDescent="0.3">
      <c r="A53" s="10" t="s">
        <v>371</v>
      </c>
      <c r="E53" s="35"/>
      <c r="G53" s="93" t="s">
        <v>372</v>
      </c>
    </row>
    <row r="54" spans="1:16" ht="15.75" customHeight="1" x14ac:dyDescent="0.3">
      <c r="A54" s="10" t="s">
        <v>373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D59" s="108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2925E63F-4A95-4B40-B4D0-9C280F393CD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3BF5-7F8B-459B-86D8-276E3EA5B7B5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5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1340</v>
      </c>
      <c r="B1" s="2"/>
      <c r="C1" s="2"/>
      <c r="D1" s="3"/>
      <c r="E1" s="3"/>
      <c r="F1" s="3"/>
      <c r="G1" s="61"/>
      <c r="H1" s="3"/>
      <c r="I1" s="4" t="s">
        <v>1208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317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1358</v>
      </c>
      <c r="B4" s="66"/>
      <c r="C4" s="67">
        <v>546</v>
      </c>
      <c r="D4" s="66"/>
      <c r="E4" s="68" t="s">
        <v>15</v>
      </c>
      <c r="F4" s="69">
        <f>SUM(F5:F7)</f>
        <v>554</v>
      </c>
      <c r="G4" s="70" t="s">
        <v>278</v>
      </c>
      <c r="H4" s="65" t="s">
        <v>1359</v>
      </c>
      <c r="I4" s="66"/>
      <c r="J4" s="67">
        <v>551</v>
      </c>
      <c r="K4" s="66"/>
      <c r="L4" s="68" t="s">
        <v>15</v>
      </c>
      <c r="M4" s="69">
        <f>SUM(M5:M7)</f>
        <v>533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53" t="s">
        <v>1256</v>
      </c>
      <c r="B5" s="130"/>
      <c r="C5" s="131"/>
      <c r="D5" s="23">
        <v>93</v>
      </c>
      <c r="E5" s="23">
        <v>97</v>
      </c>
      <c r="F5" s="72">
        <f>SUM(D5:E5)</f>
        <v>190</v>
      </c>
      <c r="G5"/>
      <c r="H5" s="153" t="s">
        <v>1273</v>
      </c>
      <c r="I5" s="130"/>
      <c r="J5" s="131"/>
      <c r="K5" s="23">
        <v>94</v>
      </c>
      <c r="L5" s="23">
        <v>92</v>
      </c>
      <c r="M5" s="72">
        <f>SUM(K5:L5)</f>
        <v>186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33" t="s">
        <v>1284</v>
      </c>
      <c r="B6" s="134"/>
      <c r="C6" s="104"/>
      <c r="D6" s="22">
        <v>88</v>
      </c>
      <c r="E6" s="22">
        <v>91</v>
      </c>
      <c r="F6" s="24">
        <f>SUM(D6:E6)</f>
        <v>179</v>
      </c>
      <c r="G6"/>
      <c r="H6" s="133" t="s">
        <v>1360</v>
      </c>
      <c r="I6" s="134"/>
      <c r="J6" s="104"/>
      <c r="K6" s="22">
        <v>80</v>
      </c>
      <c r="L6" s="22">
        <v>84</v>
      </c>
      <c r="M6" s="24">
        <f>SUM(K6:L6)</f>
        <v>164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36" t="s">
        <v>1297</v>
      </c>
      <c r="B7" s="137"/>
      <c r="C7" s="138"/>
      <c r="D7" s="32">
        <v>94</v>
      </c>
      <c r="E7" s="32">
        <v>91</v>
      </c>
      <c r="F7" s="34">
        <f>SUM(D7:E7)</f>
        <v>185</v>
      </c>
      <c r="G7"/>
      <c r="H7" s="136" t="s">
        <v>1287</v>
      </c>
      <c r="I7" s="137"/>
      <c r="J7" s="138"/>
      <c r="K7" s="32">
        <v>96</v>
      </c>
      <c r="L7" s="32">
        <v>87</v>
      </c>
      <c r="M7" s="34">
        <f>SUM(K7:L7)</f>
        <v>183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5" t="s">
        <v>1361</v>
      </c>
      <c r="B9" s="66"/>
      <c r="C9" s="67">
        <v>516</v>
      </c>
      <c r="D9" s="66"/>
      <c r="E9" s="68" t="s">
        <v>15</v>
      </c>
      <c r="F9" s="69">
        <f>SUM(F10:F12)</f>
        <v>522</v>
      </c>
      <c r="G9" s="70" t="s">
        <v>278</v>
      </c>
      <c r="H9" s="65" t="s">
        <v>1362</v>
      </c>
      <c r="I9" s="66"/>
      <c r="J9" s="67">
        <v>546</v>
      </c>
      <c r="K9" s="66"/>
      <c r="L9" s="68" t="s">
        <v>15</v>
      </c>
      <c r="M9" s="69">
        <f>SUM(M10:M12)</f>
        <v>544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53" t="s">
        <v>1329</v>
      </c>
      <c r="B10" s="130"/>
      <c r="C10" s="131"/>
      <c r="D10" s="23">
        <v>81</v>
      </c>
      <c r="E10" s="23">
        <v>78</v>
      </c>
      <c r="F10" s="72">
        <f>SUM(D10:E10)</f>
        <v>159</v>
      </c>
      <c r="G10"/>
      <c r="H10" s="153" t="s">
        <v>1277</v>
      </c>
      <c r="I10" s="130"/>
      <c r="J10" s="131"/>
      <c r="K10" s="23">
        <v>91</v>
      </c>
      <c r="L10" s="23">
        <v>92</v>
      </c>
      <c r="M10" s="72">
        <f>SUM(K10:L10)</f>
        <v>183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33" t="s">
        <v>515</v>
      </c>
      <c r="B11" s="134"/>
      <c r="C11" s="104"/>
      <c r="D11" s="22">
        <v>94</v>
      </c>
      <c r="E11" s="22">
        <v>89</v>
      </c>
      <c r="F11" s="24">
        <f>SUM(D11:E11)</f>
        <v>183</v>
      </c>
      <c r="G11"/>
      <c r="H11" s="133" t="s">
        <v>1147</v>
      </c>
      <c r="I11" s="134"/>
      <c r="J11" s="104"/>
      <c r="K11" s="22">
        <v>89</v>
      </c>
      <c r="L11" s="22">
        <v>87</v>
      </c>
      <c r="M11" s="24">
        <f>SUM(K11:L11)</f>
        <v>176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36" t="s">
        <v>95</v>
      </c>
      <c r="B12" s="137"/>
      <c r="C12" s="138"/>
      <c r="D12" s="32">
        <v>90</v>
      </c>
      <c r="E12" s="32">
        <v>90</v>
      </c>
      <c r="F12" s="34">
        <f>SUM(D12:E12)</f>
        <v>180</v>
      </c>
      <c r="G12"/>
      <c r="H12" s="136" t="s">
        <v>1285</v>
      </c>
      <c r="I12" s="137"/>
      <c r="J12" s="138"/>
      <c r="K12" s="32">
        <v>95</v>
      </c>
      <c r="L12" s="32">
        <v>90</v>
      </c>
      <c r="M12" s="34">
        <f>SUM(K12:L12)</f>
        <v>185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5" t="s">
        <v>1363</v>
      </c>
      <c r="B14" s="66"/>
      <c r="C14" s="67">
        <v>509</v>
      </c>
      <c r="D14" s="66"/>
      <c r="E14" s="68" t="s">
        <v>15</v>
      </c>
      <c r="F14" s="69">
        <f>SUM(F15:F17)</f>
        <v>496</v>
      </c>
      <c r="G14" s="70" t="s">
        <v>278</v>
      </c>
      <c r="H14" s="65" t="s">
        <v>1364</v>
      </c>
      <c r="I14" s="66"/>
      <c r="J14" s="67">
        <v>553</v>
      </c>
      <c r="K14" s="66"/>
      <c r="L14" s="68" t="s">
        <v>15</v>
      </c>
      <c r="M14" s="69">
        <f>SUM(M15:M17)</f>
        <v>555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53" t="s">
        <v>1323</v>
      </c>
      <c r="B15" s="130"/>
      <c r="C15" s="131"/>
      <c r="D15" s="23">
        <v>90</v>
      </c>
      <c r="E15" s="23">
        <v>86</v>
      </c>
      <c r="F15" s="72">
        <f>SUM(D15:E15)</f>
        <v>176</v>
      </c>
      <c r="G15"/>
      <c r="H15" s="153" t="s">
        <v>1224</v>
      </c>
      <c r="I15" s="130"/>
      <c r="J15" s="131"/>
      <c r="K15" s="23">
        <v>97</v>
      </c>
      <c r="L15" s="23">
        <v>96</v>
      </c>
      <c r="M15" s="72">
        <f>SUM(K15:L15)</f>
        <v>193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33" t="s">
        <v>1321</v>
      </c>
      <c r="B16" s="134"/>
      <c r="C16" s="104"/>
      <c r="D16" s="22">
        <v>85</v>
      </c>
      <c r="E16" s="22">
        <v>88</v>
      </c>
      <c r="F16" s="24">
        <f>SUM(D16:E16)</f>
        <v>173</v>
      </c>
      <c r="G16"/>
      <c r="H16" s="133" t="s">
        <v>1299</v>
      </c>
      <c r="I16" s="134"/>
      <c r="J16" s="104"/>
      <c r="K16" s="22">
        <v>96</v>
      </c>
      <c r="L16" s="22">
        <v>88</v>
      </c>
      <c r="M16" s="24">
        <f>SUM(K16:L16)</f>
        <v>184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36" t="s">
        <v>1326</v>
      </c>
      <c r="B17" s="137"/>
      <c r="C17" s="138"/>
      <c r="D17" s="32">
        <v>74</v>
      </c>
      <c r="E17" s="32">
        <v>73</v>
      </c>
      <c r="F17" s="34">
        <f>SUM(D17:E17)</f>
        <v>147</v>
      </c>
      <c r="G17"/>
      <c r="H17" s="136" t="s">
        <v>1365</v>
      </c>
      <c r="I17" s="137"/>
      <c r="J17" s="138"/>
      <c r="K17" s="32">
        <v>92</v>
      </c>
      <c r="L17" s="32">
        <v>86</v>
      </c>
      <c r="M17" s="34">
        <f>SUM(K17:L17)</f>
        <v>178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8" t="s">
        <v>47</v>
      </c>
      <c r="I19" s="13" t="s">
        <v>284</v>
      </c>
      <c r="J19" s="13" t="s">
        <v>285</v>
      </c>
      <c r="K19" s="13" t="s">
        <v>286</v>
      </c>
      <c r="L19" s="13" t="s">
        <v>287</v>
      </c>
      <c r="M19" s="13" t="s">
        <v>14</v>
      </c>
      <c r="N19" s="14" t="s">
        <v>288</v>
      </c>
    </row>
    <row r="20" spans="1:20" ht="15.75" customHeight="1" x14ac:dyDescent="0.3">
      <c r="B20" s="9" t="s">
        <v>1366</v>
      </c>
      <c r="H20" s="87" t="s">
        <v>1358</v>
      </c>
      <c r="I20" s="88">
        <v>2</v>
      </c>
      <c r="J20" s="88">
        <v>2</v>
      </c>
      <c r="K20" s="88"/>
      <c r="L20" s="88"/>
      <c r="M20" s="88">
        <v>1104</v>
      </c>
      <c r="N20" s="89">
        <v>4</v>
      </c>
      <c r="O20" s="43"/>
      <c r="P20" s="43"/>
    </row>
    <row r="21" spans="1:20" ht="15.75" customHeight="1" x14ac:dyDescent="0.3">
      <c r="B21" s="90" t="s">
        <v>1367</v>
      </c>
      <c r="H21" s="91" t="s">
        <v>1362</v>
      </c>
      <c r="I21" s="50">
        <v>2</v>
      </c>
      <c r="J21" s="50">
        <v>2</v>
      </c>
      <c r="K21" s="50"/>
      <c r="L21" s="50"/>
      <c r="M21" s="50">
        <v>1083</v>
      </c>
      <c r="N21" s="51">
        <v>4</v>
      </c>
      <c r="O21" s="43"/>
      <c r="P21" s="43"/>
    </row>
    <row r="22" spans="1:20" ht="15.75" customHeight="1" x14ac:dyDescent="0.3">
      <c r="B22" s="9" t="s">
        <v>291</v>
      </c>
      <c r="H22" s="91" t="s">
        <v>1364</v>
      </c>
      <c r="I22" s="50">
        <v>2</v>
      </c>
      <c r="J22" s="50">
        <v>1</v>
      </c>
      <c r="K22" s="50"/>
      <c r="L22" s="50">
        <v>1</v>
      </c>
      <c r="M22" s="50">
        <v>1085</v>
      </c>
      <c r="N22" s="51">
        <v>2</v>
      </c>
      <c r="O22" s="43"/>
      <c r="P22" s="43"/>
    </row>
    <row r="23" spans="1:20" ht="15.75" customHeight="1" x14ac:dyDescent="0.3">
      <c r="H23" s="91" t="s">
        <v>1359</v>
      </c>
      <c r="I23" s="50">
        <v>2</v>
      </c>
      <c r="J23" s="50">
        <v>1</v>
      </c>
      <c r="K23" s="50"/>
      <c r="L23" s="50">
        <v>1</v>
      </c>
      <c r="M23" s="50">
        <v>1072</v>
      </c>
      <c r="N23" s="51">
        <v>2</v>
      </c>
      <c r="O23" s="43"/>
      <c r="P23" s="43"/>
    </row>
    <row r="24" spans="1:20" ht="15.75" customHeight="1" x14ac:dyDescent="0.3">
      <c r="H24" s="91" t="s">
        <v>1361</v>
      </c>
      <c r="I24" s="50">
        <v>2</v>
      </c>
      <c r="J24" s="50"/>
      <c r="K24" s="50"/>
      <c r="L24" s="50">
        <v>2</v>
      </c>
      <c r="M24" s="50">
        <v>1027</v>
      </c>
      <c r="N24" s="51">
        <v>0</v>
      </c>
      <c r="O24" s="43"/>
      <c r="P24" s="43"/>
    </row>
    <row r="25" spans="1:20" ht="15.75" customHeight="1" x14ac:dyDescent="0.3">
      <c r="H25" s="92" t="s">
        <v>1363</v>
      </c>
      <c r="I25" s="55">
        <v>2</v>
      </c>
      <c r="J25" s="55"/>
      <c r="K25" s="55"/>
      <c r="L25" s="55">
        <v>2</v>
      </c>
      <c r="M25" s="55">
        <v>1001</v>
      </c>
      <c r="N25" s="56">
        <v>0</v>
      </c>
      <c r="O25" s="43"/>
      <c r="P25" s="43"/>
    </row>
    <row r="26" spans="1:20" ht="15.75" customHeight="1" x14ac:dyDescent="0.3">
      <c r="B26" s="107"/>
      <c r="C26" s="107"/>
      <c r="H26" s="262"/>
      <c r="I26" s="86"/>
      <c r="J26" s="86"/>
      <c r="K26" s="86"/>
      <c r="L26" s="86"/>
      <c r="M26" s="86"/>
      <c r="N26" s="86"/>
    </row>
    <row r="27" spans="1:20" ht="15.75" customHeight="1" x14ac:dyDescent="0.3">
      <c r="A27" s="10" t="s">
        <v>371</v>
      </c>
      <c r="E27" s="35"/>
      <c r="G27" s="93" t="s">
        <v>372</v>
      </c>
      <c r="H27" s="262"/>
      <c r="I27" s="86"/>
      <c r="J27" s="86"/>
      <c r="K27" s="86"/>
      <c r="L27" s="86"/>
      <c r="M27" s="86"/>
      <c r="N27" s="86"/>
    </row>
    <row r="28" spans="1:20" ht="15.75" customHeight="1" x14ac:dyDescent="0.3">
      <c r="A28" s="10" t="s">
        <v>373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1:20" ht="15.75" customHeight="1" x14ac:dyDescent="0.3">
      <c r="A33"/>
      <c r="B33"/>
      <c r="C33"/>
      <c r="D33"/>
      <c r="E33"/>
      <c r="F33"/>
      <c r="G33" s="70"/>
      <c r="H33"/>
      <c r="I33"/>
      <c r="J33"/>
      <c r="K33"/>
      <c r="L33"/>
      <c r="M33"/>
      <c r="N33"/>
      <c r="O33"/>
      <c r="P3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 s="70"/>
      <c r="H34"/>
      <c r="I34"/>
      <c r="J34"/>
      <c r="K34"/>
      <c r="L34"/>
      <c r="M34"/>
      <c r="N34"/>
      <c r="O34"/>
      <c r="P34"/>
      <c r="Q34" s="43"/>
      <c r="R34" s="43"/>
      <c r="S34" s="43"/>
      <c r="T34" s="43"/>
    </row>
    <row r="35" spans="1:20" ht="15.75" customHeight="1" x14ac:dyDescent="0.3">
      <c r="A35"/>
      <c r="B35"/>
      <c r="C35"/>
      <c r="D35"/>
      <c r="E35"/>
      <c r="F35"/>
      <c r="G35" s="70"/>
      <c r="H35"/>
      <c r="I35"/>
      <c r="J35"/>
      <c r="K35"/>
      <c r="L35"/>
      <c r="M35"/>
      <c r="N35"/>
      <c r="O35"/>
      <c r="P35"/>
      <c r="Q35" s="43"/>
      <c r="R35" s="43"/>
      <c r="S35" s="43"/>
      <c r="T35" s="43"/>
    </row>
    <row r="36" spans="1:20" ht="15.75" customHeight="1" x14ac:dyDescent="0.3">
      <c r="A36"/>
      <c r="B36"/>
      <c r="C36"/>
      <c r="D36"/>
      <c r="E36"/>
      <c r="F36"/>
      <c r="G36" s="70"/>
      <c r="H36"/>
      <c r="I36"/>
      <c r="J36"/>
      <c r="K36"/>
      <c r="L36"/>
      <c r="M36"/>
      <c r="N36"/>
      <c r="O36"/>
      <c r="P36"/>
      <c r="Q36" s="43"/>
      <c r="R36" s="43"/>
      <c r="S36" s="43"/>
      <c r="T36" s="43"/>
    </row>
    <row r="37" spans="1:20" ht="15.75" customHeight="1" x14ac:dyDescent="0.3">
      <c r="A37"/>
      <c r="B37"/>
      <c r="C37"/>
      <c r="D37"/>
      <c r="E37"/>
      <c r="F37"/>
      <c r="G37" s="70"/>
      <c r="H37"/>
      <c r="I37"/>
      <c r="J37"/>
      <c r="K37"/>
      <c r="L37"/>
      <c r="M37"/>
      <c r="N37"/>
      <c r="O37"/>
      <c r="P37"/>
      <c r="Q37" s="43"/>
      <c r="R37" s="43"/>
      <c r="S37" s="43"/>
      <c r="T37" s="43"/>
    </row>
    <row r="38" spans="1:20" ht="15.75" customHeight="1" x14ac:dyDescent="0.3">
      <c r="A38"/>
      <c r="B38"/>
      <c r="C38"/>
      <c r="D38"/>
      <c r="E38"/>
      <c r="F38"/>
      <c r="G38" s="70"/>
      <c r="H38"/>
      <c r="I38"/>
      <c r="J38"/>
      <c r="K38"/>
      <c r="L38"/>
      <c r="M38"/>
      <c r="N38"/>
      <c r="O38"/>
      <c r="P38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 s="70"/>
      <c r="H39"/>
      <c r="I39"/>
      <c r="J39"/>
      <c r="K39"/>
      <c r="L39"/>
      <c r="M39"/>
      <c r="N39"/>
      <c r="O39"/>
      <c r="P39"/>
      <c r="Q39" s="43"/>
      <c r="R39" s="43"/>
      <c r="S39" s="43"/>
      <c r="T39" s="43"/>
    </row>
    <row r="40" spans="1:20" ht="15.75" customHeight="1" x14ac:dyDescent="0.3">
      <c r="A40"/>
      <c r="B40"/>
      <c r="C40"/>
      <c r="D40"/>
      <c r="E40"/>
      <c r="F40"/>
      <c r="G40" s="70"/>
      <c r="H40"/>
      <c r="I40"/>
      <c r="J40"/>
      <c r="K40"/>
      <c r="L40"/>
      <c r="M40"/>
      <c r="N40"/>
      <c r="O40"/>
      <c r="P40"/>
      <c r="Q40" s="43"/>
      <c r="R40" s="43"/>
      <c r="S40" s="43"/>
      <c r="T40" s="43"/>
    </row>
    <row r="41" spans="1:20" ht="15.75" customHeight="1" x14ac:dyDescent="0.3">
      <c r="A41"/>
      <c r="B41"/>
      <c r="C41"/>
      <c r="D41"/>
      <c r="E41"/>
      <c r="F41"/>
      <c r="G41" s="70"/>
      <c r="H41"/>
      <c r="I41"/>
      <c r="J41"/>
      <c r="K41"/>
      <c r="L41"/>
      <c r="M41"/>
      <c r="N41"/>
      <c r="O41"/>
      <c r="P41"/>
      <c r="Q41" s="43"/>
      <c r="R41" s="43"/>
      <c r="S41" s="43"/>
      <c r="T41" s="43"/>
    </row>
    <row r="42" spans="1:20" ht="15.75" customHeight="1" x14ac:dyDescent="0.3">
      <c r="A42"/>
      <c r="B42"/>
      <c r="C42"/>
      <c r="D42"/>
      <c r="E42"/>
      <c r="F42"/>
      <c r="G42" s="70"/>
      <c r="H42"/>
      <c r="I42"/>
      <c r="J42"/>
      <c r="K42"/>
      <c r="L42"/>
      <c r="M42"/>
      <c r="N42"/>
      <c r="O42"/>
      <c r="P42"/>
      <c r="Q42" s="43"/>
      <c r="R42" s="43"/>
      <c r="S42" s="43"/>
      <c r="T42" s="43"/>
    </row>
    <row r="43" spans="1:20" ht="15.75" customHeight="1" x14ac:dyDescent="0.3">
      <c r="A43"/>
      <c r="B43"/>
      <c r="C43"/>
      <c r="D43"/>
      <c r="E43"/>
      <c r="F43"/>
      <c r="G43" s="70"/>
      <c r="H43"/>
      <c r="I43"/>
      <c r="J43"/>
      <c r="K43"/>
      <c r="L43"/>
      <c r="M43"/>
      <c r="N43"/>
      <c r="O43"/>
      <c r="P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 s="70"/>
      <c r="H44"/>
      <c r="I44"/>
      <c r="J44"/>
      <c r="K44"/>
      <c r="L44"/>
      <c r="M44"/>
      <c r="N44"/>
      <c r="O44"/>
      <c r="P44"/>
      <c r="Q44" s="43"/>
      <c r="R44" s="43"/>
      <c r="S44" s="43"/>
      <c r="T44" s="43"/>
    </row>
    <row r="45" spans="1:20" ht="15.75" customHeight="1" x14ac:dyDescent="0.3">
      <c r="A45"/>
      <c r="B45"/>
      <c r="C45"/>
      <c r="D45"/>
      <c r="E45"/>
      <c r="F45"/>
      <c r="G45" s="70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0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0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0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E59" s="108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B9F3DA2C-8FDB-462B-94BA-356430AD640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AD56-C35D-458A-BF13-892E03C1B3AF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277" customWidth="1"/>
    <col min="2" max="3" width="20.7109375" style="277" customWidth="1"/>
    <col min="4" max="7" width="5" style="277" customWidth="1"/>
    <col min="8" max="8" width="1.7109375" style="277" customWidth="1"/>
    <col min="9" max="9" width="2.7109375" style="277" customWidth="1"/>
    <col min="10" max="11" width="20.7109375" style="277" customWidth="1"/>
    <col min="12" max="15" width="5" style="277" customWidth="1"/>
    <col min="16" max="16" width="5.140625" style="277" customWidth="1"/>
    <col min="17" max="25" width="12.85546875" style="277"/>
  </cols>
  <sheetData>
    <row r="1" spans="1:25" ht="18" x14ac:dyDescent="0.35">
      <c r="A1" s="264"/>
      <c r="B1" s="265" t="s">
        <v>1368</v>
      </c>
      <c r="C1" s="266"/>
      <c r="D1" s="267"/>
      <c r="E1" s="267"/>
      <c r="F1" s="267"/>
      <c r="G1" s="267"/>
      <c r="H1" s="267"/>
      <c r="I1" s="268" t="s">
        <v>1369</v>
      </c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9"/>
    </row>
    <row r="2" spans="1:25" ht="19.5" customHeight="1" x14ac:dyDescent="0.35">
      <c r="A2" s="270"/>
      <c r="B2" s="271" t="s">
        <v>2</v>
      </c>
      <c r="C2" s="272"/>
      <c r="D2" s="273"/>
      <c r="E2" s="273"/>
      <c r="F2" s="274"/>
      <c r="G2" s="273"/>
      <c r="H2" s="273"/>
      <c r="I2" s="275"/>
      <c r="J2" s="276" t="s">
        <v>317</v>
      </c>
      <c r="K2" s="276"/>
      <c r="L2" s="276"/>
      <c r="M2" s="276"/>
      <c r="N2" s="276"/>
      <c r="O2" s="276"/>
    </row>
    <row r="3" spans="1:25" x14ac:dyDescent="0.3">
      <c r="A3" s="278"/>
      <c r="B3" s="279" t="s">
        <v>4</v>
      </c>
      <c r="C3" s="280" t="s">
        <v>1370</v>
      </c>
      <c r="D3" s="281"/>
      <c r="E3" s="282" t="s">
        <v>1371</v>
      </c>
      <c r="F3" s="279"/>
      <c r="G3" s="279"/>
      <c r="H3" s="179"/>
      <c r="I3" s="278"/>
      <c r="J3" s="279" t="s">
        <v>7</v>
      </c>
      <c r="K3" s="280" t="s">
        <v>1372</v>
      </c>
      <c r="L3" s="281"/>
      <c r="M3" s="282" t="s">
        <v>1373</v>
      </c>
      <c r="N3" s="279"/>
      <c r="O3" s="279"/>
    </row>
    <row r="4" spans="1:25" x14ac:dyDescent="0.3">
      <c r="A4" s="283">
        <v>1</v>
      </c>
      <c r="B4" s="284" t="s">
        <v>10</v>
      </c>
      <c r="C4" s="284" t="s">
        <v>11</v>
      </c>
      <c r="D4" s="285" t="s">
        <v>12</v>
      </c>
      <c r="E4" s="285" t="s">
        <v>13</v>
      </c>
      <c r="F4" s="285" t="s">
        <v>14</v>
      </c>
      <c r="G4" s="286" t="s">
        <v>15</v>
      </c>
      <c r="H4" s="273"/>
      <c r="I4" s="283">
        <v>1</v>
      </c>
      <c r="J4" s="284" t="s">
        <v>10</v>
      </c>
      <c r="K4" s="284" t="s">
        <v>11</v>
      </c>
      <c r="L4" s="285" t="s">
        <v>12</v>
      </c>
      <c r="M4" s="285" t="s">
        <v>13</v>
      </c>
      <c r="N4" s="285" t="s">
        <v>14</v>
      </c>
      <c r="O4" s="286" t="s">
        <v>15</v>
      </c>
    </row>
    <row r="5" spans="1:25" x14ac:dyDescent="0.3">
      <c r="A5" s="287">
        <v>3</v>
      </c>
      <c r="B5" s="194" t="s">
        <v>1374</v>
      </c>
      <c r="C5" s="194" t="s">
        <v>100</v>
      </c>
      <c r="D5" s="195">
        <v>96</v>
      </c>
      <c r="E5" s="288">
        <v>9</v>
      </c>
      <c r="F5" s="195">
        <v>191</v>
      </c>
      <c r="G5" s="225">
        <v>18</v>
      </c>
      <c r="H5" s="180"/>
      <c r="I5" s="287">
        <v>2</v>
      </c>
      <c r="J5" s="289" t="s">
        <v>1375</v>
      </c>
      <c r="K5" s="289" t="s">
        <v>740</v>
      </c>
      <c r="L5" s="288">
        <v>95</v>
      </c>
      <c r="M5" s="288">
        <v>8</v>
      </c>
      <c r="N5" s="288">
        <v>189</v>
      </c>
      <c r="O5" s="290">
        <v>17</v>
      </c>
    </row>
    <row r="6" spans="1:25" x14ac:dyDescent="0.3">
      <c r="A6" s="291">
        <v>8</v>
      </c>
      <c r="B6" s="292" t="s">
        <v>58</v>
      </c>
      <c r="C6" s="292" t="s">
        <v>59</v>
      </c>
      <c r="D6" s="293">
        <v>98</v>
      </c>
      <c r="E6" s="294">
        <v>10</v>
      </c>
      <c r="F6" s="293">
        <v>192</v>
      </c>
      <c r="G6" s="295">
        <v>16</v>
      </c>
      <c r="H6" s="273"/>
      <c r="I6" s="291">
        <v>10</v>
      </c>
      <c r="J6" s="292" t="s">
        <v>853</v>
      </c>
      <c r="K6" s="292" t="s">
        <v>740</v>
      </c>
      <c r="L6" s="293">
        <v>96</v>
      </c>
      <c r="M6" s="294">
        <v>9</v>
      </c>
      <c r="N6" s="293">
        <v>189</v>
      </c>
      <c r="O6" s="295">
        <v>16</v>
      </c>
    </row>
    <row r="7" spans="1:25" ht="15.75" customHeight="1" x14ac:dyDescent="0.3">
      <c r="A7" s="291">
        <v>7</v>
      </c>
      <c r="B7" s="292" t="s">
        <v>1376</v>
      </c>
      <c r="C7" s="292" t="s">
        <v>740</v>
      </c>
      <c r="D7" s="293">
        <v>96</v>
      </c>
      <c r="E7" s="294">
        <v>9</v>
      </c>
      <c r="F7" s="293">
        <v>190</v>
      </c>
      <c r="G7" s="295">
        <v>15</v>
      </c>
      <c r="H7" s="180"/>
      <c r="I7" s="291">
        <v>4</v>
      </c>
      <c r="J7" s="199" t="s">
        <v>1377</v>
      </c>
      <c r="K7" s="199" t="s">
        <v>73</v>
      </c>
      <c r="L7" s="200">
        <v>93</v>
      </c>
      <c r="M7" s="294">
        <v>6</v>
      </c>
      <c r="N7" s="200">
        <v>188</v>
      </c>
      <c r="O7" s="202">
        <v>16</v>
      </c>
      <c r="P7" s="180"/>
      <c r="Q7" s="180"/>
      <c r="R7" s="180"/>
      <c r="S7" s="180"/>
      <c r="T7" s="180"/>
      <c r="U7" s="180"/>
      <c r="X7" s="180"/>
      <c r="Y7" s="180"/>
    </row>
    <row r="8" spans="1:25" ht="15.75" customHeight="1" x14ac:dyDescent="0.3">
      <c r="A8" s="291">
        <v>4</v>
      </c>
      <c r="B8" s="199" t="s">
        <v>886</v>
      </c>
      <c r="C8" s="199" t="s">
        <v>205</v>
      </c>
      <c r="D8" s="200">
        <v>90</v>
      </c>
      <c r="E8" s="294">
        <v>4</v>
      </c>
      <c r="F8" s="200">
        <v>190</v>
      </c>
      <c r="G8" s="202">
        <v>14</v>
      </c>
      <c r="H8" s="180"/>
      <c r="I8" s="291">
        <v>1</v>
      </c>
      <c r="J8" s="296" t="s">
        <v>104</v>
      </c>
      <c r="K8" s="296" t="s">
        <v>105</v>
      </c>
      <c r="L8" s="297">
        <v>97</v>
      </c>
      <c r="M8" s="294">
        <v>10</v>
      </c>
      <c r="N8" s="293">
        <v>189</v>
      </c>
      <c r="O8" s="295">
        <v>15</v>
      </c>
      <c r="P8" s="180"/>
      <c r="Q8" s="180"/>
      <c r="R8" s="180"/>
      <c r="S8" s="180"/>
      <c r="T8" s="180"/>
      <c r="U8" s="180"/>
      <c r="X8" s="180"/>
      <c r="Y8" s="180"/>
    </row>
    <row r="9" spans="1:25" x14ac:dyDescent="0.3">
      <c r="A9" s="291">
        <v>9</v>
      </c>
      <c r="B9" s="292" t="s">
        <v>1186</v>
      </c>
      <c r="C9" s="292" t="s">
        <v>63</v>
      </c>
      <c r="D9" s="293">
        <v>90</v>
      </c>
      <c r="E9" s="294">
        <v>4</v>
      </c>
      <c r="F9" s="293">
        <v>185</v>
      </c>
      <c r="G9" s="295">
        <v>13</v>
      </c>
      <c r="H9" s="273"/>
      <c r="I9" s="291">
        <v>9</v>
      </c>
      <c r="J9" s="292" t="s">
        <v>1378</v>
      </c>
      <c r="K9" s="292" t="s">
        <v>233</v>
      </c>
      <c r="L9" s="293">
        <v>93</v>
      </c>
      <c r="M9" s="294">
        <v>6</v>
      </c>
      <c r="N9" s="293">
        <v>187</v>
      </c>
      <c r="O9" s="295">
        <v>15</v>
      </c>
    </row>
    <row r="10" spans="1:25" x14ac:dyDescent="0.3">
      <c r="A10" s="291">
        <v>2</v>
      </c>
      <c r="B10" s="292" t="s">
        <v>401</v>
      </c>
      <c r="C10" s="296" t="s">
        <v>135</v>
      </c>
      <c r="D10" s="297">
        <v>96</v>
      </c>
      <c r="E10" s="294">
        <v>9</v>
      </c>
      <c r="F10" s="297">
        <v>189</v>
      </c>
      <c r="G10" s="298">
        <v>12</v>
      </c>
      <c r="H10" s="273"/>
      <c r="I10" s="291">
        <v>8</v>
      </c>
      <c r="J10" s="292" t="s">
        <v>1379</v>
      </c>
      <c r="K10" s="292" t="s">
        <v>740</v>
      </c>
      <c r="L10" s="293">
        <v>94</v>
      </c>
      <c r="M10" s="294">
        <v>7</v>
      </c>
      <c r="N10" s="293">
        <v>187</v>
      </c>
      <c r="O10" s="295">
        <v>14</v>
      </c>
    </row>
    <row r="11" spans="1:25" x14ac:dyDescent="0.3">
      <c r="A11" s="291">
        <v>5</v>
      </c>
      <c r="B11" s="199" t="s">
        <v>1122</v>
      </c>
      <c r="C11" s="199" t="s">
        <v>1100</v>
      </c>
      <c r="D11" s="297" t="s">
        <v>139</v>
      </c>
      <c r="E11" s="294">
        <v>0</v>
      </c>
      <c r="F11" s="297">
        <v>95</v>
      </c>
      <c r="G11" s="298">
        <v>9</v>
      </c>
      <c r="I11" s="291">
        <v>3</v>
      </c>
      <c r="J11" s="299" t="s">
        <v>1380</v>
      </c>
      <c r="K11" s="199" t="s">
        <v>100</v>
      </c>
      <c r="L11" s="200">
        <v>93</v>
      </c>
      <c r="M11" s="294">
        <v>6</v>
      </c>
      <c r="N11" s="200">
        <v>185</v>
      </c>
      <c r="O11" s="202">
        <v>11</v>
      </c>
      <c r="V11" s="180"/>
      <c r="W11" s="180"/>
    </row>
    <row r="12" spans="1:25" x14ac:dyDescent="0.3">
      <c r="A12" s="291">
        <v>6</v>
      </c>
      <c r="B12" s="199" t="s">
        <v>324</v>
      </c>
      <c r="C12" s="199" t="s">
        <v>89</v>
      </c>
      <c r="D12" s="297">
        <v>88</v>
      </c>
      <c r="E12" s="294">
        <v>2</v>
      </c>
      <c r="F12" s="297">
        <v>182</v>
      </c>
      <c r="G12" s="298">
        <v>8</v>
      </c>
      <c r="I12" s="291">
        <v>6</v>
      </c>
      <c r="J12" s="296" t="s">
        <v>548</v>
      </c>
      <c r="K12" s="296" t="s">
        <v>549</v>
      </c>
      <c r="L12" s="297">
        <v>93</v>
      </c>
      <c r="M12" s="294">
        <v>6</v>
      </c>
      <c r="N12" s="297">
        <v>184</v>
      </c>
      <c r="O12" s="295">
        <v>9</v>
      </c>
      <c r="V12" s="180"/>
      <c r="W12" s="180"/>
    </row>
    <row r="13" spans="1:25" x14ac:dyDescent="0.3">
      <c r="A13" s="291">
        <v>1</v>
      </c>
      <c r="B13" s="296" t="s">
        <v>1120</v>
      </c>
      <c r="C13" s="296" t="s">
        <v>1100</v>
      </c>
      <c r="D13" s="297">
        <v>95</v>
      </c>
      <c r="E13" s="294">
        <v>6</v>
      </c>
      <c r="F13" s="293">
        <v>179</v>
      </c>
      <c r="G13" s="295">
        <v>8</v>
      </c>
      <c r="I13" s="291">
        <v>5</v>
      </c>
      <c r="J13" s="296" t="s">
        <v>1381</v>
      </c>
      <c r="K13" s="296" t="s">
        <v>1100</v>
      </c>
      <c r="L13" s="297">
        <v>92</v>
      </c>
      <c r="M13" s="294">
        <v>2</v>
      </c>
      <c r="N13" s="297">
        <v>182</v>
      </c>
      <c r="O13" s="295">
        <v>4</v>
      </c>
    </row>
    <row r="14" spans="1:25" x14ac:dyDescent="0.3">
      <c r="A14" s="300">
        <v>10</v>
      </c>
      <c r="B14" s="301" t="s">
        <v>1382</v>
      </c>
      <c r="C14" s="301" t="s">
        <v>623</v>
      </c>
      <c r="D14" s="302">
        <v>95</v>
      </c>
      <c r="E14" s="303">
        <v>6</v>
      </c>
      <c r="F14" s="302">
        <v>95</v>
      </c>
      <c r="G14" s="304">
        <v>6</v>
      </c>
      <c r="I14" s="300">
        <v>7</v>
      </c>
      <c r="J14" s="301" t="s">
        <v>206</v>
      </c>
      <c r="K14" s="301" t="s">
        <v>135</v>
      </c>
      <c r="L14" s="302">
        <v>88</v>
      </c>
      <c r="M14" s="303">
        <v>1</v>
      </c>
      <c r="N14" s="302">
        <v>176</v>
      </c>
      <c r="O14" s="304">
        <v>2</v>
      </c>
    </row>
    <row r="16" spans="1:25" x14ac:dyDescent="0.3">
      <c r="A16" s="278"/>
      <c r="B16" s="279" t="s">
        <v>47</v>
      </c>
      <c r="C16" s="280" t="s">
        <v>1383</v>
      </c>
      <c r="D16" s="281"/>
      <c r="E16" s="282" t="s">
        <v>1384</v>
      </c>
      <c r="F16" s="279"/>
      <c r="G16" s="279"/>
      <c r="I16" s="278"/>
      <c r="J16" s="279" t="s">
        <v>50</v>
      </c>
      <c r="K16" s="280" t="s">
        <v>1385</v>
      </c>
      <c r="L16" s="281"/>
      <c r="M16" s="282" t="s">
        <v>1386</v>
      </c>
      <c r="N16" s="279"/>
      <c r="O16" s="279"/>
    </row>
    <row r="17" spans="1:15" x14ac:dyDescent="0.3">
      <c r="A17" s="283">
        <v>1</v>
      </c>
      <c r="B17" s="284" t="s">
        <v>10</v>
      </c>
      <c r="C17" s="284" t="s">
        <v>11</v>
      </c>
      <c r="D17" s="285" t="s">
        <v>12</v>
      </c>
      <c r="E17" s="285" t="s">
        <v>13</v>
      </c>
      <c r="F17" s="285" t="s">
        <v>14</v>
      </c>
      <c r="G17" s="286" t="s">
        <v>15</v>
      </c>
      <c r="I17" s="283">
        <v>1</v>
      </c>
      <c r="J17" s="284" t="s">
        <v>10</v>
      </c>
      <c r="K17" s="284" t="s">
        <v>11</v>
      </c>
      <c r="L17" s="285" t="s">
        <v>12</v>
      </c>
      <c r="M17" s="285" t="s">
        <v>13</v>
      </c>
      <c r="N17" s="285" t="s">
        <v>14</v>
      </c>
      <c r="O17" s="286" t="s">
        <v>15</v>
      </c>
    </row>
    <row r="18" spans="1:15" x14ac:dyDescent="0.3">
      <c r="A18" s="287">
        <v>3</v>
      </c>
      <c r="B18" s="305" t="s">
        <v>1387</v>
      </c>
      <c r="C18" s="305" t="s">
        <v>560</v>
      </c>
      <c r="D18" s="306">
        <v>95</v>
      </c>
      <c r="E18" s="288">
        <v>10</v>
      </c>
      <c r="F18" s="306">
        <v>189</v>
      </c>
      <c r="G18" s="290">
        <v>19</v>
      </c>
      <c r="I18" s="307">
        <v>10</v>
      </c>
      <c r="J18" s="305" t="s">
        <v>449</v>
      </c>
      <c r="K18" s="305" t="s">
        <v>73</v>
      </c>
      <c r="L18" s="306">
        <v>93</v>
      </c>
      <c r="M18" s="288">
        <v>9</v>
      </c>
      <c r="N18" s="306">
        <v>188</v>
      </c>
      <c r="O18" s="290">
        <v>18</v>
      </c>
    </row>
    <row r="19" spans="1:15" x14ac:dyDescent="0.3">
      <c r="A19" s="291">
        <v>9</v>
      </c>
      <c r="B19" s="292" t="s">
        <v>914</v>
      </c>
      <c r="C19" s="292" t="s">
        <v>163</v>
      </c>
      <c r="D19" s="293">
        <v>93</v>
      </c>
      <c r="E19" s="294">
        <v>8</v>
      </c>
      <c r="F19" s="293">
        <v>190</v>
      </c>
      <c r="G19" s="295">
        <v>18</v>
      </c>
      <c r="I19" s="291">
        <v>5</v>
      </c>
      <c r="J19" s="292" t="s">
        <v>232</v>
      </c>
      <c r="K19" s="292" t="s">
        <v>233</v>
      </c>
      <c r="L19" s="293">
        <v>94</v>
      </c>
      <c r="M19" s="294">
        <v>10</v>
      </c>
      <c r="N19" s="293">
        <v>185</v>
      </c>
      <c r="O19" s="295">
        <v>16</v>
      </c>
    </row>
    <row r="20" spans="1:15" x14ac:dyDescent="0.3">
      <c r="A20" s="308">
        <v>8</v>
      </c>
      <c r="B20" s="292" t="s">
        <v>569</v>
      </c>
      <c r="C20" s="292" t="s">
        <v>560</v>
      </c>
      <c r="D20" s="293">
        <v>92</v>
      </c>
      <c r="E20" s="294">
        <v>6</v>
      </c>
      <c r="F20" s="293">
        <v>186</v>
      </c>
      <c r="G20" s="295">
        <v>15</v>
      </c>
      <c r="I20" s="308">
        <v>8</v>
      </c>
      <c r="J20" s="292" t="s">
        <v>628</v>
      </c>
      <c r="K20" s="292" t="s">
        <v>623</v>
      </c>
      <c r="L20" s="293">
        <v>89</v>
      </c>
      <c r="M20" s="294">
        <v>5</v>
      </c>
      <c r="N20" s="293">
        <v>185</v>
      </c>
      <c r="O20" s="295">
        <v>15</v>
      </c>
    </row>
    <row r="21" spans="1:15" x14ac:dyDescent="0.3">
      <c r="A21" s="308">
        <v>10</v>
      </c>
      <c r="B21" s="292" t="s">
        <v>1388</v>
      </c>
      <c r="C21" s="292" t="s">
        <v>138</v>
      </c>
      <c r="D21" s="293">
        <v>89</v>
      </c>
      <c r="E21" s="294">
        <v>3</v>
      </c>
      <c r="F21" s="293">
        <v>182</v>
      </c>
      <c r="G21" s="295">
        <v>10</v>
      </c>
      <c r="I21" s="308">
        <v>4</v>
      </c>
      <c r="J21" s="292" t="s">
        <v>817</v>
      </c>
      <c r="K21" s="292" t="s">
        <v>97</v>
      </c>
      <c r="L21" s="293">
        <v>91</v>
      </c>
      <c r="M21" s="294">
        <v>7</v>
      </c>
      <c r="N21" s="293">
        <v>182</v>
      </c>
      <c r="O21" s="295">
        <v>13</v>
      </c>
    </row>
    <row r="22" spans="1:15" x14ac:dyDescent="0.3">
      <c r="A22" s="308">
        <v>2</v>
      </c>
      <c r="B22" s="292" t="s">
        <v>1389</v>
      </c>
      <c r="C22" s="292" t="s">
        <v>549</v>
      </c>
      <c r="D22" s="293">
        <v>93</v>
      </c>
      <c r="E22" s="294">
        <v>8</v>
      </c>
      <c r="F22" s="293">
        <v>181</v>
      </c>
      <c r="G22" s="295">
        <v>10</v>
      </c>
      <c r="I22" s="291">
        <v>9</v>
      </c>
      <c r="J22" s="292" t="s">
        <v>1079</v>
      </c>
      <c r="K22" s="292" t="s">
        <v>740</v>
      </c>
      <c r="L22" s="293">
        <v>89</v>
      </c>
      <c r="M22" s="294">
        <v>5</v>
      </c>
      <c r="N22" s="293">
        <v>182</v>
      </c>
      <c r="O22" s="295">
        <v>13</v>
      </c>
    </row>
    <row r="23" spans="1:15" x14ac:dyDescent="0.3">
      <c r="A23" s="291">
        <v>7</v>
      </c>
      <c r="B23" s="292" t="s">
        <v>1390</v>
      </c>
      <c r="C23" s="292" t="s">
        <v>125</v>
      </c>
      <c r="D23" s="293">
        <v>91</v>
      </c>
      <c r="E23" s="294">
        <v>4</v>
      </c>
      <c r="F23" s="293">
        <v>181</v>
      </c>
      <c r="G23" s="295">
        <v>10</v>
      </c>
      <c r="I23" s="291">
        <v>7</v>
      </c>
      <c r="J23" s="292" t="s">
        <v>1391</v>
      </c>
      <c r="K23" s="292" t="s">
        <v>100</v>
      </c>
      <c r="L23" s="293">
        <v>90</v>
      </c>
      <c r="M23" s="294">
        <v>6</v>
      </c>
      <c r="N23" s="293">
        <v>181</v>
      </c>
      <c r="O23" s="295">
        <v>12</v>
      </c>
    </row>
    <row r="24" spans="1:15" x14ac:dyDescent="0.3">
      <c r="A24" s="291">
        <v>1</v>
      </c>
      <c r="B24" s="296" t="s">
        <v>1392</v>
      </c>
      <c r="C24" s="296" t="s">
        <v>1100</v>
      </c>
      <c r="D24" s="297">
        <v>95</v>
      </c>
      <c r="E24" s="294">
        <v>10</v>
      </c>
      <c r="F24" s="293">
        <v>95</v>
      </c>
      <c r="G24" s="295">
        <v>10</v>
      </c>
      <c r="I24" s="291">
        <v>3</v>
      </c>
      <c r="J24" s="292" t="s">
        <v>1107</v>
      </c>
      <c r="K24" s="292" t="s">
        <v>564</v>
      </c>
      <c r="L24" s="293">
        <v>88</v>
      </c>
      <c r="M24" s="294">
        <v>3</v>
      </c>
      <c r="N24" s="293">
        <v>180</v>
      </c>
      <c r="O24" s="295">
        <v>10</v>
      </c>
    </row>
    <row r="25" spans="1:15" x14ac:dyDescent="0.3">
      <c r="A25" s="308">
        <v>4</v>
      </c>
      <c r="B25" s="292" t="s">
        <v>1393</v>
      </c>
      <c r="C25" s="292" t="s">
        <v>73</v>
      </c>
      <c r="D25" s="293">
        <v>92</v>
      </c>
      <c r="E25" s="294">
        <v>6</v>
      </c>
      <c r="F25" s="293">
        <v>181</v>
      </c>
      <c r="G25" s="295">
        <v>9</v>
      </c>
      <c r="I25" s="291">
        <v>1</v>
      </c>
      <c r="J25" s="296" t="s">
        <v>1394</v>
      </c>
      <c r="K25" s="296" t="s">
        <v>63</v>
      </c>
      <c r="L25" s="297">
        <v>92</v>
      </c>
      <c r="M25" s="294">
        <v>8</v>
      </c>
      <c r="N25" s="293">
        <v>179</v>
      </c>
      <c r="O25" s="295">
        <v>9</v>
      </c>
    </row>
    <row r="26" spans="1:15" x14ac:dyDescent="0.3">
      <c r="A26" s="308">
        <v>6</v>
      </c>
      <c r="B26" s="292" t="s">
        <v>622</v>
      </c>
      <c r="C26" s="292" t="s">
        <v>623</v>
      </c>
      <c r="D26" s="293">
        <v>86</v>
      </c>
      <c r="E26" s="294">
        <v>2</v>
      </c>
      <c r="F26" s="293">
        <v>176</v>
      </c>
      <c r="G26" s="295">
        <v>8</v>
      </c>
      <c r="I26" s="308">
        <v>6</v>
      </c>
      <c r="J26" s="292" t="s">
        <v>1395</v>
      </c>
      <c r="K26" s="292" t="s">
        <v>1396</v>
      </c>
      <c r="L26" s="293">
        <v>85</v>
      </c>
      <c r="M26" s="294">
        <v>2</v>
      </c>
      <c r="N26" s="293">
        <v>174</v>
      </c>
      <c r="O26" s="295">
        <v>5</v>
      </c>
    </row>
    <row r="27" spans="1:15" x14ac:dyDescent="0.3">
      <c r="A27" s="300">
        <v>5</v>
      </c>
      <c r="B27" s="301" t="s">
        <v>1397</v>
      </c>
      <c r="C27" s="301" t="s">
        <v>163</v>
      </c>
      <c r="D27" s="302">
        <v>83</v>
      </c>
      <c r="E27" s="303">
        <v>1</v>
      </c>
      <c r="F27" s="302">
        <v>173</v>
      </c>
      <c r="G27" s="304">
        <v>7</v>
      </c>
      <c r="I27" s="309">
        <v>2</v>
      </c>
      <c r="J27" s="301" t="s">
        <v>1012</v>
      </c>
      <c r="K27" s="301" t="s">
        <v>205</v>
      </c>
      <c r="L27" s="302">
        <v>84</v>
      </c>
      <c r="M27" s="303">
        <v>1</v>
      </c>
      <c r="N27" s="302">
        <v>173</v>
      </c>
      <c r="O27" s="304">
        <v>4</v>
      </c>
    </row>
    <row r="29" spans="1:15" x14ac:dyDescent="0.3">
      <c r="A29" s="278"/>
      <c r="B29" s="279" t="s">
        <v>80</v>
      </c>
      <c r="C29" s="280" t="s">
        <v>1398</v>
      </c>
      <c r="D29" s="281"/>
      <c r="E29" s="282" t="s">
        <v>1399</v>
      </c>
      <c r="F29" s="279"/>
      <c r="G29" s="279"/>
      <c r="I29" s="278"/>
      <c r="J29" s="279" t="s">
        <v>83</v>
      </c>
      <c r="K29" s="280" t="s">
        <v>1400</v>
      </c>
      <c r="L29" s="281"/>
      <c r="M29" s="282" t="s">
        <v>1401</v>
      </c>
      <c r="N29" s="279"/>
      <c r="O29" s="279"/>
    </row>
    <row r="30" spans="1:15" x14ac:dyDescent="0.3">
      <c r="A30" s="283">
        <v>1</v>
      </c>
      <c r="B30" s="284" t="s">
        <v>10</v>
      </c>
      <c r="C30" s="284" t="s">
        <v>11</v>
      </c>
      <c r="D30" s="285" t="s">
        <v>12</v>
      </c>
      <c r="E30" s="285" t="s">
        <v>13</v>
      </c>
      <c r="F30" s="285" t="s">
        <v>14</v>
      </c>
      <c r="G30" s="286" t="s">
        <v>15</v>
      </c>
      <c r="I30" s="283">
        <v>1</v>
      </c>
      <c r="J30" s="284" t="s">
        <v>10</v>
      </c>
      <c r="K30" s="284" t="s">
        <v>11</v>
      </c>
      <c r="L30" s="285" t="s">
        <v>12</v>
      </c>
      <c r="M30" s="285" t="s">
        <v>13</v>
      </c>
      <c r="N30" s="285" t="s">
        <v>14</v>
      </c>
      <c r="O30" s="286" t="s">
        <v>15</v>
      </c>
    </row>
    <row r="31" spans="1:15" x14ac:dyDescent="0.3">
      <c r="A31" s="287">
        <v>9</v>
      </c>
      <c r="B31" s="305" t="s">
        <v>1402</v>
      </c>
      <c r="C31" s="305" t="s">
        <v>63</v>
      </c>
      <c r="D31" s="306">
        <v>94</v>
      </c>
      <c r="E31" s="288">
        <v>10</v>
      </c>
      <c r="F31" s="306">
        <v>186</v>
      </c>
      <c r="G31" s="290">
        <v>18</v>
      </c>
      <c r="I31" s="287">
        <v>7</v>
      </c>
      <c r="J31" s="305" t="s">
        <v>1403</v>
      </c>
      <c r="K31" s="305" t="s">
        <v>63</v>
      </c>
      <c r="L31" s="306">
        <v>93</v>
      </c>
      <c r="M31" s="288">
        <v>10</v>
      </c>
      <c r="N31" s="306">
        <v>190</v>
      </c>
      <c r="O31" s="290">
        <v>20</v>
      </c>
    </row>
    <row r="32" spans="1:15" x14ac:dyDescent="0.3">
      <c r="A32" s="291">
        <v>7</v>
      </c>
      <c r="B32" s="292" t="s">
        <v>1319</v>
      </c>
      <c r="C32" s="292" t="s">
        <v>125</v>
      </c>
      <c r="D32" s="293">
        <v>92</v>
      </c>
      <c r="E32" s="294">
        <v>7</v>
      </c>
      <c r="F32" s="293">
        <v>185</v>
      </c>
      <c r="G32" s="295">
        <v>17</v>
      </c>
      <c r="I32" s="308">
        <v>10</v>
      </c>
      <c r="J32" s="292" t="s">
        <v>1098</v>
      </c>
      <c r="K32" s="292" t="s">
        <v>564</v>
      </c>
      <c r="L32" s="293">
        <v>91</v>
      </c>
      <c r="M32" s="294">
        <v>9</v>
      </c>
      <c r="N32" s="293">
        <v>184</v>
      </c>
      <c r="O32" s="295">
        <v>18</v>
      </c>
    </row>
    <row r="33" spans="1:15" x14ac:dyDescent="0.3">
      <c r="A33" s="308">
        <v>8</v>
      </c>
      <c r="B33" s="292" t="s">
        <v>234</v>
      </c>
      <c r="C33" s="292" t="s">
        <v>233</v>
      </c>
      <c r="D33" s="293">
        <v>93</v>
      </c>
      <c r="E33" s="294">
        <v>9</v>
      </c>
      <c r="F33" s="293">
        <v>183</v>
      </c>
      <c r="G33" s="295">
        <v>15</v>
      </c>
      <c r="I33" s="291">
        <v>1</v>
      </c>
      <c r="J33" s="296" t="s">
        <v>118</v>
      </c>
      <c r="K33" s="296" t="s">
        <v>97</v>
      </c>
      <c r="L33" s="297">
        <v>90</v>
      </c>
      <c r="M33" s="294">
        <v>8</v>
      </c>
      <c r="N33" s="293">
        <v>179</v>
      </c>
      <c r="O33" s="295">
        <v>15</v>
      </c>
    </row>
    <row r="34" spans="1:15" x14ac:dyDescent="0.3">
      <c r="A34" s="291">
        <v>5</v>
      </c>
      <c r="B34" s="292" t="s">
        <v>1185</v>
      </c>
      <c r="C34" s="292" t="s">
        <v>623</v>
      </c>
      <c r="D34" s="293">
        <v>89</v>
      </c>
      <c r="E34" s="294">
        <v>4</v>
      </c>
      <c r="F34" s="293">
        <v>182</v>
      </c>
      <c r="G34" s="295">
        <v>14</v>
      </c>
      <c r="I34" s="308">
        <v>4</v>
      </c>
      <c r="J34" s="292" t="s">
        <v>1404</v>
      </c>
      <c r="K34" s="292" t="s">
        <v>205</v>
      </c>
      <c r="L34" s="293">
        <v>85</v>
      </c>
      <c r="M34" s="294">
        <v>4</v>
      </c>
      <c r="N34" s="293">
        <v>175</v>
      </c>
      <c r="O34" s="295">
        <v>12</v>
      </c>
    </row>
    <row r="35" spans="1:15" x14ac:dyDescent="0.3">
      <c r="A35" s="308">
        <v>4</v>
      </c>
      <c r="B35" s="292" t="s">
        <v>1405</v>
      </c>
      <c r="C35" s="292" t="s">
        <v>138</v>
      </c>
      <c r="D35" s="293">
        <v>93</v>
      </c>
      <c r="E35" s="294">
        <v>9</v>
      </c>
      <c r="F35" s="293">
        <v>181</v>
      </c>
      <c r="G35" s="295">
        <v>13</v>
      </c>
      <c r="I35" s="308">
        <v>2</v>
      </c>
      <c r="J35" s="292" t="s">
        <v>1116</v>
      </c>
      <c r="K35" s="292" t="s">
        <v>623</v>
      </c>
      <c r="L35" s="293">
        <v>89</v>
      </c>
      <c r="M35" s="294">
        <v>7</v>
      </c>
      <c r="N35" s="293">
        <v>174</v>
      </c>
      <c r="O35" s="295">
        <v>12</v>
      </c>
    </row>
    <row r="36" spans="1:15" x14ac:dyDescent="0.3">
      <c r="A36" s="308">
        <v>10</v>
      </c>
      <c r="B36" s="292" t="s">
        <v>1406</v>
      </c>
      <c r="C36" s="292" t="s">
        <v>138</v>
      </c>
      <c r="D36" s="293">
        <v>92</v>
      </c>
      <c r="E36" s="294">
        <v>7</v>
      </c>
      <c r="F36" s="293">
        <v>181</v>
      </c>
      <c r="G36" s="295">
        <v>12</v>
      </c>
      <c r="I36" s="308">
        <v>6</v>
      </c>
      <c r="J36" s="292" t="s">
        <v>1407</v>
      </c>
      <c r="K36" s="292" t="s">
        <v>79</v>
      </c>
      <c r="L36" s="293">
        <v>88</v>
      </c>
      <c r="M36" s="294">
        <v>6</v>
      </c>
      <c r="N36" s="293">
        <v>173</v>
      </c>
      <c r="O36" s="295">
        <v>11</v>
      </c>
    </row>
    <row r="37" spans="1:15" x14ac:dyDescent="0.3">
      <c r="A37" s="291">
        <v>3</v>
      </c>
      <c r="B37" s="292" t="s">
        <v>1408</v>
      </c>
      <c r="C37" s="292" t="s">
        <v>205</v>
      </c>
      <c r="D37" s="293">
        <v>92</v>
      </c>
      <c r="E37" s="294">
        <v>7</v>
      </c>
      <c r="F37" s="293">
        <v>180</v>
      </c>
      <c r="G37" s="295">
        <v>11</v>
      </c>
      <c r="I37" s="291">
        <v>9</v>
      </c>
      <c r="J37" s="292" t="s">
        <v>1409</v>
      </c>
      <c r="K37" s="292" t="s">
        <v>623</v>
      </c>
      <c r="L37" s="293">
        <v>85</v>
      </c>
      <c r="M37" s="294">
        <v>4</v>
      </c>
      <c r="N37" s="293">
        <v>173</v>
      </c>
      <c r="O37" s="295">
        <v>10</v>
      </c>
    </row>
    <row r="38" spans="1:15" x14ac:dyDescent="0.3">
      <c r="A38" s="291">
        <v>1</v>
      </c>
      <c r="B38" s="296" t="s">
        <v>1410</v>
      </c>
      <c r="C38" s="296" t="s">
        <v>564</v>
      </c>
      <c r="D38" s="297">
        <v>84</v>
      </c>
      <c r="E38" s="294">
        <v>1</v>
      </c>
      <c r="F38" s="293">
        <v>176</v>
      </c>
      <c r="G38" s="295">
        <v>9</v>
      </c>
      <c r="I38" s="291">
        <v>3</v>
      </c>
      <c r="J38" s="292" t="s">
        <v>822</v>
      </c>
      <c r="K38" s="292" t="s">
        <v>97</v>
      </c>
      <c r="L38" s="293">
        <v>87</v>
      </c>
      <c r="M38" s="294">
        <v>5</v>
      </c>
      <c r="N38" s="293">
        <v>167</v>
      </c>
      <c r="O38" s="295">
        <v>8</v>
      </c>
    </row>
    <row r="39" spans="1:15" x14ac:dyDescent="0.3">
      <c r="A39" s="308">
        <v>2</v>
      </c>
      <c r="B39" s="292" t="s">
        <v>1154</v>
      </c>
      <c r="C39" s="292" t="s">
        <v>125</v>
      </c>
      <c r="D39" s="293">
        <v>87</v>
      </c>
      <c r="E39" s="294">
        <v>3</v>
      </c>
      <c r="F39" s="293">
        <v>171</v>
      </c>
      <c r="G39" s="295">
        <v>5</v>
      </c>
      <c r="I39" s="308">
        <v>8</v>
      </c>
      <c r="J39" s="292" t="s">
        <v>634</v>
      </c>
      <c r="K39" s="292" t="s">
        <v>125</v>
      </c>
      <c r="L39" s="293">
        <v>78</v>
      </c>
      <c r="M39" s="294">
        <v>2</v>
      </c>
      <c r="N39" s="293">
        <v>143</v>
      </c>
      <c r="O39" s="295">
        <v>4</v>
      </c>
    </row>
    <row r="40" spans="1:15" x14ac:dyDescent="0.3">
      <c r="A40" s="309">
        <v>6</v>
      </c>
      <c r="B40" s="301" t="s">
        <v>527</v>
      </c>
      <c r="C40" s="301" t="s">
        <v>705</v>
      </c>
      <c r="D40" s="302">
        <v>86</v>
      </c>
      <c r="E40" s="303">
        <v>2</v>
      </c>
      <c r="F40" s="302">
        <v>170</v>
      </c>
      <c r="G40" s="304">
        <v>4</v>
      </c>
      <c r="I40" s="300">
        <v>5</v>
      </c>
      <c r="J40" s="301" t="s">
        <v>1109</v>
      </c>
      <c r="K40" s="301" t="s">
        <v>623</v>
      </c>
      <c r="L40" s="302" t="s">
        <v>139</v>
      </c>
      <c r="M40" s="303">
        <v>0</v>
      </c>
      <c r="N40" s="302">
        <v>0</v>
      </c>
      <c r="O40" s="304">
        <v>0</v>
      </c>
    </row>
    <row r="42" spans="1:15" x14ac:dyDescent="0.3">
      <c r="A42" s="278"/>
      <c r="B42" s="279" t="s">
        <v>111</v>
      </c>
      <c r="C42" s="280" t="s">
        <v>1411</v>
      </c>
      <c r="D42" s="281"/>
      <c r="E42" s="282" t="s">
        <v>1412</v>
      </c>
      <c r="F42" s="279"/>
      <c r="G42" s="279"/>
      <c r="I42" s="278"/>
      <c r="J42" s="279" t="s">
        <v>114</v>
      </c>
      <c r="K42" s="280" t="s">
        <v>1413</v>
      </c>
      <c r="L42" s="281"/>
      <c r="M42" s="282" t="s">
        <v>1414</v>
      </c>
      <c r="N42" s="279"/>
      <c r="O42" s="279"/>
    </row>
    <row r="43" spans="1:15" x14ac:dyDescent="0.3">
      <c r="A43" s="283">
        <v>1</v>
      </c>
      <c r="B43" s="284" t="s">
        <v>10</v>
      </c>
      <c r="C43" s="284" t="s">
        <v>11</v>
      </c>
      <c r="D43" s="285" t="s">
        <v>12</v>
      </c>
      <c r="E43" s="285" t="s">
        <v>13</v>
      </c>
      <c r="F43" s="285" t="s">
        <v>14</v>
      </c>
      <c r="G43" s="286" t="s">
        <v>15</v>
      </c>
      <c r="I43" s="283">
        <v>1</v>
      </c>
      <c r="J43" s="284" t="s">
        <v>10</v>
      </c>
      <c r="K43" s="284" t="s">
        <v>11</v>
      </c>
      <c r="L43" s="285" t="s">
        <v>12</v>
      </c>
      <c r="M43" s="285" t="s">
        <v>13</v>
      </c>
      <c r="N43" s="285" t="s">
        <v>14</v>
      </c>
      <c r="O43" s="286" t="s">
        <v>15</v>
      </c>
    </row>
    <row r="44" spans="1:15" x14ac:dyDescent="0.3">
      <c r="A44" s="307">
        <v>6</v>
      </c>
      <c r="B44" s="305" t="s">
        <v>887</v>
      </c>
      <c r="C44" s="305" t="s">
        <v>125</v>
      </c>
      <c r="D44" s="306">
        <v>90</v>
      </c>
      <c r="E44" s="288">
        <v>9</v>
      </c>
      <c r="F44" s="306">
        <v>177</v>
      </c>
      <c r="G44" s="290">
        <v>16</v>
      </c>
      <c r="I44" s="287">
        <v>7</v>
      </c>
      <c r="J44" s="305" t="s">
        <v>252</v>
      </c>
      <c r="K44" s="305" t="s">
        <v>135</v>
      </c>
      <c r="L44" s="306">
        <v>93</v>
      </c>
      <c r="M44" s="288">
        <v>9</v>
      </c>
      <c r="N44" s="306">
        <v>187</v>
      </c>
      <c r="O44" s="290">
        <v>19</v>
      </c>
    </row>
    <row r="45" spans="1:15" x14ac:dyDescent="0.3">
      <c r="A45" s="308">
        <v>10</v>
      </c>
      <c r="B45" s="292" t="s">
        <v>1415</v>
      </c>
      <c r="C45" s="292" t="s">
        <v>125</v>
      </c>
      <c r="D45" s="293">
        <v>84</v>
      </c>
      <c r="E45" s="294">
        <v>7</v>
      </c>
      <c r="F45" s="293">
        <v>174</v>
      </c>
      <c r="G45" s="295">
        <v>16</v>
      </c>
      <c r="I45" s="291">
        <v>9</v>
      </c>
      <c r="J45" s="292" t="s">
        <v>1416</v>
      </c>
      <c r="K45" s="292" t="s">
        <v>205</v>
      </c>
      <c r="L45" s="293">
        <v>91</v>
      </c>
      <c r="M45" s="294">
        <v>8</v>
      </c>
      <c r="N45" s="293">
        <v>182</v>
      </c>
      <c r="O45" s="295">
        <v>17</v>
      </c>
    </row>
    <row r="46" spans="1:15" x14ac:dyDescent="0.3">
      <c r="A46" s="291">
        <v>3</v>
      </c>
      <c r="B46" s="292" t="s">
        <v>522</v>
      </c>
      <c r="C46" s="292" t="s">
        <v>125</v>
      </c>
      <c r="D46" s="293">
        <v>84</v>
      </c>
      <c r="E46" s="294">
        <v>7</v>
      </c>
      <c r="F46" s="293">
        <v>173</v>
      </c>
      <c r="G46" s="295">
        <v>15</v>
      </c>
      <c r="I46" s="308">
        <v>10</v>
      </c>
      <c r="J46" s="292" t="s">
        <v>1417</v>
      </c>
      <c r="K46" s="292" t="s">
        <v>100</v>
      </c>
      <c r="L46" s="293">
        <v>89</v>
      </c>
      <c r="M46" s="294">
        <v>7</v>
      </c>
      <c r="N46" s="293">
        <v>175</v>
      </c>
      <c r="O46" s="295">
        <v>13</v>
      </c>
    </row>
    <row r="47" spans="1:15" x14ac:dyDescent="0.3">
      <c r="A47" s="291">
        <v>1</v>
      </c>
      <c r="B47" s="296" t="s">
        <v>1101</v>
      </c>
      <c r="C47" s="296" t="s">
        <v>623</v>
      </c>
      <c r="D47" s="297">
        <v>94</v>
      </c>
      <c r="E47" s="294">
        <v>10</v>
      </c>
      <c r="F47" s="293">
        <v>179</v>
      </c>
      <c r="G47" s="295">
        <v>14</v>
      </c>
      <c r="I47" s="308">
        <v>2</v>
      </c>
      <c r="J47" s="292" t="s">
        <v>1418</v>
      </c>
      <c r="K47" s="292" t="s">
        <v>560</v>
      </c>
      <c r="L47" s="293">
        <v>85</v>
      </c>
      <c r="M47" s="294">
        <v>4</v>
      </c>
      <c r="N47" s="293">
        <v>173</v>
      </c>
      <c r="O47" s="295">
        <v>12</v>
      </c>
    </row>
    <row r="48" spans="1:15" x14ac:dyDescent="0.3">
      <c r="A48" s="291">
        <v>7</v>
      </c>
      <c r="B48" s="292" t="s">
        <v>1419</v>
      </c>
      <c r="C48" s="292" t="s">
        <v>560</v>
      </c>
      <c r="D48" s="293">
        <v>82</v>
      </c>
      <c r="E48" s="294">
        <v>4</v>
      </c>
      <c r="F48" s="293">
        <v>174</v>
      </c>
      <c r="G48" s="295">
        <v>14</v>
      </c>
      <c r="I48" s="291">
        <v>3</v>
      </c>
      <c r="J48" s="292" t="s">
        <v>1420</v>
      </c>
      <c r="K48" s="292" t="s">
        <v>740</v>
      </c>
      <c r="L48" s="293">
        <v>88</v>
      </c>
      <c r="M48" s="294">
        <v>6</v>
      </c>
      <c r="N48" s="293">
        <v>173</v>
      </c>
      <c r="O48" s="295">
        <v>10</v>
      </c>
    </row>
    <row r="49" spans="1:15" x14ac:dyDescent="0.3">
      <c r="A49" s="308">
        <v>2</v>
      </c>
      <c r="B49" s="292" t="s">
        <v>1421</v>
      </c>
      <c r="C49" s="292" t="s">
        <v>1422</v>
      </c>
      <c r="D49" s="293">
        <v>83</v>
      </c>
      <c r="E49" s="294">
        <v>5</v>
      </c>
      <c r="F49" s="293">
        <v>169</v>
      </c>
      <c r="G49" s="295">
        <v>10</v>
      </c>
      <c r="I49" s="291">
        <v>1</v>
      </c>
      <c r="J49" s="296" t="s">
        <v>1423</v>
      </c>
      <c r="K49" s="296" t="s">
        <v>564</v>
      </c>
      <c r="L49" s="297">
        <v>83</v>
      </c>
      <c r="M49" s="294">
        <v>3</v>
      </c>
      <c r="N49" s="293">
        <v>170</v>
      </c>
      <c r="O49" s="295">
        <v>10</v>
      </c>
    </row>
    <row r="50" spans="1:15" x14ac:dyDescent="0.3">
      <c r="A50" s="291">
        <v>5</v>
      </c>
      <c r="B50" s="292" t="s">
        <v>636</v>
      </c>
      <c r="C50" s="292" t="s">
        <v>623</v>
      </c>
      <c r="D50" s="293">
        <v>80</v>
      </c>
      <c r="E50" s="294">
        <v>3</v>
      </c>
      <c r="F50" s="293">
        <v>167</v>
      </c>
      <c r="G50" s="295">
        <v>10</v>
      </c>
      <c r="I50" s="308">
        <v>4</v>
      </c>
      <c r="J50" s="292" t="s">
        <v>1424</v>
      </c>
      <c r="K50" s="292" t="s">
        <v>125</v>
      </c>
      <c r="L50" s="293">
        <v>94</v>
      </c>
      <c r="M50" s="294">
        <v>10</v>
      </c>
      <c r="N50" s="293">
        <v>94</v>
      </c>
      <c r="O50" s="295">
        <v>10</v>
      </c>
    </row>
    <row r="51" spans="1:15" x14ac:dyDescent="0.3">
      <c r="A51" s="308">
        <v>8</v>
      </c>
      <c r="B51" s="292" t="s">
        <v>1425</v>
      </c>
      <c r="C51" s="292" t="s">
        <v>205</v>
      </c>
      <c r="D51" s="293">
        <v>87</v>
      </c>
      <c r="E51" s="294">
        <v>8</v>
      </c>
      <c r="F51" s="293">
        <v>168</v>
      </c>
      <c r="G51" s="295">
        <v>9</v>
      </c>
      <c r="I51" s="291">
        <v>5</v>
      </c>
      <c r="J51" s="292" t="s">
        <v>1426</v>
      </c>
      <c r="K51" s="292" t="s">
        <v>740</v>
      </c>
      <c r="L51" s="293">
        <v>86</v>
      </c>
      <c r="M51" s="294">
        <v>5</v>
      </c>
      <c r="N51" s="293">
        <v>170</v>
      </c>
      <c r="O51" s="295">
        <v>8</v>
      </c>
    </row>
    <row r="52" spans="1:15" x14ac:dyDescent="0.3">
      <c r="A52" s="308">
        <v>4</v>
      </c>
      <c r="B52" s="292" t="s">
        <v>1427</v>
      </c>
      <c r="C52" s="292" t="s">
        <v>205</v>
      </c>
      <c r="D52" s="293">
        <v>80</v>
      </c>
      <c r="E52" s="294">
        <v>3</v>
      </c>
      <c r="F52" s="293">
        <v>163</v>
      </c>
      <c r="G52" s="295">
        <v>6</v>
      </c>
      <c r="I52" s="308">
        <v>6</v>
      </c>
      <c r="J52" s="292" t="s">
        <v>1113</v>
      </c>
      <c r="K52" s="292" t="s">
        <v>549</v>
      </c>
      <c r="L52" s="293">
        <v>78</v>
      </c>
      <c r="M52" s="294">
        <v>1</v>
      </c>
      <c r="N52" s="293">
        <v>164</v>
      </c>
      <c r="O52" s="295">
        <v>7</v>
      </c>
    </row>
    <row r="53" spans="1:15" x14ac:dyDescent="0.3">
      <c r="A53" s="300">
        <v>9</v>
      </c>
      <c r="B53" s="301" t="s">
        <v>1428</v>
      </c>
      <c r="C53" s="301" t="s">
        <v>125</v>
      </c>
      <c r="D53" s="302">
        <v>77</v>
      </c>
      <c r="E53" s="303">
        <v>1</v>
      </c>
      <c r="F53" s="302">
        <v>160</v>
      </c>
      <c r="G53" s="304">
        <v>4</v>
      </c>
      <c r="I53" s="309">
        <v>8</v>
      </c>
      <c r="J53" s="301" t="s">
        <v>1429</v>
      </c>
      <c r="K53" s="301" t="s">
        <v>623</v>
      </c>
      <c r="L53" s="302">
        <v>83</v>
      </c>
      <c r="M53" s="303">
        <v>3</v>
      </c>
      <c r="N53" s="302">
        <v>163</v>
      </c>
      <c r="O53" s="304">
        <v>5</v>
      </c>
    </row>
    <row r="55" spans="1:15" x14ac:dyDescent="0.3">
      <c r="A55" s="278"/>
      <c r="B55" s="279" t="s">
        <v>141</v>
      </c>
      <c r="C55" s="280" t="s">
        <v>1430</v>
      </c>
      <c r="D55" s="281"/>
      <c r="E55" s="282" t="s">
        <v>1431</v>
      </c>
      <c r="F55" s="279"/>
      <c r="G55" s="279"/>
      <c r="I55" s="278"/>
      <c r="J55" s="279" t="s">
        <v>144</v>
      </c>
      <c r="K55" s="280" t="s">
        <v>1432</v>
      </c>
      <c r="L55" s="281"/>
      <c r="M55" s="282" t="s">
        <v>1161</v>
      </c>
      <c r="N55" s="279"/>
      <c r="O55" s="279"/>
    </row>
    <row r="56" spans="1:15" x14ac:dyDescent="0.3">
      <c r="A56" s="283">
        <v>1</v>
      </c>
      <c r="B56" s="284" t="s">
        <v>10</v>
      </c>
      <c r="C56" s="284" t="s">
        <v>11</v>
      </c>
      <c r="D56" s="285" t="s">
        <v>12</v>
      </c>
      <c r="E56" s="285" t="s">
        <v>13</v>
      </c>
      <c r="F56" s="285" t="s">
        <v>14</v>
      </c>
      <c r="G56" s="286" t="s">
        <v>15</v>
      </c>
      <c r="I56" s="283">
        <v>1</v>
      </c>
      <c r="J56" s="284" t="s">
        <v>10</v>
      </c>
      <c r="K56" s="284" t="s">
        <v>11</v>
      </c>
      <c r="L56" s="285" t="s">
        <v>12</v>
      </c>
      <c r="M56" s="285" t="s">
        <v>13</v>
      </c>
      <c r="N56" s="285" t="s">
        <v>14</v>
      </c>
      <c r="O56" s="286" t="s">
        <v>15</v>
      </c>
    </row>
    <row r="57" spans="1:15" x14ac:dyDescent="0.3">
      <c r="A57" s="287">
        <v>1</v>
      </c>
      <c r="B57" s="289" t="s">
        <v>971</v>
      </c>
      <c r="C57" s="289" t="s">
        <v>63</v>
      </c>
      <c r="D57" s="288">
        <v>93</v>
      </c>
      <c r="E57" s="288">
        <v>10</v>
      </c>
      <c r="F57" s="306">
        <v>182</v>
      </c>
      <c r="G57" s="290">
        <v>18</v>
      </c>
      <c r="I57" s="287">
        <v>9</v>
      </c>
      <c r="J57" s="305" t="s">
        <v>189</v>
      </c>
      <c r="K57" s="305" t="s">
        <v>190</v>
      </c>
      <c r="L57" s="306">
        <v>88</v>
      </c>
      <c r="M57" s="288">
        <v>9</v>
      </c>
      <c r="N57" s="306">
        <v>174</v>
      </c>
      <c r="O57" s="290">
        <v>19</v>
      </c>
    </row>
    <row r="58" spans="1:15" x14ac:dyDescent="0.3">
      <c r="A58" s="308">
        <v>2</v>
      </c>
      <c r="B58" s="292" t="s">
        <v>1433</v>
      </c>
      <c r="C58" s="292" t="s">
        <v>233</v>
      </c>
      <c r="D58" s="293">
        <v>90</v>
      </c>
      <c r="E58" s="294">
        <v>9</v>
      </c>
      <c r="F58" s="293">
        <v>174</v>
      </c>
      <c r="G58" s="295">
        <v>16</v>
      </c>
      <c r="I58" s="291">
        <v>7</v>
      </c>
      <c r="J58" s="292" t="s">
        <v>1434</v>
      </c>
      <c r="K58" s="292" t="s">
        <v>205</v>
      </c>
      <c r="L58" s="293">
        <v>86</v>
      </c>
      <c r="M58" s="294">
        <v>8</v>
      </c>
      <c r="N58" s="293">
        <v>171</v>
      </c>
      <c r="O58" s="295">
        <v>17</v>
      </c>
    </row>
    <row r="59" spans="1:15" x14ac:dyDescent="0.3">
      <c r="A59" s="291">
        <v>5</v>
      </c>
      <c r="B59" s="292" t="s">
        <v>699</v>
      </c>
      <c r="C59" s="292" t="s">
        <v>700</v>
      </c>
      <c r="D59" s="293">
        <v>85</v>
      </c>
      <c r="E59" s="294">
        <v>5</v>
      </c>
      <c r="F59" s="293">
        <v>179</v>
      </c>
      <c r="G59" s="295">
        <v>15</v>
      </c>
      <c r="I59" s="308">
        <v>6</v>
      </c>
      <c r="J59" s="292" t="s">
        <v>552</v>
      </c>
      <c r="K59" s="292" t="s">
        <v>105</v>
      </c>
      <c r="L59" s="293">
        <v>84</v>
      </c>
      <c r="M59" s="294">
        <v>7</v>
      </c>
      <c r="N59" s="293">
        <v>169</v>
      </c>
      <c r="O59" s="295">
        <v>16</v>
      </c>
    </row>
    <row r="60" spans="1:15" x14ac:dyDescent="0.3">
      <c r="A60" s="308">
        <v>8</v>
      </c>
      <c r="B60" s="292" t="s">
        <v>1435</v>
      </c>
      <c r="C60" s="292" t="s">
        <v>205</v>
      </c>
      <c r="D60" s="293">
        <v>87</v>
      </c>
      <c r="E60" s="294">
        <v>6</v>
      </c>
      <c r="F60" s="293">
        <v>179</v>
      </c>
      <c r="G60" s="295">
        <v>15</v>
      </c>
      <c r="I60" s="291">
        <v>5</v>
      </c>
      <c r="J60" s="292" t="s">
        <v>134</v>
      </c>
      <c r="K60" s="292" t="s">
        <v>135</v>
      </c>
      <c r="L60" s="293">
        <v>90</v>
      </c>
      <c r="M60" s="294">
        <v>10</v>
      </c>
      <c r="N60" s="293">
        <v>167</v>
      </c>
      <c r="O60" s="295">
        <v>13</v>
      </c>
    </row>
    <row r="61" spans="1:15" x14ac:dyDescent="0.3">
      <c r="A61" s="291">
        <v>7</v>
      </c>
      <c r="B61" s="292" t="s">
        <v>627</v>
      </c>
      <c r="C61" s="292" t="s">
        <v>623</v>
      </c>
      <c r="D61" s="293">
        <v>90</v>
      </c>
      <c r="E61" s="294">
        <v>9</v>
      </c>
      <c r="F61" s="293">
        <v>173</v>
      </c>
      <c r="G61" s="295">
        <v>15</v>
      </c>
      <c r="I61" s="291">
        <v>3</v>
      </c>
      <c r="J61" s="292" t="s">
        <v>838</v>
      </c>
      <c r="K61" s="292" t="s">
        <v>97</v>
      </c>
      <c r="L61" s="293">
        <v>81</v>
      </c>
      <c r="M61" s="294">
        <v>5</v>
      </c>
      <c r="N61" s="293">
        <v>165</v>
      </c>
      <c r="O61" s="295">
        <v>12</v>
      </c>
    </row>
    <row r="62" spans="1:15" x14ac:dyDescent="0.3">
      <c r="A62" s="291">
        <v>3</v>
      </c>
      <c r="B62" s="292" t="s">
        <v>1436</v>
      </c>
      <c r="C62" s="292" t="s">
        <v>1024</v>
      </c>
      <c r="D62" s="293">
        <v>88</v>
      </c>
      <c r="E62" s="294">
        <v>7</v>
      </c>
      <c r="F62" s="293">
        <v>168</v>
      </c>
      <c r="G62" s="295">
        <v>12</v>
      </c>
      <c r="I62" s="308">
        <v>8</v>
      </c>
      <c r="J62" s="292" t="s">
        <v>869</v>
      </c>
      <c r="K62" s="292" t="s">
        <v>105</v>
      </c>
      <c r="L62" s="293">
        <v>83</v>
      </c>
      <c r="M62" s="294">
        <v>6</v>
      </c>
      <c r="N62" s="293">
        <v>166</v>
      </c>
      <c r="O62" s="295">
        <v>11</v>
      </c>
    </row>
    <row r="63" spans="1:15" x14ac:dyDescent="0.3">
      <c r="A63" s="308">
        <v>4</v>
      </c>
      <c r="B63" s="292" t="s">
        <v>1437</v>
      </c>
      <c r="C63" s="292" t="s">
        <v>100</v>
      </c>
      <c r="D63" s="293">
        <v>82</v>
      </c>
      <c r="E63" s="294">
        <v>4</v>
      </c>
      <c r="F63" s="293">
        <v>162</v>
      </c>
      <c r="G63" s="295">
        <v>9</v>
      </c>
      <c r="I63" s="308">
        <v>2</v>
      </c>
      <c r="J63" s="292" t="s">
        <v>1192</v>
      </c>
      <c r="K63" s="292" t="s">
        <v>73</v>
      </c>
      <c r="L63" s="293">
        <v>80</v>
      </c>
      <c r="M63" s="294">
        <v>4</v>
      </c>
      <c r="N63" s="293">
        <v>164</v>
      </c>
      <c r="O63" s="295">
        <v>11</v>
      </c>
    </row>
    <row r="64" spans="1:15" x14ac:dyDescent="0.3">
      <c r="A64" s="308">
        <v>6</v>
      </c>
      <c r="B64" s="292" t="s">
        <v>519</v>
      </c>
      <c r="C64" s="292" t="s">
        <v>138</v>
      </c>
      <c r="D64" s="293">
        <v>82</v>
      </c>
      <c r="E64" s="294">
        <v>4</v>
      </c>
      <c r="F64" s="293">
        <v>162</v>
      </c>
      <c r="G64" s="295">
        <v>9</v>
      </c>
      <c r="I64" s="308">
        <v>10</v>
      </c>
      <c r="J64" s="292" t="s">
        <v>1438</v>
      </c>
      <c r="K64" s="292" t="s">
        <v>740</v>
      </c>
      <c r="L64" s="293">
        <v>77</v>
      </c>
      <c r="M64" s="294">
        <v>3</v>
      </c>
      <c r="N64" s="293">
        <v>160</v>
      </c>
      <c r="O64" s="295">
        <v>8</v>
      </c>
    </row>
    <row r="65" spans="1:15" x14ac:dyDescent="0.3">
      <c r="A65" s="308">
        <v>10</v>
      </c>
      <c r="B65" s="292" t="s">
        <v>637</v>
      </c>
      <c r="C65" s="292" t="s">
        <v>125</v>
      </c>
      <c r="D65" s="293">
        <v>77</v>
      </c>
      <c r="E65" s="294">
        <v>2</v>
      </c>
      <c r="F65" s="293">
        <v>154</v>
      </c>
      <c r="G65" s="295">
        <v>4</v>
      </c>
      <c r="I65" s="291">
        <v>1</v>
      </c>
      <c r="J65" s="296" t="s">
        <v>1439</v>
      </c>
      <c r="K65" s="296" t="s">
        <v>1396</v>
      </c>
      <c r="L65" s="297">
        <v>77</v>
      </c>
      <c r="M65" s="294">
        <v>3</v>
      </c>
      <c r="N65" s="293">
        <v>140</v>
      </c>
      <c r="O65" s="295">
        <v>4</v>
      </c>
    </row>
    <row r="66" spans="1:15" x14ac:dyDescent="0.3">
      <c r="A66" s="300">
        <v>9</v>
      </c>
      <c r="B66" s="301" t="s">
        <v>1440</v>
      </c>
      <c r="C66" s="301" t="s">
        <v>549</v>
      </c>
      <c r="D66" s="302" t="s">
        <v>440</v>
      </c>
      <c r="E66" s="303">
        <v>0</v>
      </c>
      <c r="F66" s="302">
        <v>76</v>
      </c>
      <c r="G66" s="304">
        <v>1</v>
      </c>
      <c r="I66" s="309">
        <v>4</v>
      </c>
      <c r="J66" s="301" t="s">
        <v>1441</v>
      </c>
      <c r="K66" s="301" t="s">
        <v>1396</v>
      </c>
      <c r="L66" s="310">
        <v>72</v>
      </c>
      <c r="M66" s="303">
        <v>1</v>
      </c>
      <c r="N66" s="302">
        <v>136</v>
      </c>
      <c r="O66" s="304">
        <v>3</v>
      </c>
    </row>
    <row r="68" spans="1:15" x14ac:dyDescent="0.3">
      <c r="B68" s="180" t="s">
        <v>1442</v>
      </c>
      <c r="C68" s="180"/>
      <c r="D68" s="180"/>
      <c r="E68" s="180"/>
      <c r="F68" s="210" t="s">
        <v>372</v>
      </c>
      <c r="G68" s="180"/>
    </row>
    <row r="69" spans="1:15" x14ac:dyDescent="0.3">
      <c r="B69" s="180" t="s">
        <v>373</v>
      </c>
      <c r="C69" s="180"/>
      <c r="D69" s="180"/>
      <c r="E69" s="180"/>
      <c r="F69" s="180"/>
      <c r="G69" s="180"/>
    </row>
  </sheetData>
  <mergeCells count="1">
    <mergeCell ref="J2:O2"/>
  </mergeCells>
  <hyperlinks>
    <hyperlink ref="B2" location="'Index'!A3" display="á" xr:uid="{CA1D2986-BB35-45CD-B12C-0EB6B99A61F9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754C-C0D8-490E-B125-6EF3C7144913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6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6" customWidth="1"/>
    <col min="10" max="11" width="20.7109375" style="86" customWidth="1"/>
    <col min="12" max="15" width="5" style="86" customWidth="1"/>
    <col min="16" max="16" width="5.140625" style="86" customWidth="1"/>
    <col min="17" max="25" width="12.85546875" style="86"/>
  </cols>
  <sheetData>
    <row r="1" spans="1:25" ht="18" x14ac:dyDescent="0.35">
      <c r="A1" s="311"/>
      <c r="B1" s="312" t="s">
        <v>1368</v>
      </c>
      <c r="C1" s="313"/>
      <c r="D1" s="3"/>
      <c r="E1" s="3"/>
      <c r="F1" s="3"/>
      <c r="G1" s="3"/>
      <c r="H1" s="3"/>
      <c r="I1" s="4" t="s">
        <v>1443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14"/>
    </row>
    <row r="2" spans="1:25" ht="20.100000000000001" customHeight="1" x14ac:dyDescent="0.35">
      <c r="A2" s="315"/>
      <c r="B2" s="5" t="s">
        <v>2</v>
      </c>
      <c r="C2" s="41"/>
      <c r="D2" s="41"/>
      <c r="E2" s="41"/>
      <c r="F2" s="41"/>
      <c r="G2" s="41"/>
      <c r="H2" s="41"/>
      <c r="I2" s="41"/>
      <c r="J2" s="42" t="s">
        <v>317</v>
      </c>
      <c r="K2" s="42"/>
      <c r="L2" s="42"/>
      <c r="M2" s="42"/>
      <c r="N2" s="42"/>
      <c r="O2" s="42"/>
      <c r="P2" s="41"/>
      <c r="Q2" s="41"/>
      <c r="R2" s="41"/>
      <c r="S2" s="41"/>
      <c r="T2" s="41"/>
    </row>
    <row r="3" spans="1:25" x14ac:dyDescent="0.3">
      <c r="A3" s="316"/>
      <c r="B3" s="317" t="s">
        <v>171</v>
      </c>
      <c r="C3" s="318" t="s">
        <v>1444</v>
      </c>
      <c r="D3" s="319"/>
      <c r="E3" s="319" t="s">
        <v>1445</v>
      </c>
      <c r="F3" s="320"/>
      <c r="G3" s="320"/>
      <c r="H3" s="43"/>
      <c r="I3" s="316"/>
      <c r="J3" s="317" t="s">
        <v>174</v>
      </c>
      <c r="K3" s="318" t="s">
        <v>1446</v>
      </c>
      <c r="L3" s="319"/>
      <c r="M3" s="319" t="s">
        <v>1151</v>
      </c>
      <c r="N3" s="320"/>
      <c r="O3" s="320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x14ac:dyDescent="0.3">
      <c r="A4" s="11">
        <v>1</v>
      </c>
      <c r="B4" s="321" t="s">
        <v>10</v>
      </c>
      <c r="C4" s="321" t="s">
        <v>11</v>
      </c>
      <c r="D4" s="322" t="s">
        <v>12</v>
      </c>
      <c r="E4" s="322" t="s">
        <v>13</v>
      </c>
      <c r="F4" s="322" t="s">
        <v>14</v>
      </c>
      <c r="G4" s="323" t="s">
        <v>15</v>
      </c>
      <c r="H4" s="43"/>
      <c r="I4" s="11">
        <v>1</v>
      </c>
      <c r="J4" s="321" t="s">
        <v>10</v>
      </c>
      <c r="K4" s="321" t="s">
        <v>11</v>
      </c>
      <c r="L4" s="322" t="s">
        <v>12</v>
      </c>
      <c r="M4" s="322" t="s">
        <v>13</v>
      </c>
      <c r="N4" s="322" t="s">
        <v>14</v>
      </c>
      <c r="O4" s="323" t="s">
        <v>15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x14ac:dyDescent="0.3">
      <c r="A5" s="44">
        <v>8</v>
      </c>
      <c r="B5" s="324" t="s">
        <v>1447</v>
      </c>
      <c r="C5" s="324" t="s">
        <v>740</v>
      </c>
      <c r="D5" s="325">
        <v>80</v>
      </c>
      <c r="E5" s="326">
        <v>7</v>
      </c>
      <c r="F5" s="325">
        <v>171</v>
      </c>
      <c r="G5" s="327">
        <v>17</v>
      </c>
      <c r="H5" s="43"/>
      <c r="I5" s="44">
        <v>4</v>
      </c>
      <c r="J5" s="324" t="s">
        <v>922</v>
      </c>
      <c r="K5" s="324" t="s">
        <v>23</v>
      </c>
      <c r="L5" s="325">
        <v>91</v>
      </c>
      <c r="M5" s="326">
        <v>10</v>
      </c>
      <c r="N5" s="325">
        <v>178</v>
      </c>
      <c r="O5" s="327">
        <v>18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x14ac:dyDescent="0.3">
      <c r="A6" s="328">
        <v>7</v>
      </c>
      <c r="B6" s="49" t="s">
        <v>1448</v>
      </c>
      <c r="C6" s="49" t="s">
        <v>125</v>
      </c>
      <c r="D6" s="50">
        <v>83</v>
      </c>
      <c r="E6" s="329">
        <v>8</v>
      </c>
      <c r="F6" s="50">
        <v>168</v>
      </c>
      <c r="G6" s="51">
        <v>17</v>
      </c>
      <c r="H6" s="43"/>
      <c r="I6" s="52">
        <v>6</v>
      </c>
      <c r="J6" s="49" t="s">
        <v>1449</v>
      </c>
      <c r="K6" s="49" t="s">
        <v>97</v>
      </c>
      <c r="L6" s="50">
        <v>85</v>
      </c>
      <c r="M6" s="329">
        <v>8</v>
      </c>
      <c r="N6" s="50">
        <v>175</v>
      </c>
      <c r="O6" s="51">
        <v>18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328">
        <v>9</v>
      </c>
      <c r="B7" s="49" t="s">
        <v>1450</v>
      </c>
      <c r="C7" s="49" t="s">
        <v>205</v>
      </c>
      <c r="D7" s="50">
        <v>87</v>
      </c>
      <c r="E7" s="329">
        <v>10</v>
      </c>
      <c r="F7" s="50">
        <v>167</v>
      </c>
      <c r="G7" s="51">
        <v>16</v>
      </c>
      <c r="H7" s="43"/>
      <c r="I7" s="328">
        <v>7</v>
      </c>
      <c r="J7" s="49" t="s">
        <v>1451</v>
      </c>
      <c r="K7" s="49" t="s">
        <v>1396</v>
      </c>
      <c r="L7" s="50">
        <v>86</v>
      </c>
      <c r="M7" s="329">
        <v>9</v>
      </c>
      <c r="N7" s="50">
        <v>173</v>
      </c>
      <c r="O7" s="51">
        <v>17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328">
        <v>3</v>
      </c>
      <c r="B8" s="49" t="s">
        <v>1452</v>
      </c>
      <c r="C8" s="49" t="s">
        <v>100</v>
      </c>
      <c r="D8" s="50">
        <v>87</v>
      </c>
      <c r="E8" s="329">
        <v>10</v>
      </c>
      <c r="F8" s="50">
        <v>164</v>
      </c>
      <c r="G8" s="51">
        <v>13</v>
      </c>
      <c r="H8" s="43"/>
      <c r="I8" s="52">
        <v>2</v>
      </c>
      <c r="J8" s="49" t="s">
        <v>1453</v>
      </c>
      <c r="K8" s="49" t="s">
        <v>740</v>
      </c>
      <c r="L8" s="50">
        <v>76</v>
      </c>
      <c r="M8" s="329">
        <v>4</v>
      </c>
      <c r="N8" s="50">
        <v>166</v>
      </c>
      <c r="O8" s="51">
        <v>14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x14ac:dyDescent="0.3">
      <c r="A9" s="52">
        <v>6</v>
      </c>
      <c r="B9" s="49" t="s">
        <v>1454</v>
      </c>
      <c r="C9" s="49" t="s">
        <v>205</v>
      </c>
      <c r="D9" s="50">
        <v>79</v>
      </c>
      <c r="E9" s="329">
        <v>5</v>
      </c>
      <c r="F9" s="50">
        <v>161</v>
      </c>
      <c r="G9" s="51">
        <v>13</v>
      </c>
      <c r="H9" s="43"/>
      <c r="I9" s="328">
        <v>3</v>
      </c>
      <c r="J9" s="49" t="s">
        <v>572</v>
      </c>
      <c r="K9" s="49" t="s">
        <v>560</v>
      </c>
      <c r="L9" s="50">
        <v>85</v>
      </c>
      <c r="M9" s="329">
        <v>8</v>
      </c>
      <c r="N9" s="50">
        <v>162</v>
      </c>
      <c r="O9" s="51">
        <v>12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52">
        <v>4</v>
      </c>
      <c r="B10" s="49" t="s">
        <v>1455</v>
      </c>
      <c r="C10" s="49" t="s">
        <v>97</v>
      </c>
      <c r="D10" s="50">
        <v>80</v>
      </c>
      <c r="E10" s="329">
        <v>7</v>
      </c>
      <c r="F10" s="50">
        <v>160</v>
      </c>
      <c r="G10" s="51">
        <v>13</v>
      </c>
      <c r="H10" s="43"/>
      <c r="I10" s="328">
        <v>5</v>
      </c>
      <c r="J10" s="330" t="s">
        <v>1456</v>
      </c>
      <c r="K10" s="49" t="s">
        <v>240</v>
      </c>
      <c r="L10" s="50">
        <v>80</v>
      </c>
      <c r="M10" s="329">
        <v>6</v>
      </c>
      <c r="N10" s="50">
        <v>157</v>
      </c>
      <c r="O10" s="51">
        <v>10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52">
        <v>10</v>
      </c>
      <c r="B11" s="49" t="s">
        <v>40</v>
      </c>
      <c r="C11" s="49" t="s">
        <v>37</v>
      </c>
      <c r="D11" s="50">
        <v>63</v>
      </c>
      <c r="E11" s="329">
        <v>3</v>
      </c>
      <c r="F11" s="50">
        <v>145</v>
      </c>
      <c r="G11" s="51">
        <v>11</v>
      </c>
      <c r="H11" s="43"/>
      <c r="I11" s="328">
        <v>1</v>
      </c>
      <c r="J11" s="331" t="s">
        <v>885</v>
      </c>
      <c r="K11" s="331" t="s">
        <v>138</v>
      </c>
      <c r="L11" s="50">
        <v>73</v>
      </c>
      <c r="M11" s="329">
        <v>3</v>
      </c>
      <c r="N11" s="27">
        <v>154</v>
      </c>
      <c r="O11" s="28">
        <v>8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328">
        <v>5</v>
      </c>
      <c r="B12" s="49" t="s">
        <v>192</v>
      </c>
      <c r="C12" s="49" t="s">
        <v>135</v>
      </c>
      <c r="D12" s="50">
        <v>79</v>
      </c>
      <c r="E12" s="329">
        <v>5</v>
      </c>
      <c r="F12" s="50">
        <v>158</v>
      </c>
      <c r="G12" s="51">
        <v>9</v>
      </c>
      <c r="H12" s="43"/>
      <c r="I12" s="328">
        <v>9</v>
      </c>
      <c r="J12" s="49" t="s">
        <v>180</v>
      </c>
      <c r="K12" s="49" t="s">
        <v>37</v>
      </c>
      <c r="L12" s="50">
        <v>77</v>
      </c>
      <c r="M12" s="329">
        <v>5</v>
      </c>
      <c r="N12" s="50">
        <v>153</v>
      </c>
      <c r="O12" s="51">
        <v>7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328">
        <v>1</v>
      </c>
      <c r="B13" s="331" t="s">
        <v>1457</v>
      </c>
      <c r="C13" s="331" t="s">
        <v>125</v>
      </c>
      <c r="D13" s="50" t="s">
        <v>139</v>
      </c>
      <c r="E13" s="329">
        <v>0</v>
      </c>
      <c r="F13" s="27">
        <v>0</v>
      </c>
      <c r="G13" s="28">
        <v>0</v>
      </c>
      <c r="H13" s="43"/>
      <c r="I13" s="52">
        <v>10</v>
      </c>
      <c r="J13" s="49" t="s">
        <v>816</v>
      </c>
      <c r="K13" s="49" t="s">
        <v>163</v>
      </c>
      <c r="L13" s="50" t="s">
        <v>139</v>
      </c>
      <c r="M13" s="329">
        <v>0</v>
      </c>
      <c r="N13" s="50">
        <v>82</v>
      </c>
      <c r="O13" s="51">
        <v>6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53">
        <v>2</v>
      </c>
      <c r="B14" s="54" t="s">
        <v>1458</v>
      </c>
      <c r="C14" s="54" t="s">
        <v>97</v>
      </c>
      <c r="D14" s="55" t="s">
        <v>139</v>
      </c>
      <c r="E14" s="332">
        <v>0</v>
      </c>
      <c r="F14" s="55">
        <v>0</v>
      </c>
      <c r="G14" s="56">
        <v>0</v>
      </c>
      <c r="H14" s="43"/>
      <c r="I14" s="53">
        <v>8</v>
      </c>
      <c r="J14" s="54" t="s">
        <v>1459</v>
      </c>
      <c r="K14" s="54" t="s">
        <v>623</v>
      </c>
      <c r="L14" s="55" t="s">
        <v>139</v>
      </c>
      <c r="M14" s="332">
        <v>0</v>
      </c>
      <c r="N14" s="55">
        <v>0</v>
      </c>
      <c r="O14" s="56">
        <v>0</v>
      </c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316"/>
      <c r="B16" s="317" t="s">
        <v>196</v>
      </c>
      <c r="C16" s="318" t="s">
        <v>1460</v>
      </c>
      <c r="D16" s="319"/>
      <c r="E16" s="319" t="s">
        <v>1461</v>
      </c>
      <c r="F16" s="320"/>
      <c r="G16" s="320"/>
      <c r="H16" s="43"/>
      <c r="I16" s="316"/>
      <c r="J16" s="317" t="s">
        <v>199</v>
      </c>
      <c r="K16" s="318" t="s">
        <v>1462</v>
      </c>
      <c r="L16" s="319"/>
      <c r="M16" s="319" t="s">
        <v>1463</v>
      </c>
      <c r="N16" s="320"/>
      <c r="O16" s="320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1">
        <v>1</v>
      </c>
      <c r="B17" s="321" t="s">
        <v>10</v>
      </c>
      <c r="C17" s="321" t="s">
        <v>11</v>
      </c>
      <c r="D17" s="322" t="s">
        <v>12</v>
      </c>
      <c r="E17" s="322" t="s">
        <v>13</v>
      </c>
      <c r="F17" s="322" t="s">
        <v>14</v>
      </c>
      <c r="G17" s="323" t="s">
        <v>15</v>
      </c>
      <c r="H17" s="43"/>
      <c r="I17" s="11">
        <v>1</v>
      </c>
      <c r="J17" s="321" t="s">
        <v>10</v>
      </c>
      <c r="K17" s="321" t="s">
        <v>11</v>
      </c>
      <c r="L17" s="322" t="s">
        <v>12</v>
      </c>
      <c r="M17" s="322" t="s">
        <v>13</v>
      </c>
      <c r="N17" s="322" t="s">
        <v>14</v>
      </c>
      <c r="O17" s="323" t="s">
        <v>15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4">
        <v>2</v>
      </c>
      <c r="B18" s="324" t="s">
        <v>1464</v>
      </c>
      <c r="C18" s="324" t="s">
        <v>105</v>
      </c>
      <c r="D18" s="325">
        <v>82</v>
      </c>
      <c r="E18" s="326">
        <v>8</v>
      </c>
      <c r="F18" s="325">
        <v>162</v>
      </c>
      <c r="G18" s="327">
        <v>18</v>
      </c>
      <c r="H18" s="43"/>
      <c r="I18" s="333">
        <v>5</v>
      </c>
      <c r="J18" s="324" t="s">
        <v>1465</v>
      </c>
      <c r="K18" s="324" t="s">
        <v>73</v>
      </c>
      <c r="L18" s="325">
        <v>87</v>
      </c>
      <c r="M18" s="326">
        <v>10</v>
      </c>
      <c r="N18" s="325">
        <v>173</v>
      </c>
      <c r="O18" s="327">
        <v>20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52">
        <v>10</v>
      </c>
      <c r="B19" s="49" t="s">
        <v>816</v>
      </c>
      <c r="C19" s="49" t="s">
        <v>233</v>
      </c>
      <c r="D19" s="50">
        <v>85</v>
      </c>
      <c r="E19" s="329">
        <v>9</v>
      </c>
      <c r="F19" s="50">
        <v>159</v>
      </c>
      <c r="G19" s="51">
        <v>13</v>
      </c>
      <c r="H19" s="43"/>
      <c r="I19" s="328">
        <v>7</v>
      </c>
      <c r="J19" s="49" t="s">
        <v>1466</v>
      </c>
      <c r="K19" s="49" t="s">
        <v>1240</v>
      </c>
      <c r="L19" s="50">
        <v>84</v>
      </c>
      <c r="M19" s="329">
        <v>9</v>
      </c>
      <c r="N19" s="50">
        <v>161</v>
      </c>
      <c r="O19" s="51">
        <v>16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328">
        <v>3</v>
      </c>
      <c r="B20" s="49" t="s">
        <v>1199</v>
      </c>
      <c r="C20" s="49" t="s">
        <v>63</v>
      </c>
      <c r="D20" s="50">
        <v>69</v>
      </c>
      <c r="E20" s="329">
        <v>4</v>
      </c>
      <c r="F20" s="50">
        <v>147</v>
      </c>
      <c r="G20" s="51">
        <v>13</v>
      </c>
      <c r="H20" s="43"/>
      <c r="I20" s="52">
        <v>10</v>
      </c>
      <c r="J20" s="49" t="s">
        <v>1467</v>
      </c>
      <c r="K20" s="49" t="s">
        <v>560</v>
      </c>
      <c r="L20" s="50">
        <v>75</v>
      </c>
      <c r="M20" s="329">
        <v>4</v>
      </c>
      <c r="N20" s="50">
        <v>159</v>
      </c>
      <c r="O20" s="51">
        <v>13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328">
        <v>7</v>
      </c>
      <c r="B21" s="49" t="s">
        <v>1468</v>
      </c>
      <c r="C21" s="49" t="s">
        <v>1396</v>
      </c>
      <c r="D21" s="50">
        <v>86</v>
      </c>
      <c r="E21" s="329">
        <v>10</v>
      </c>
      <c r="F21" s="50">
        <v>156</v>
      </c>
      <c r="G21" s="51">
        <v>12</v>
      </c>
      <c r="H21" s="43"/>
      <c r="I21" s="52">
        <v>4</v>
      </c>
      <c r="J21" s="49" t="s">
        <v>1469</v>
      </c>
      <c r="K21" s="49" t="s">
        <v>205</v>
      </c>
      <c r="L21" s="50">
        <v>83</v>
      </c>
      <c r="M21" s="329">
        <v>8</v>
      </c>
      <c r="N21" s="50">
        <v>158</v>
      </c>
      <c r="O21" s="51">
        <v>13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52">
        <v>4</v>
      </c>
      <c r="B22" s="49" t="s">
        <v>1470</v>
      </c>
      <c r="C22" s="49" t="s">
        <v>105</v>
      </c>
      <c r="D22" s="50">
        <v>74</v>
      </c>
      <c r="E22" s="329">
        <v>5</v>
      </c>
      <c r="F22" s="50">
        <v>149</v>
      </c>
      <c r="G22" s="51">
        <v>11</v>
      </c>
      <c r="H22" s="43"/>
      <c r="I22" s="328">
        <v>3</v>
      </c>
      <c r="J22" s="49" t="s">
        <v>1471</v>
      </c>
      <c r="K22" s="49" t="s">
        <v>105</v>
      </c>
      <c r="L22" s="50">
        <v>81</v>
      </c>
      <c r="M22" s="329">
        <v>7</v>
      </c>
      <c r="N22" s="50">
        <v>152</v>
      </c>
      <c r="O22" s="51">
        <v>11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328">
        <v>9</v>
      </c>
      <c r="B23" s="49" t="s">
        <v>1472</v>
      </c>
      <c r="C23" s="49" t="s">
        <v>125</v>
      </c>
      <c r="D23" s="50">
        <v>77</v>
      </c>
      <c r="E23" s="329">
        <v>7</v>
      </c>
      <c r="F23" s="50">
        <v>148</v>
      </c>
      <c r="G23" s="51">
        <v>10</v>
      </c>
      <c r="H23" s="43"/>
      <c r="I23" s="328">
        <v>9</v>
      </c>
      <c r="J23" s="49" t="s">
        <v>1473</v>
      </c>
      <c r="K23" s="49" t="s">
        <v>1240</v>
      </c>
      <c r="L23" s="50">
        <v>69</v>
      </c>
      <c r="M23" s="329">
        <v>2</v>
      </c>
      <c r="N23" s="50">
        <v>150</v>
      </c>
      <c r="O23" s="51">
        <v>10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328">
        <v>1</v>
      </c>
      <c r="B24" s="331" t="s">
        <v>632</v>
      </c>
      <c r="C24" s="331" t="s">
        <v>623</v>
      </c>
      <c r="D24" s="50">
        <v>64</v>
      </c>
      <c r="E24" s="329">
        <v>2</v>
      </c>
      <c r="F24" s="27">
        <v>141</v>
      </c>
      <c r="G24" s="28">
        <v>10</v>
      </c>
      <c r="H24" s="43"/>
      <c r="I24" s="52">
        <v>2</v>
      </c>
      <c r="J24" s="49" t="s">
        <v>1474</v>
      </c>
      <c r="K24" s="49" t="s">
        <v>623</v>
      </c>
      <c r="L24" s="50">
        <v>73</v>
      </c>
      <c r="M24" s="329">
        <v>3</v>
      </c>
      <c r="N24" s="50">
        <v>149</v>
      </c>
      <c r="O24" s="51">
        <v>9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52">
        <v>6</v>
      </c>
      <c r="B25" s="49" t="s">
        <v>1475</v>
      </c>
      <c r="C25" s="49" t="s">
        <v>1240</v>
      </c>
      <c r="D25" s="50">
        <v>66</v>
      </c>
      <c r="E25" s="329">
        <v>3</v>
      </c>
      <c r="F25" s="50">
        <v>141</v>
      </c>
      <c r="G25" s="51">
        <v>9</v>
      </c>
      <c r="H25" s="43"/>
      <c r="I25" s="328">
        <v>1</v>
      </c>
      <c r="J25" s="331" t="s">
        <v>1200</v>
      </c>
      <c r="K25" s="331" t="s">
        <v>63</v>
      </c>
      <c r="L25" s="50">
        <v>78</v>
      </c>
      <c r="M25" s="329">
        <v>6</v>
      </c>
      <c r="N25" s="27">
        <v>146</v>
      </c>
      <c r="O25" s="28">
        <v>9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328">
        <v>5</v>
      </c>
      <c r="B26" s="49" t="s">
        <v>1476</v>
      </c>
      <c r="C26" s="49" t="s">
        <v>1396</v>
      </c>
      <c r="D26" s="50">
        <v>63</v>
      </c>
      <c r="E26" s="329">
        <v>1</v>
      </c>
      <c r="F26" s="50">
        <v>139</v>
      </c>
      <c r="G26" s="51">
        <v>8</v>
      </c>
      <c r="H26" s="43"/>
      <c r="I26" s="52">
        <v>6</v>
      </c>
      <c r="J26" s="49" t="s">
        <v>1146</v>
      </c>
      <c r="K26" s="49" t="s">
        <v>1477</v>
      </c>
      <c r="L26" s="50">
        <v>76</v>
      </c>
      <c r="M26" s="329">
        <v>5</v>
      </c>
      <c r="N26" s="50">
        <v>141</v>
      </c>
      <c r="O26" s="51">
        <v>7</v>
      </c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53">
        <v>8</v>
      </c>
      <c r="B27" s="54" t="s">
        <v>1001</v>
      </c>
      <c r="C27" s="54" t="s">
        <v>740</v>
      </c>
      <c r="D27" s="55">
        <v>75</v>
      </c>
      <c r="E27" s="332">
        <v>6</v>
      </c>
      <c r="F27" s="55">
        <v>144</v>
      </c>
      <c r="G27" s="56">
        <v>7</v>
      </c>
      <c r="H27" s="43"/>
      <c r="I27" s="53">
        <v>8</v>
      </c>
      <c r="J27" s="54" t="s">
        <v>1478</v>
      </c>
      <c r="K27" s="54" t="s">
        <v>1396</v>
      </c>
      <c r="L27" s="55">
        <v>63</v>
      </c>
      <c r="M27" s="332">
        <v>1</v>
      </c>
      <c r="N27" s="55">
        <v>127</v>
      </c>
      <c r="O27" s="56">
        <v>2</v>
      </c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316"/>
      <c r="B29" s="317" t="s">
        <v>221</v>
      </c>
      <c r="C29" s="318" t="s">
        <v>1479</v>
      </c>
      <c r="D29" s="319"/>
      <c r="E29" s="319" t="s">
        <v>1480</v>
      </c>
      <c r="F29" s="320"/>
      <c r="G29" s="320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11">
        <v>1</v>
      </c>
      <c r="B30" s="321" t="s">
        <v>10</v>
      </c>
      <c r="C30" s="321" t="s">
        <v>11</v>
      </c>
      <c r="D30" s="322" t="s">
        <v>12</v>
      </c>
      <c r="E30" s="322" t="s">
        <v>13</v>
      </c>
      <c r="F30" s="322" t="s">
        <v>14</v>
      </c>
      <c r="G30" s="323" t="s">
        <v>15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333">
        <v>1</v>
      </c>
      <c r="B31" s="334" t="s">
        <v>1481</v>
      </c>
      <c r="C31" s="334" t="s">
        <v>623</v>
      </c>
      <c r="D31" s="325">
        <v>85</v>
      </c>
      <c r="E31" s="326">
        <v>11</v>
      </c>
      <c r="F31" s="335">
        <v>168</v>
      </c>
      <c r="G31" s="336">
        <v>22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52">
        <v>10</v>
      </c>
      <c r="B32" s="49" t="s">
        <v>1482</v>
      </c>
      <c r="C32" s="49" t="s">
        <v>79</v>
      </c>
      <c r="D32" s="50">
        <v>82</v>
      </c>
      <c r="E32" s="329">
        <v>10</v>
      </c>
      <c r="F32" s="50">
        <v>146</v>
      </c>
      <c r="G32" s="51">
        <v>18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328">
        <v>5</v>
      </c>
      <c r="B33" s="49" t="s">
        <v>1483</v>
      </c>
      <c r="C33" s="49" t="s">
        <v>1396</v>
      </c>
      <c r="D33" s="50">
        <v>69</v>
      </c>
      <c r="E33" s="329">
        <v>6</v>
      </c>
      <c r="F33" s="50">
        <v>149</v>
      </c>
      <c r="G33" s="51">
        <v>16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328">
        <v>9</v>
      </c>
      <c r="B34" s="49" t="s">
        <v>1484</v>
      </c>
      <c r="C34" s="49" t="s">
        <v>205</v>
      </c>
      <c r="D34" s="50">
        <v>79</v>
      </c>
      <c r="E34" s="329">
        <v>9</v>
      </c>
      <c r="F34" s="50">
        <v>142</v>
      </c>
      <c r="G34" s="51">
        <v>16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328">
        <v>3</v>
      </c>
      <c r="B35" s="49" t="s">
        <v>1485</v>
      </c>
      <c r="C35" s="49" t="s">
        <v>1240</v>
      </c>
      <c r="D35" s="50">
        <v>61</v>
      </c>
      <c r="E35" s="329">
        <v>4</v>
      </c>
      <c r="F35" s="50">
        <v>139</v>
      </c>
      <c r="G35" s="51">
        <v>13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328">
        <v>11</v>
      </c>
      <c r="B36" s="49" t="s">
        <v>1486</v>
      </c>
      <c r="C36" s="49" t="s">
        <v>1396</v>
      </c>
      <c r="D36" s="50">
        <v>71</v>
      </c>
      <c r="E36" s="329">
        <v>7</v>
      </c>
      <c r="F36" s="50">
        <v>127</v>
      </c>
      <c r="G36" s="51">
        <v>12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52">
        <v>8</v>
      </c>
      <c r="B37" s="49" t="s">
        <v>531</v>
      </c>
      <c r="C37" s="49" t="s">
        <v>73</v>
      </c>
      <c r="D37" s="50">
        <v>73</v>
      </c>
      <c r="E37" s="329">
        <v>8</v>
      </c>
      <c r="F37" s="50">
        <v>116</v>
      </c>
      <c r="G37" s="51">
        <v>10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52">
        <v>2</v>
      </c>
      <c r="B38" s="49" t="s">
        <v>1487</v>
      </c>
      <c r="C38" s="49" t="s">
        <v>63</v>
      </c>
      <c r="D38" s="50">
        <v>63</v>
      </c>
      <c r="E38" s="329">
        <v>5</v>
      </c>
      <c r="F38" s="50">
        <v>116</v>
      </c>
      <c r="G38" s="51">
        <v>8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52">
        <v>6</v>
      </c>
      <c r="B39" s="49" t="s">
        <v>1488</v>
      </c>
      <c r="C39" s="49" t="s">
        <v>623</v>
      </c>
      <c r="D39" s="50">
        <v>53</v>
      </c>
      <c r="E39" s="329">
        <v>2</v>
      </c>
      <c r="F39" s="50">
        <v>113</v>
      </c>
      <c r="G39" s="51">
        <v>8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52">
        <v>4</v>
      </c>
      <c r="B40" s="49" t="s">
        <v>1489</v>
      </c>
      <c r="C40" s="49" t="s">
        <v>740</v>
      </c>
      <c r="D40" s="50">
        <v>59</v>
      </c>
      <c r="E40" s="329">
        <v>3</v>
      </c>
      <c r="F40" s="50">
        <v>114</v>
      </c>
      <c r="G40" s="51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337">
        <v>7</v>
      </c>
      <c r="B41" s="54" t="s">
        <v>1490</v>
      </c>
      <c r="C41" s="54" t="s">
        <v>740</v>
      </c>
      <c r="D41" s="55">
        <v>38</v>
      </c>
      <c r="E41" s="332">
        <v>1</v>
      </c>
      <c r="F41" s="55">
        <v>79</v>
      </c>
      <c r="G41" s="56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10" t="s">
        <v>1491</v>
      </c>
      <c r="C43" s="10"/>
      <c r="D43" s="10"/>
      <c r="E43" s="10"/>
      <c r="F43" s="40" t="s">
        <v>372</v>
      </c>
      <c r="G43" s="10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10" t="s">
        <v>373</v>
      </c>
      <c r="C44" s="10"/>
      <c r="D44" s="10"/>
      <c r="E44" s="10"/>
      <c r="F44" s="10"/>
      <c r="G44" s="10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114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</sheetData>
  <mergeCells count="1">
    <mergeCell ref="J2:O2"/>
  </mergeCells>
  <hyperlinks>
    <hyperlink ref="B2" location="'Index'!A3" tooltip="Go to the Index sheet" display="á" xr:uid="{D49A0BC7-5D9D-433D-9FFA-E4F08713FC2E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9BDAE-8D49-4F4C-ACF4-B4EFBA69FAAC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277" customWidth="1"/>
    <col min="2" max="3" width="20.7109375" style="277" customWidth="1"/>
    <col min="4" max="7" width="5" style="277" customWidth="1"/>
    <col min="8" max="8" width="1.7109375" style="277" customWidth="1"/>
    <col min="9" max="9" width="2.7109375" style="277" customWidth="1"/>
    <col min="10" max="11" width="20.7109375" style="277" customWidth="1"/>
    <col min="12" max="15" width="5" style="277" customWidth="1"/>
    <col min="16" max="16" width="5.140625" style="277" customWidth="1"/>
    <col min="17" max="25" width="12.85546875" style="277"/>
  </cols>
  <sheetData>
    <row r="1" spans="1:25" ht="18" x14ac:dyDescent="0.35">
      <c r="A1" s="264"/>
      <c r="B1" s="265" t="s">
        <v>1368</v>
      </c>
      <c r="C1" s="266"/>
      <c r="D1" s="267"/>
      <c r="E1" s="267"/>
      <c r="F1" s="267" t="s">
        <v>265</v>
      </c>
      <c r="G1" s="267"/>
      <c r="H1" s="267"/>
      <c r="I1" s="338" t="s">
        <v>1492</v>
      </c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9"/>
    </row>
    <row r="2" spans="1:25" ht="19.5" customHeight="1" x14ac:dyDescent="0.35">
      <c r="A2" s="270"/>
      <c r="B2" s="339" t="s">
        <v>2</v>
      </c>
      <c r="C2" s="340" t="s">
        <v>317</v>
      </c>
      <c r="D2" s="340"/>
      <c r="E2" s="340"/>
      <c r="F2" s="340"/>
      <c r="G2" s="340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</row>
    <row r="3" spans="1:25" x14ac:dyDescent="0.3">
      <c r="A3" s="316"/>
      <c r="B3" s="317" t="s">
        <v>4</v>
      </c>
      <c r="C3" s="318" t="s">
        <v>1493</v>
      </c>
      <c r="D3" s="319"/>
      <c r="E3" s="319" t="s">
        <v>1494</v>
      </c>
      <c r="F3" s="320"/>
      <c r="G3" s="320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342"/>
      <c r="V3" s="342"/>
      <c r="W3" s="342"/>
      <c r="X3" s="342"/>
      <c r="Y3" s="342"/>
    </row>
    <row r="4" spans="1:25" x14ac:dyDescent="0.3">
      <c r="A4" s="11">
        <v>1</v>
      </c>
      <c r="B4" s="321" t="s">
        <v>10</v>
      </c>
      <c r="C4" s="321" t="s">
        <v>11</v>
      </c>
      <c r="D4" s="322" t="s">
        <v>12</v>
      </c>
      <c r="E4" s="322" t="s">
        <v>13</v>
      </c>
      <c r="F4" s="322" t="s">
        <v>14</v>
      </c>
      <c r="G4" s="323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342"/>
      <c r="V4" s="342"/>
      <c r="W4" s="342"/>
      <c r="X4" s="342"/>
      <c r="Y4" s="342"/>
    </row>
    <row r="5" spans="1:25" x14ac:dyDescent="0.3">
      <c r="A5" s="333">
        <v>9</v>
      </c>
      <c r="B5" s="45" t="s">
        <v>58</v>
      </c>
      <c r="C5" s="45" t="s">
        <v>59</v>
      </c>
      <c r="D5" s="46">
        <v>98</v>
      </c>
      <c r="E5" s="343">
        <v>10</v>
      </c>
      <c r="F5" s="46">
        <v>192</v>
      </c>
      <c r="G5" s="327">
        <v>20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342"/>
      <c r="V5" s="342"/>
      <c r="W5" s="342"/>
      <c r="X5" s="342"/>
      <c r="Y5" s="342"/>
    </row>
    <row r="6" spans="1:25" x14ac:dyDescent="0.3">
      <c r="A6" s="328">
        <v>1</v>
      </c>
      <c r="B6" s="331" t="s">
        <v>1375</v>
      </c>
      <c r="C6" s="331" t="s">
        <v>740</v>
      </c>
      <c r="D6" s="344">
        <v>95</v>
      </c>
      <c r="E6" s="344">
        <v>8</v>
      </c>
      <c r="F6" s="27">
        <v>189</v>
      </c>
      <c r="G6" s="28">
        <v>18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342"/>
      <c r="V6" s="342"/>
      <c r="W6" s="342"/>
      <c r="X6" s="342"/>
      <c r="Y6" s="342"/>
    </row>
    <row r="7" spans="1:25" ht="15.75" customHeight="1" x14ac:dyDescent="0.3">
      <c r="A7" s="328">
        <v>3</v>
      </c>
      <c r="B7" s="49" t="s">
        <v>401</v>
      </c>
      <c r="C7" s="49" t="s">
        <v>135</v>
      </c>
      <c r="D7" s="50">
        <v>96</v>
      </c>
      <c r="E7" s="344">
        <v>9</v>
      </c>
      <c r="F7" s="50">
        <v>189</v>
      </c>
      <c r="G7" s="51">
        <v>16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342"/>
      <c r="V7" s="342"/>
      <c r="W7" s="342"/>
      <c r="X7" s="342"/>
      <c r="Y7" s="342"/>
    </row>
    <row r="8" spans="1:25" ht="15.75" customHeight="1" x14ac:dyDescent="0.3">
      <c r="A8" s="52">
        <v>10</v>
      </c>
      <c r="B8" s="49" t="s">
        <v>569</v>
      </c>
      <c r="C8" s="49" t="s">
        <v>560</v>
      </c>
      <c r="D8" s="50">
        <v>92</v>
      </c>
      <c r="E8" s="344">
        <v>5</v>
      </c>
      <c r="F8" s="50">
        <v>186</v>
      </c>
      <c r="G8" s="51">
        <v>15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342"/>
      <c r="V8" s="342"/>
      <c r="W8" s="342"/>
      <c r="X8" s="342"/>
      <c r="Y8" s="342"/>
    </row>
    <row r="9" spans="1:25" x14ac:dyDescent="0.3">
      <c r="A9" s="328">
        <v>7</v>
      </c>
      <c r="B9" s="49" t="s">
        <v>548</v>
      </c>
      <c r="C9" s="49" t="s">
        <v>549</v>
      </c>
      <c r="D9" s="50">
        <v>93</v>
      </c>
      <c r="E9" s="344">
        <v>7</v>
      </c>
      <c r="F9" s="50">
        <v>184</v>
      </c>
      <c r="G9" s="51">
        <v>13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342"/>
      <c r="V9" s="342"/>
      <c r="W9" s="342"/>
      <c r="X9" s="342"/>
      <c r="Y9" s="342"/>
    </row>
    <row r="10" spans="1:25" x14ac:dyDescent="0.3">
      <c r="A10" s="52">
        <v>6</v>
      </c>
      <c r="B10" s="49" t="s">
        <v>1381</v>
      </c>
      <c r="C10" s="49" t="s">
        <v>1100</v>
      </c>
      <c r="D10" s="50">
        <v>92</v>
      </c>
      <c r="E10" s="344">
        <v>5</v>
      </c>
      <c r="F10" s="50">
        <v>182</v>
      </c>
      <c r="G10" s="51">
        <v>10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342"/>
      <c r="V10" s="342"/>
      <c r="W10" s="342"/>
      <c r="X10" s="342"/>
      <c r="Y10" s="342"/>
    </row>
    <row r="11" spans="1:25" x14ac:dyDescent="0.3">
      <c r="A11" s="328">
        <v>5</v>
      </c>
      <c r="B11" s="49" t="s">
        <v>1389</v>
      </c>
      <c r="C11" s="49" t="s">
        <v>549</v>
      </c>
      <c r="D11" s="50">
        <v>93</v>
      </c>
      <c r="E11" s="344">
        <v>7</v>
      </c>
      <c r="F11" s="50">
        <v>181</v>
      </c>
      <c r="G11" s="51">
        <v>10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342"/>
      <c r="V11" s="342"/>
      <c r="W11" s="342"/>
      <c r="X11" s="342"/>
      <c r="Y11" s="342"/>
    </row>
    <row r="12" spans="1:25" x14ac:dyDescent="0.3">
      <c r="A12" s="52">
        <v>2</v>
      </c>
      <c r="B12" s="49" t="s">
        <v>1394</v>
      </c>
      <c r="C12" s="49" t="s">
        <v>63</v>
      </c>
      <c r="D12" s="50">
        <v>92</v>
      </c>
      <c r="E12" s="344">
        <v>5</v>
      </c>
      <c r="F12" s="50">
        <v>179</v>
      </c>
      <c r="G12" s="51">
        <v>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342"/>
      <c r="V12" s="342"/>
      <c r="W12" s="342"/>
      <c r="X12" s="342"/>
      <c r="Y12" s="342"/>
    </row>
    <row r="13" spans="1:25" x14ac:dyDescent="0.3">
      <c r="A13" s="52">
        <v>8</v>
      </c>
      <c r="B13" s="49" t="s">
        <v>206</v>
      </c>
      <c r="C13" s="49" t="s">
        <v>135</v>
      </c>
      <c r="D13" s="50">
        <v>88</v>
      </c>
      <c r="E13" s="344">
        <v>2</v>
      </c>
      <c r="F13" s="50">
        <v>176</v>
      </c>
      <c r="G13" s="51">
        <v>5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342"/>
      <c r="V13" s="342"/>
      <c r="W13" s="342"/>
      <c r="X13" s="342"/>
      <c r="Y13" s="342"/>
    </row>
    <row r="14" spans="1:25" x14ac:dyDescent="0.3">
      <c r="A14" s="53">
        <v>4</v>
      </c>
      <c r="B14" s="54" t="s">
        <v>1395</v>
      </c>
      <c r="C14" s="54" t="s">
        <v>1396</v>
      </c>
      <c r="D14" s="55">
        <v>85</v>
      </c>
      <c r="E14" s="345">
        <v>1</v>
      </c>
      <c r="F14" s="55">
        <v>174</v>
      </c>
      <c r="G14" s="56">
        <v>5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342"/>
      <c r="V14" s="342"/>
      <c r="W14" s="342"/>
      <c r="X14" s="342"/>
      <c r="Y14" s="342"/>
    </row>
    <row r="15" spans="1:2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342"/>
      <c r="V15" s="342"/>
      <c r="W15" s="342"/>
      <c r="X15" s="342"/>
      <c r="Y15" s="342"/>
    </row>
    <row r="16" spans="1:25" x14ac:dyDescent="0.3">
      <c r="A16" s="316"/>
      <c r="B16" s="317" t="s">
        <v>7</v>
      </c>
      <c r="C16" s="318" t="s">
        <v>1495</v>
      </c>
      <c r="D16" s="319"/>
      <c r="E16" s="319" t="s">
        <v>1496</v>
      </c>
      <c r="F16" s="320"/>
      <c r="G16" s="320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342"/>
      <c r="V16" s="342"/>
      <c r="W16" s="342"/>
      <c r="X16" s="342"/>
      <c r="Y16" s="342"/>
    </row>
    <row r="17" spans="1:25" x14ac:dyDescent="0.3">
      <c r="A17" s="11">
        <v>1</v>
      </c>
      <c r="B17" s="321" t="s">
        <v>10</v>
      </c>
      <c r="C17" s="321" t="s">
        <v>11</v>
      </c>
      <c r="D17" s="322" t="s">
        <v>12</v>
      </c>
      <c r="E17" s="322" t="s">
        <v>13</v>
      </c>
      <c r="F17" s="322" t="s">
        <v>14</v>
      </c>
      <c r="G17" s="323" t="s">
        <v>15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342"/>
      <c r="V17" s="342"/>
      <c r="W17" s="342"/>
      <c r="X17" s="342"/>
      <c r="Y17" s="342"/>
    </row>
    <row r="18" spans="1:25" x14ac:dyDescent="0.3">
      <c r="A18" s="44">
        <v>6</v>
      </c>
      <c r="B18" s="45" t="s">
        <v>252</v>
      </c>
      <c r="C18" s="45" t="s">
        <v>135</v>
      </c>
      <c r="D18" s="46">
        <v>93</v>
      </c>
      <c r="E18" s="343">
        <v>10</v>
      </c>
      <c r="F18" s="46">
        <v>187</v>
      </c>
      <c r="G18" s="327">
        <v>20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342"/>
      <c r="V18" s="342"/>
      <c r="W18" s="342"/>
      <c r="X18" s="342"/>
      <c r="Y18" s="342"/>
    </row>
    <row r="19" spans="1:25" x14ac:dyDescent="0.3">
      <c r="A19" s="52">
        <v>10</v>
      </c>
      <c r="B19" s="49" t="s">
        <v>1098</v>
      </c>
      <c r="C19" s="49" t="s">
        <v>564</v>
      </c>
      <c r="D19" s="50">
        <v>91</v>
      </c>
      <c r="E19" s="344">
        <v>9</v>
      </c>
      <c r="F19" s="50">
        <v>184</v>
      </c>
      <c r="G19" s="51">
        <v>17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342"/>
      <c r="V19" s="342"/>
      <c r="W19" s="342"/>
      <c r="X19" s="342"/>
      <c r="Y19" s="342"/>
    </row>
    <row r="20" spans="1:25" x14ac:dyDescent="0.3">
      <c r="A20" s="328">
        <v>7</v>
      </c>
      <c r="B20" s="49" t="s">
        <v>1079</v>
      </c>
      <c r="C20" s="49" t="s">
        <v>740</v>
      </c>
      <c r="D20" s="50">
        <v>89</v>
      </c>
      <c r="E20" s="344">
        <v>7</v>
      </c>
      <c r="F20" s="50">
        <v>182</v>
      </c>
      <c r="G20" s="51">
        <v>15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342"/>
      <c r="V20" s="342"/>
      <c r="W20" s="342"/>
      <c r="X20" s="342"/>
      <c r="Y20" s="342"/>
    </row>
    <row r="21" spans="1:25" x14ac:dyDescent="0.3">
      <c r="A21" s="52">
        <v>2</v>
      </c>
      <c r="B21" s="49" t="s">
        <v>699</v>
      </c>
      <c r="C21" s="49" t="s">
        <v>700</v>
      </c>
      <c r="D21" s="50">
        <v>85</v>
      </c>
      <c r="E21" s="344">
        <v>4</v>
      </c>
      <c r="F21" s="50">
        <v>179</v>
      </c>
      <c r="G21" s="51">
        <v>14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342"/>
      <c r="V21" s="342"/>
      <c r="W21" s="342"/>
      <c r="X21" s="342"/>
      <c r="Y21" s="342"/>
    </row>
    <row r="22" spans="1:25" x14ac:dyDescent="0.3">
      <c r="A22" s="52">
        <v>8</v>
      </c>
      <c r="B22" s="49" t="s">
        <v>189</v>
      </c>
      <c r="C22" s="49" t="s">
        <v>190</v>
      </c>
      <c r="D22" s="50">
        <v>88</v>
      </c>
      <c r="E22" s="344">
        <v>6</v>
      </c>
      <c r="F22" s="50">
        <v>174</v>
      </c>
      <c r="G22" s="51">
        <v>12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342"/>
      <c r="V22" s="342"/>
      <c r="W22" s="342"/>
      <c r="X22" s="342"/>
      <c r="Y22" s="342"/>
    </row>
    <row r="23" spans="1:25" x14ac:dyDescent="0.3">
      <c r="A23" s="328">
        <v>3</v>
      </c>
      <c r="B23" s="49" t="s">
        <v>134</v>
      </c>
      <c r="C23" s="49" t="s">
        <v>135</v>
      </c>
      <c r="D23" s="50">
        <v>90</v>
      </c>
      <c r="E23" s="344">
        <v>8</v>
      </c>
      <c r="F23" s="50">
        <v>167</v>
      </c>
      <c r="G23" s="51">
        <v>9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342"/>
      <c r="V23" s="342"/>
      <c r="W23" s="342"/>
      <c r="X23" s="342"/>
      <c r="Y23" s="342"/>
    </row>
    <row r="24" spans="1:25" x14ac:dyDescent="0.3">
      <c r="A24" s="328">
        <v>5</v>
      </c>
      <c r="B24" s="49" t="s">
        <v>1426</v>
      </c>
      <c r="C24" s="49" t="s">
        <v>740</v>
      </c>
      <c r="D24" s="50">
        <v>86</v>
      </c>
      <c r="E24" s="344">
        <v>5</v>
      </c>
      <c r="F24" s="50">
        <v>170</v>
      </c>
      <c r="G24" s="51">
        <v>8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342"/>
      <c r="V24" s="342"/>
      <c r="W24" s="342"/>
      <c r="X24" s="342"/>
      <c r="Y24" s="342"/>
    </row>
    <row r="25" spans="1:25" x14ac:dyDescent="0.3">
      <c r="A25" s="328">
        <v>1</v>
      </c>
      <c r="B25" s="331" t="s">
        <v>1421</v>
      </c>
      <c r="C25" s="331" t="s">
        <v>1422</v>
      </c>
      <c r="D25" s="344">
        <v>83</v>
      </c>
      <c r="E25" s="344">
        <v>2</v>
      </c>
      <c r="F25" s="27">
        <v>169</v>
      </c>
      <c r="G25" s="28">
        <v>8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342"/>
      <c r="V25" s="342"/>
      <c r="W25" s="342"/>
      <c r="X25" s="342"/>
      <c r="Y25" s="342"/>
    </row>
    <row r="26" spans="1:25" x14ac:dyDescent="0.3">
      <c r="A26" s="52">
        <v>4</v>
      </c>
      <c r="B26" s="49" t="s">
        <v>552</v>
      </c>
      <c r="C26" s="49" t="s">
        <v>105</v>
      </c>
      <c r="D26" s="50">
        <v>84</v>
      </c>
      <c r="E26" s="344">
        <v>3</v>
      </c>
      <c r="F26" s="50">
        <v>169</v>
      </c>
      <c r="G26" s="51">
        <v>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342"/>
      <c r="V26" s="342"/>
      <c r="W26" s="342"/>
      <c r="X26" s="342"/>
      <c r="Y26" s="342"/>
    </row>
    <row r="27" spans="1:25" x14ac:dyDescent="0.3">
      <c r="A27" s="337">
        <v>9</v>
      </c>
      <c r="B27" s="54" t="s">
        <v>1438</v>
      </c>
      <c r="C27" s="54" t="s">
        <v>740</v>
      </c>
      <c r="D27" s="55">
        <v>77</v>
      </c>
      <c r="E27" s="345">
        <v>1</v>
      </c>
      <c r="F27" s="55">
        <v>160</v>
      </c>
      <c r="G27" s="56">
        <v>3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342"/>
      <c r="V27" s="342"/>
      <c r="W27" s="342"/>
      <c r="X27" s="342"/>
      <c r="Y27" s="342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342"/>
      <c r="V28" s="342"/>
      <c r="W28" s="342"/>
      <c r="X28" s="342"/>
      <c r="Y28" s="342"/>
    </row>
    <row r="29" spans="1:25" x14ac:dyDescent="0.3">
      <c r="A29" s="316"/>
      <c r="B29" s="317" t="s">
        <v>47</v>
      </c>
      <c r="C29" s="318" t="s">
        <v>1497</v>
      </c>
      <c r="D29" s="319"/>
      <c r="E29" s="319" t="s">
        <v>1498</v>
      </c>
      <c r="F29" s="320"/>
      <c r="G29" s="320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342"/>
      <c r="V29" s="342"/>
      <c r="W29" s="342"/>
      <c r="X29" s="342"/>
      <c r="Y29" s="342"/>
    </row>
    <row r="30" spans="1:25" x14ac:dyDescent="0.3">
      <c r="A30" s="11">
        <v>1</v>
      </c>
      <c r="B30" s="321" t="s">
        <v>10</v>
      </c>
      <c r="C30" s="321" t="s">
        <v>11</v>
      </c>
      <c r="D30" s="322" t="s">
        <v>12</v>
      </c>
      <c r="E30" s="322" t="s">
        <v>13</v>
      </c>
      <c r="F30" s="322" t="s">
        <v>14</v>
      </c>
      <c r="G30" s="323" t="s">
        <v>15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342"/>
      <c r="V30" s="342"/>
      <c r="W30" s="342"/>
      <c r="X30" s="342"/>
      <c r="Y30" s="342"/>
    </row>
    <row r="31" spans="1:25" x14ac:dyDescent="0.3">
      <c r="A31" s="333">
        <v>7</v>
      </c>
      <c r="B31" s="45" t="s">
        <v>1447</v>
      </c>
      <c r="C31" s="45" t="s">
        <v>740</v>
      </c>
      <c r="D31" s="46">
        <v>80</v>
      </c>
      <c r="E31" s="343">
        <v>8</v>
      </c>
      <c r="F31" s="46">
        <v>171</v>
      </c>
      <c r="G31" s="327">
        <v>18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342"/>
      <c r="V31" s="342"/>
      <c r="W31" s="342"/>
      <c r="X31" s="342"/>
      <c r="Y31" s="342"/>
    </row>
    <row r="32" spans="1:25" x14ac:dyDescent="0.3">
      <c r="A32" s="52">
        <v>2</v>
      </c>
      <c r="B32" s="49" t="s">
        <v>1464</v>
      </c>
      <c r="C32" s="49" t="s">
        <v>105</v>
      </c>
      <c r="D32" s="50">
        <v>82</v>
      </c>
      <c r="E32" s="344">
        <v>9</v>
      </c>
      <c r="F32" s="50">
        <v>162</v>
      </c>
      <c r="G32" s="51">
        <v>16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342"/>
      <c r="V32" s="342"/>
      <c r="W32" s="342"/>
      <c r="X32" s="342"/>
      <c r="Y32" s="342"/>
    </row>
    <row r="33" spans="1:25" x14ac:dyDescent="0.3">
      <c r="A33" s="328">
        <v>3</v>
      </c>
      <c r="B33" s="49" t="s">
        <v>1453</v>
      </c>
      <c r="C33" s="49" t="s">
        <v>740</v>
      </c>
      <c r="D33" s="50">
        <v>76</v>
      </c>
      <c r="E33" s="344">
        <v>5</v>
      </c>
      <c r="F33" s="50">
        <v>166</v>
      </c>
      <c r="G33" s="51">
        <v>14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342"/>
      <c r="V33" s="342"/>
      <c r="W33" s="342"/>
      <c r="X33" s="342"/>
      <c r="Y33" s="342"/>
    </row>
    <row r="34" spans="1:25" x14ac:dyDescent="0.3">
      <c r="A34" s="52">
        <v>6</v>
      </c>
      <c r="B34" s="49" t="s">
        <v>192</v>
      </c>
      <c r="C34" s="49" t="s">
        <v>135</v>
      </c>
      <c r="D34" s="50">
        <v>79</v>
      </c>
      <c r="E34" s="344">
        <v>7</v>
      </c>
      <c r="F34" s="50">
        <v>158</v>
      </c>
      <c r="G34" s="51">
        <v>13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342"/>
      <c r="V34" s="342"/>
      <c r="W34" s="342"/>
      <c r="X34" s="342"/>
      <c r="Y34" s="342"/>
    </row>
    <row r="35" spans="1:25" x14ac:dyDescent="0.3">
      <c r="A35" s="52">
        <v>8</v>
      </c>
      <c r="B35" s="49" t="s">
        <v>1468</v>
      </c>
      <c r="C35" s="49" t="s">
        <v>1396</v>
      </c>
      <c r="D35" s="50">
        <v>86</v>
      </c>
      <c r="E35" s="344">
        <v>10</v>
      </c>
      <c r="F35" s="50">
        <v>156</v>
      </c>
      <c r="G35" s="51">
        <v>12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342"/>
      <c r="V35" s="342"/>
      <c r="W35" s="342"/>
      <c r="X35" s="342"/>
      <c r="Y35" s="342"/>
    </row>
    <row r="36" spans="1:25" x14ac:dyDescent="0.3">
      <c r="A36" s="328">
        <v>1</v>
      </c>
      <c r="B36" s="331" t="s">
        <v>885</v>
      </c>
      <c r="C36" s="331" t="s">
        <v>138</v>
      </c>
      <c r="D36" s="344">
        <v>73</v>
      </c>
      <c r="E36" s="344">
        <v>2</v>
      </c>
      <c r="F36" s="27">
        <v>154</v>
      </c>
      <c r="G36" s="28">
        <v>10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342"/>
      <c r="V36" s="342"/>
      <c r="W36" s="342"/>
      <c r="X36" s="342"/>
      <c r="Y36" s="342"/>
    </row>
    <row r="37" spans="1:25" x14ac:dyDescent="0.3">
      <c r="A37" s="52">
        <v>10</v>
      </c>
      <c r="B37" s="49" t="s">
        <v>180</v>
      </c>
      <c r="C37" s="49" t="s">
        <v>37</v>
      </c>
      <c r="D37" s="50">
        <v>77</v>
      </c>
      <c r="E37" s="344">
        <v>6</v>
      </c>
      <c r="F37" s="50">
        <v>153</v>
      </c>
      <c r="G37" s="51">
        <v>10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342"/>
      <c r="V37" s="342"/>
      <c r="W37" s="342"/>
      <c r="X37" s="342"/>
      <c r="Y37" s="342"/>
    </row>
    <row r="38" spans="1:25" x14ac:dyDescent="0.3">
      <c r="A38" s="328">
        <v>5</v>
      </c>
      <c r="B38" s="49" t="s">
        <v>1470</v>
      </c>
      <c r="C38" s="49" t="s">
        <v>105</v>
      </c>
      <c r="D38" s="50">
        <v>74</v>
      </c>
      <c r="E38" s="344">
        <v>3</v>
      </c>
      <c r="F38" s="50">
        <v>149</v>
      </c>
      <c r="G38" s="51">
        <v>6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342"/>
      <c r="V38" s="342"/>
      <c r="W38" s="342"/>
      <c r="X38" s="342"/>
      <c r="Y38" s="342"/>
    </row>
    <row r="39" spans="1:25" x14ac:dyDescent="0.3">
      <c r="A39" s="52">
        <v>4</v>
      </c>
      <c r="B39" s="49" t="s">
        <v>1199</v>
      </c>
      <c r="C39" s="49" t="s">
        <v>63</v>
      </c>
      <c r="D39" s="50">
        <v>69</v>
      </c>
      <c r="E39" s="344">
        <v>1</v>
      </c>
      <c r="F39" s="50">
        <v>147</v>
      </c>
      <c r="G39" s="51">
        <v>6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342"/>
      <c r="V39" s="342"/>
      <c r="W39" s="342"/>
      <c r="X39" s="342"/>
      <c r="Y39" s="342"/>
    </row>
    <row r="40" spans="1:25" x14ac:dyDescent="0.3">
      <c r="A40" s="337">
        <v>9</v>
      </c>
      <c r="B40" s="54" t="s">
        <v>1001</v>
      </c>
      <c r="C40" s="54" t="s">
        <v>740</v>
      </c>
      <c r="D40" s="55">
        <v>75</v>
      </c>
      <c r="E40" s="345">
        <v>4</v>
      </c>
      <c r="F40" s="55">
        <v>144</v>
      </c>
      <c r="G40" s="56">
        <v>5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342"/>
      <c r="V40" s="342"/>
      <c r="W40" s="342"/>
      <c r="X40" s="342"/>
      <c r="Y40" s="342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342"/>
      <c r="V41" s="342"/>
      <c r="W41" s="342"/>
      <c r="X41" s="342"/>
      <c r="Y41" s="342"/>
    </row>
    <row r="42" spans="1:25" x14ac:dyDescent="0.3">
      <c r="A42" s="316"/>
      <c r="B42" s="317" t="s">
        <v>50</v>
      </c>
      <c r="C42" s="318" t="s">
        <v>1499</v>
      </c>
      <c r="D42" s="319"/>
      <c r="E42" s="319" t="s">
        <v>1500</v>
      </c>
      <c r="F42" s="320"/>
      <c r="G42" s="320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342"/>
      <c r="V42" s="342"/>
      <c r="W42" s="342"/>
      <c r="X42" s="342"/>
      <c r="Y42" s="342"/>
    </row>
    <row r="43" spans="1:25" x14ac:dyDescent="0.3">
      <c r="A43" s="11">
        <v>1</v>
      </c>
      <c r="B43" s="321" t="s">
        <v>10</v>
      </c>
      <c r="C43" s="321" t="s">
        <v>11</v>
      </c>
      <c r="D43" s="322" t="s">
        <v>12</v>
      </c>
      <c r="E43" s="322" t="s">
        <v>13</v>
      </c>
      <c r="F43" s="322" t="s">
        <v>14</v>
      </c>
      <c r="G43" s="323" t="s">
        <v>15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342"/>
      <c r="V43" s="342"/>
      <c r="W43" s="342"/>
      <c r="X43" s="342"/>
      <c r="Y43" s="342"/>
    </row>
    <row r="44" spans="1:25" x14ac:dyDescent="0.3">
      <c r="A44" s="44">
        <v>2</v>
      </c>
      <c r="B44" s="45" t="s">
        <v>1471</v>
      </c>
      <c r="C44" s="45" t="s">
        <v>105</v>
      </c>
      <c r="D44" s="46">
        <v>81</v>
      </c>
      <c r="E44" s="343">
        <v>9</v>
      </c>
      <c r="F44" s="46">
        <v>152</v>
      </c>
      <c r="G44" s="327">
        <v>16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342"/>
      <c r="V44" s="342"/>
      <c r="W44" s="342"/>
      <c r="X44" s="342"/>
      <c r="Y44" s="342"/>
    </row>
    <row r="45" spans="1:25" x14ac:dyDescent="0.3">
      <c r="A45" s="52">
        <v>4</v>
      </c>
      <c r="B45" s="49" t="s">
        <v>1483</v>
      </c>
      <c r="C45" s="49" t="s">
        <v>1396</v>
      </c>
      <c r="D45" s="50">
        <v>69</v>
      </c>
      <c r="E45" s="344">
        <v>5</v>
      </c>
      <c r="F45" s="50">
        <v>149</v>
      </c>
      <c r="G45" s="51">
        <v>14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342"/>
      <c r="V45" s="342"/>
      <c r="W45" s="342"/>
      <c r="X45" s="342"/>
      <c r="Y45" s="342"/>
    </row>
    <row r="46" spans="1:25" x14ac:dyDescent="0.3">
      <c r="A46" s="328">
        <v>1</v>
      </c>
      <c r="B46" s="331" t="s">
        <v>1200</v>
      </c>
      <c r="C46" s="331" t="s">
        <v>63</v>
      </c>
      <c r="D46" s="344">
        <v>78</v>
      </c>
      <c r="E46" s="344">
        <v>8</v>
      </c>
      <c r="F46" s="27">
        <v>146</v>
      </c>
      <c r="G46" s="28">
        <v>14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342"/>
      <c r="V46" s="342"/>
      <c r="W46" s="342"/>
      <c r="X46" s="342"/>
      <c r="Y46" s="342"/>
    </row>
    <row r="47" spans="1:25" x14ac:dyDescent="0.3">
      <c r="A47" s="328">
        <v>5</v>
      </c>
      <c r="B47" s="49" t="s">
        <v>1146</v>
      </c>
      <c r="C47" s="49" t="s">
        <v>1477</v>
      </c>
      <c r="D47" s="50">
        <v>76</v>
      </c>
      <c r="E47" s="344">
        <v>7</v>
      </c>
      <c r="F47" s="50">
        <v>141</v>
      </c>
      <c r="G47" s="51">
        <v>12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342"/>
      <c r="V47" s="342"/>
      <c r="W47" s="342"/>
      <c r="X47" s="342"/>
      <c r="Y47" s="342"/>
    </row>
    <row r="48" spans="1:25" x14ac:dyDescent="0.3">
      <c r="A48" s="328">
        <v>7</v>
      </c>
      <c r="B48" s="49" t="s">
        <v>1476</v>
      </c>
      <c r="C48" s="49" t="s">
        <v>1396</v>
      </c>
      <c r="D48" s="50">
        <v>63</v>
      </c>
      <c r="E48" s="344">
        <v>4</v>
      </c>
      <c r="F48" s="50">
        <v>139</v>
      </c>
      <c r="G48" s="51">
        <v>12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342"/>
      <c r="V48" s="342"/>
      <c r="W48" s="342"/>
      <c r="X48" s="342"/>
      <c r="Y48" s="342"/>
    </row>
    <row r="49" spans="1:25" x14ac:dyDescent="0.3">
      <c r="A49" s="328">
        <v>9</v>
      </c>
      <c r="B49" s="49" t="s">
        <v>1486</v>
      </c>
      <c r="C49" s="49" t="s">
        <v>1396</v>
      </c>
      <c r="D49" s="50">
        <v>71</v>
      </c>
      <c r="E49" s="344">
        <v>6</v>
      </c>
      <c r="F49" s="50">
        <v>127</v>
      </c>
      <c r="G49" s="51">
        <v>9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342"/>
      <c r="V49" s="342"/>
      <c r="W49" s="342"/>
      <c r="X49" s="342"/>
      <c r="Y49" s="342"/>
    </row>
    <row r="50" spans="1:25" x14ac:dyDescent="0.3">
      <c r="A50" s="52">
        <v>8</v>
      </c>
      <c r="B50" s="49" t="s">
        <v>1478</v>
      </c>
      <c r="C50" s="49" t="s">
        <v>1396</v>
      </c>
      <c r="D50" s="50">
        <v>63</v>
      </c>
      <c r="E50" s="344">
        <v>4</v>
      </c>
      <c r="F50" s="50">
        <v>127</v>
      </c>
      <c r="G50" s="51">
        <v>8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342"/>
      <c r="V50" s="342"/>
      <c r="W50" s="342"/>
      <c r="X50" s="342"/>
      <c r="Y50" s="342"/>
    </row>
    <row r="51" spans="1:25" x14ac:dyDescent="0.3">
      <c r="A51" s="328">
        <v>3</v>
      </c>
      <c r="B51" s="49" t="s">
        <v>1489</v>
      </c>
      <c r="C51" s="49" t="s">
        <v>740</v>
      </c>
      <c r="D51" s="50">
        <v>59</v>
      </c>
      <c r="E51" s="344">
        <v>2</v>
      </c>
      <c r="F51" s="50">
        <v>114</v>
      </c>
      <c r="G51" s="51">
        <v>4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342"/>
      <c r="V51" s="342"/>
      <c r="W51" s="342"/>
      <c r="X51" s="342"/>
      <c r="Y51" s="342"/>
    </row>
    <row r="52" spans="1:25" x14ac:dyDescent="0.3">
      <c r="A52" s="53">
        <v>6</v>
      </c>
      <c r="B52" s="54" t="s">
        <v>1490</v>
      </c>
      <c r="C52" s="54" t="s">
        <v>740</v>
      </c>
      <c r="D52" s="55">
        <v>38</v>
      </c>
      <c r="E52" s="345">
        <v>1</v>
      </c>
      <c r="F52" s="55">
        <v>79</v>
      </c>
      <c r="G52" s="56">
        <v>2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342"/>
      <c r="V52" s="342"/>
      <c r="W52" s="342"/>
      <c r="X52" s="342"/>
      <c r="Y52" s="342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342"/>
      <c r="V53" s="342"/>
      <c r="W53" s="342"/>
      <c r="X53" s="342"/>
      <c r="Y53" s="342"/>
    </row>
    <row r="54" spans="1:25" x14ac:dyDescent="0.3">
      <c r="A54" s="43"/>
      <c r="B54" s="10" t="s">
        <v>264</v>
      </c>
      <c r="C54" s="10"/>
      <c r="D54" s="10"/>
      <c r="E54" s="10"/>
      <c r="F54" s="40" t="s">
        <v>372</v>
      </c>
      <c r="G54" s="10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342"/>
      <c r="V54" s="342"/>
      <c r="W54" s="342"/>
      <c r="X54" s="342"/>
      <c r="Y54" s="342"/>
    </row>
    <row r="55" spans="1:25" x14ac:dyDescent="0.3">
      <c r="A55" s="43"/>
      <c r="B55" s="10" t="s">
        <v>373</v>
      </c>
      <c r="C55" s="10"/>
      <c r="D55" s="10"/>
      <c r="E55" s="10"/>
      <c r="F55" s="10"/>
      <c r="G55" s="10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342"/>
      <c r="V55" s="342"/>
      <c r="W55" s="342"/>
      <c r="X55" s="342"/>
      <c r="Y55" s="342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342"/>
      <c r="V56" s="342"/>
      <c r="W56" s="342"/>
      <c r="X56" s="342"/>
      <c r="Y56" s="342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342"/>
      <c r="V57" s="342"/>
      <c r="W57" s="342"/>
      <c r="X57" s="342"/>
      <c r="Y57" s="342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342"/>
      <c r="V58" s="342"/>
      <c r="W58" s="342"/>
      <c r="X58" s="342"/>
      <c r="Y58" s="342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342"/>
      <c r="V59" s="342"/>
      <c r="W59" s="342"/>
      <c r="X59" s="342"/>
      <c r="Y59" s="342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342"/>
      <c r="V60" s="342"/>
      <c r="W60" s="342"/>
      <c r="X60" s="342"/>
      <c r="Y60" s="342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342"/>
      <c r="V61" s="342"/>
      <c r="W61" s="342"/>
      <c r="X61" s="342"/>
      <c r="Y61" s="342"/>
    </row>
    <row r="62" spans="1:25" x14ac:dyDescent="0.3">
      <c r="A62" s="43"/>
      <c r="B62" s="43"/>
      <c r="C62" s="43"/>
      <c r="D62" s="43"/>
      <c r="E62" s="43"/>
      <c r="F62" s="114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342"/>
      <c r="V62" s="342"/>
      <c r="W62" s="342"/>
      <c r="X62" s="342"/>
      <c r="Y62" s="342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342"/>
      <c r="V63" s="342"/>
      <c r="W63" s="342"/>
      <c r="X63" s="342"/>
      <c r="Y63" s="342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342"/>
      <c r="V64" s="342"/>
      <c r="W64" s="342"/>
      <c r="X64" s="342"/>
      <c r="Y64" s="342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342"/>
      <c r="V65" s="342"/>
      <c r="W65" s="342"/>
      <c r="X65" s="342"/>
      <c r="Y65" s="342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342"/>
      <c r="V66" s="342"/>
      <c r="W66" s="342"/>
      <c r="X66" s="342"/>
      <c r="Y66" s="342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342"/>
      <c r="V67" s="342"/>
      <c r="W67" s="342"/>
      <c r="X67" s="342"/>
      <c r="Y67" s="342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342"/>
      <c r="V68" s="342"/>
      <c r="W68" s="342"/>
      <c r="X68" s="342"/>
      <c r="Y68" s="342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342"/>
      <c r="V69" s="342"/>
      <c r="W69" s="342"/>
      <c r="X69" s="342"/>
      <c r="Y69" s="342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342"/>
      <c r="V70" s="342"/>
      <c r="W70" s="342"/>
      <c r="X70" s="342"/>
      <c r="Y70" s="342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342"/>
      <c r="V71" s="342"/>
      <c r="W71" s="342"/>
      <c r="X71" s="342"/>
      <c r="Y71" s="342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342"/>
      <c r="V72" s="342"/>
      <c r="W72" s="342"/>
      <c r="X72" s="342"/>
      <c r="Y72" s="342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342"/>
      <c r="V73" s="342"/>
      <c r="W73" s="342"/>
      <c r="X73" s="342"/>
      <c r="Y73" s="342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342"/>
      <c r="V74" s="342"/>
      <c r="W74" s="342"/>
      <c r="X74" s="342"/>
      <c r="Y74" s="342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342"/>
      <c r="V75" s="342"/>
      <c r="W75" s="342"/>
      <c r="X75" s="342"/>
      <c r="Y75" s="342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342"/>
      <c r="V76" s="342"/>
      <c r="W76" s="342"/>
      <c r="X76" s="342"/>
      <c r="Y76" s="342"/>
    </row>
    <row r="77" spans="1:25" x14ac:dyDescent="0.3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</row>
    <row r="78" spans="1:25" x14ac:dyDescent="0.3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</row>
    <row r="79" spans="1:25" x14ac:dyDescent="0.3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</row>
    <row r="80" spans="1:25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</row>
  </sheetData>
  <sheetProtection selectLockedCells="1" selectUnlockedCells="1"/>
  <mergeCells count="1">
    <mergeCell ref="C2:G2"/>
  </mergeCells>
  <hyperlinks>
    <hyperlink ref="B2" location="'Index'!A3" display="á" xr:uid="{1103C8E8-7E9F-4A07-AB75-AF882CE75D36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A574-4CBF-4D6A-BCF9-F84B4C012E90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80" customWidth="1"/>
    <col min="2" max="6" width="5" style="180" customWidth="1"/>
    <col min="7" max="7" width="4.7109375" style="204" customWidth="1"/>
    <col min="8" max="8" width="20.7109375" style="180" customWidth="1"/>
    <col min="9" max="14" width="5" style="180" customWidth="1"/>
    <col min="15" max="22" width="4.140625" style="180" customWidth="1"/>
    <col min="23" max="25" width="10.28515625" style="180"/>
  </cols>
  <sheetData>
    <row r="1" spans="1:25" ht="18" x14ac:dyDescent="0.35">
      <c r="A1" s="346" t="s">
        <v>1501</v>
      </c>
      <c r="B1" s="347"/>
      <c r="C1" s="347"/>
      <c r="D1" s="267"/>
      <c r="E1" s="267"/>
      <c r="F1" s="267"/>
      <c r="G1" s="348"/>
      <c r="H1" s="267"/>
      <c r="I1" s="268" t="s">
        <v>1369</v>
      </c>
      <c r="J1" s="349">
        <v>2</v>
      </c>
      <c r="K1" s="171"/>
      <c r="L1" s="267"/>
      <c r="M1" s="267"/>
      <c r="N1" s="171"/>
      <c r="O1" s="267"/>
      <c r="P1" s="267"/>
      <c r="Q1" s="267"/>
      <c r="R1" s="267"/>
      <c r="S1" s="267"/>
      <c r="T1" s="267"/>
      <c r="U1" s="267"/>
      <c r="V1" s="267"/>
      <c r="W1" s="267"/>
      <c r="X1" s="171"/>
      <c r="Y1" s="171"/>
    </row>
    <row r="2" spans="1:25" ht="19.5" customHeight="1" x14ac:dyDescent="0.35">
      <c r="A2" s="339" t="s">
        <v>2</v>
      </c>
      <c r="C2" s="272"/>
      <c r="I2" s="178" t="s">
        <v>317</v>
      </c>
      <c r="J2" s="178"/>
      <c r="K2" s="178"/>
      <c r="L2" s="178"/>
      <c r="M2" s="178"/>
      <c r="N2" s="178"/>
    </row>
    <row r="3" spans="1:25" ht="15.75" customHeight="1" x14ac:dyDescent="0.3">
      <c r="A3" s="179" t="s">
        <v>4</v>
      </c>
      <c r="B3" s="179"/>
      <c r="C3" s="179"/>
      <c r="D3" s="179"/>
      <c r="E3" s="179"/>
      <c r="F3" s="179"/>
      <c r="G3" s="175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</row>
    <row r="4" spans="1:25" ht="15.75" customHeight="1" x14ac:dyDescent="0.3">
      <c r="A4" s="350" t="s">
        <v>1502</v>
      </c>
      <c r="B4" s="189"/>
      <c r="C4" s="351">
        <v>552</v>
      </c>
      <c r="D4" s="189"/>
      <c r="E4" s="352" t="s">
        <v>15</v>
      </c>
      <c r="F4" s="353">
        <f>SUM(F5:F7)</f>
        <v>540</v>
      </c>
      <c r="G4" s="354" t="s">
        <v>278</v>
      </c>
      <c r="H4" s="350" t="s">
        <v>1503</v>
      </c>
      <c r="I4" s="189"/>
      <c r="J4" s="351">
        <v>558</v>
      </c>
      <c r="K4" s="189"/>
      <c r="L4" s="352" t="s">
        <v>15</v>
      </c>
      <c r="M4" s="353">
        <f>SUM(M5:M7)</f>
        <v>372</v>
      </c>
    </row>
    <row r="5" spans="1:25" ht="15.75" customHeight="1" x14ac:dyDescent="0.3">
      <c r="A5" s="355" t="s">
        <v>1408</v>
      </c>
      <c r="B5" s="356"/>
      <c r="C5" s="357"/>
      <c r="D5" s="201">
        <v>91</v>
      </c>
      <c r="E5" s="201">
        <v>92</v>
      </c>
      <c r="F5" s="358">
        <f>SUM(D5:E5)</f>
        <v>183</v>
      </c>
      <c r="H5" s="355" t="s">
        <v>1392</v>
      </c>
      <c r="I5" s="356"/>
      <c r="J5" s="357"/>
      <c r="K5" s="201">
        <v>95</v>
      </c>
      <c r="L5" s="201">
        <v>88</v>
      </c>
      <c r="M5" s="358">
        <f>SUM(K5:L5)</f>
        <v>183</v>
      </c>
    </row>
    <row r="6" spans="1:25" ht="15.75" customHeight="1" x14ac:dyDescent="0.3">
      <c r="A6" s="359" t="s">
        <v>1012</v>
      </c>
      <c r="B6" s="360"/>
      <c r="C6" s="361"/>
      <c r="D6" s="200">
        <v>84</v>
      </c>
      <c r="E6" s="200">
        <v>87</v>
      </c>
      <c r="F6" s="202">
        <f>SUM(D6:E6)</f>
        <v>171</v>
      </c>
      <c r="H6" s="359" t="s">
        <v>1381</v>
      </c>
      <c r="I6" s="360"/>
      <c r="J6" s="361"/>
      <c r="K6" s="200">
        <v>92</v>
      </c>
      <c r="L6" s="200">
        <v>97</v>
      </c>
      <c r="M6" s="202">
        <f>SUM(K6:L6)</f>
        <v>189</v>
      </c>
    </row>
    <row r="7" spans="1:25" ht="15.75" customHeight="1" x14ac:dyDescent="0.3">
      <c r="A7" s="362" t="s">
        <v>886</v>
      </c>
      <c r="B7" s="363"/>
      <c r="C7" s="364"/>
      <c r="D7" s="207">
        <v>90</v>
      </c>
      <c r="E7" s="207">
        <v>96</v>
      </c>
      <c r="F7" s="209">
        <f>SUM(D7:E7)</f>
        <v>186</v>
      </c>
      <c r="H7" s="362" t="s">
        <v>1122</v>
      </c>
      <c r="I7" s="363"/>
      <c r="J7" s="364"/>
      <c r="K7" s="207" t="s">
        <v>139</v>
      </c>
      <c r="L7" s="207"/>
      <c r="M7" s="209">
        <f>SUM(K7:L7)</f>
        <v>0</v>
      </c>
    </row>
    <row r="8" spans="1:25" ht="15.75" customHeight="1" x14ac:dyDescent="0.3">
      <c r="O8" s="365"/>
    </row>
    <row r="9" spans="1:25" ht="15.75" customHeight="1" x14ac:dyDescent="0.3">
      <c r="A9" s="350" t="s">
        <v>1504</v>
      </c>
      <c r="B9" s="189"/>
      <c r="C9" s="351">
        <v>558</v>
      </c>
      <c r="D9" s="189"/>
      <c r="E9" s="352" t="s">
        <v>15</v>
      </c>
      <c r="F9" s="353">
        <f>SUM(F10:F12)</f>
        <v>553</v>
      </c>
      <c r="G9" s="354" t="s">
        <v>278</v>
      </c>
      <c r="H9" s="350" t="s">
        <v>1505</v>
      </c>
      <c r="I9" s="189"/>
      <c r="J9" s="351">
        <v>569</v>
      </c>
      <c r="K9" s="189"/>
      <c r="L9" s="352" t="s">
        <v>15</v>
      </c>
      <c r="M9" s="353">
        <f>SUM(M10:M12)</f>
        <v>560</v>
      </c>
    </row>
    <row r="10" spans="1:25" ht="15.75" customHeight="1" x14ac:dyDescent="0.3">
      <c r="A10" s="355" t="s">
        <v>628</v>
      </c>
      <c r="B10" s="356"/>
      <c r="C10" s="357"/>
      <c r="D10" s="201">
        <v>89</v>
      </c>
      <c r="E10" s="201">
        <v>97</v>
      </c>
      <c r="F10" s="358">
        <f>SUM(D10:E10)</f>
        <v>186</v>
      </c>
      <c r="H10" s="355" t="s">
        <v>1379</v>
      </c>
      <c r="I10" s="356"/>
      <c r="J10" s="357"/>
      <c r="K10" s="201">
        <v>97</v>
      </c>
      <c r="L10" s="201">
        <v>92</v>
      </c>
      <c r="M10" s="358">
        <f>SUM(K10:L10)</f>
        <v>189</v>
      </c>
    </row>
    <row r="11" spans="1:25" ht="15.75" customHeight="1" x14ac:dyDescent="0.3">
      <c r="A11" s="359" t="s">
        <v>622</v>
      </c>
      <c r="B11" s="360"/>
      <c r="C11" s="361"/>
      <c r="D11" s="200">
        <v>86</v>
      </c>
      <c r="E11" s="200">
        <v>92</v>
      </c>
      <c r="F11" s="202">
        <f>SUM(D11:E11)</f>
        <v>178</v>
      </c>
      <c r="H11" s="359" t="s">
        <v>1376</v>
      </c>
      <c r="I11" s="360"/>
      <c r="J11" s="361"/>
      <c r="K11" s="200">
        <v>97</v>
      </c>
      <c r="L11" s="200">
        <v>94</v>
      </c>
      <c r="M11" s="202">
        <f>SUM(K11:L11)</f>
        <v>191</v>
      </c>
    </row>
    <row r="12" spans="1:25" ht="15.75" customHeight="1" x14ac:dyDescent="0.3">
      <c r="A12" s="362" t="s">
        <v>1382</v>
      </c>
      <c r="B12" s="363"/>
      <c r="C12" s="364"/>
      <c r="D12" s="207">
        <v>95</v>
      </c>
      <c r="E12" s="207">
        <v>94</v>
      </c>
      <c r="F12" s="209">
        <f>SUM(D12:E12)</f>
        <v>189</v>
      </c>
      <c r="H12" s="362" t="s">
        <v>853</v>
      </c>
      <c r="I12" s="363"/>
      <c r="J12" s="364"/>
      <c r="K12" s="207">
        <v>93</v>
      </c>
      <c r="L12" s="207">
        <v>87</v>
      </c>
      <c r="M12" s="209">
        <f>SUM(K12:L12)</f>
        <v>180</v>
      </c>
    </row>
    <row r="13" spans="1:25" ht="15.75" customHeight="1" x14ac:dyDescent="0.3"/>
    <row r="14" spans="1:25" ht="15.75" customHeight="1" x14ac:dyDescent="0.3">
      <c r="A14" s="350" t="s">
        <v>1506</v>
      </c>
      <c r="B14" s="189"/>
      <c r="C14" s="351">
        <v>559</v>
      </c>
      <c r="D14" s="189"/>
      <c r="E14" s="352" t="s">
        <v>15</v>
      </c>
      <c r="F14" s="353">
        <f>SUM(F15:F17)</f>
        <v>555</v>
      </c>
      <c r="G14" s="354" t="s">
        <v>278</v>
      </c>
      <c r="H14" s="180" t="s">
        <v>283</v>
      </c>
    </row>
    <row r="15" spans="1:25" ht="15.75" customHeight="1" x14ac:dyDescent="0.3">
      <c r="A15" s="355" t="s">
        <v>1374</v>
      </c>
      <c r="B15" s="356"/>
      <c r="C15" s="357"/>
      <c r="D15" s="201">
        <v>96</v>
      </c>
      <c r="E15" s="201">
        <v>97</v>
      </c>
      <c r="F15" s="358">
        <f>SUM(D15:E15)</f>
        <v>193</v>
      </c>
    </row>
    <row r="16" spans="1:25" ht="15.75" customHeight="1" x14ac:dyDescent="0.3">
      <c r="A16" s="359" t="s">
        <v>1380</v>
      </c>
      <c r="B16" s="360"/>
      <c r="C16" s="361"/>
      <c r="D16" s="200">
        <v>93</v>
      </c>
      <c r="E16" s="200">
        <v>83</v>
      </c>
      <c r="F16" s="202">
        <f>SUM(D16:E16)</f>
        <v>176</v>
      </c>
    </row>
    <row r="17" spans="1:20" ht="15.75" customHeight="1" x14ac:dyDescent="0.3">
      <c r="A17" s="362" t="s">
        <v>1391</v>
      </c>
      <c r="B17" s="363"/>
      <c r="C17" s="364"/>
      <c r="D17" s="207">
        <v>90</v>
      </c>
      <c r="E17" s="207">
        <v>96</v>
      </c>
      <c r="F17" s="209">
        <f>SUM(D17:E17)</f>
        <v>186</v>
      </c>
    </row>
    <row r="18" spans="1:20" ht="15.75" customHeight="1" x14ac:dyDescent="0.3"/>
    <row r="19" spans="1:20" ht="15.75" customHeight="1" x14ac:dyDescent="0.3">
      <c r="H19" s="366" t="s">
        <v>4</v>
      </c>
      <c r="I19" s="191" t="s">
        <v>284</v>
      </c>
      <c r="J19" s="191" t="s">
        <v>285</v>
      </c>
      <c r="K19" s="191" t="s">
        <v>286</v>
      </c>
      <c r="L19" s="191" t="s">
        <v>287</v>
      </c>
      <c r="M19" s="191" t="s">
        <v>14</v>
      </c>
      <c r="N19" s="192" t="s">
        <v>288</v>
      </c>
    </row>
    <row r="20" spans="1:20" ht="15.75" customHeight="1" x14ac:dyDescent="0.3">
      <c r="B20" s="180" t="s">
        <v>1507</v>
      </c>
      <c r="H20" s="367" t="s">
        <v>1506</v>
      </c>
      <c r="I20" s="201">
        <v>2</v>
      </c>
      <c r="J20" s="201">
        <v>2</v>
      </c>
      <c r="K20" s="201"/>
      <c r="L20" s="201"/>
      <c r="M20" s="201">
        <v>1112</v>
      </c>
      <c r="N20" s="358">
        <v>4</v>
      </c>
    </row>
    <row r="21" spans="1:20" ht="15.75" customHeight="1" x14ac:dyDescent="0.3">
      <c r="B21" s="368" t="s">
        <v>1508</v>
      </c>
      <c r="H21" s="369" t="s">
        <v>1502</v>
      </c>
      <c r="I21" s="293">
        <v>2</v>
      </c>
      <c r="J21" s="293">
        <v>2</v>
      </c>
      <c r="K21" s="293"/>
      <c r="L21" s="293"/>
      <c r="M21" s="293">
        <v>1080</v>
      </c>
      <c r="N21" s="295">
        <v>4</v>
      </c>
    </row>
    <row r="22" spans="1:20" ht="15.75" customHeight="1" x14ac:dyDescent="0.3">
      <c r="B22" s="223" t="s">
        <v>291</v>
      </c>
      <c r="H22" s="370" t="s">
        <v>1505</v>
      </c>
      <c r="I22" s="200">
        <v>2</v>
      </c>
      <c r="J22" s="200">
        <v>1</v>
      </c>
      <c r="K22" s="200"/>
      <c r="L22" s="200">
        <v>1</v>
      </c>
      <c r="M22" s="200">
        <v>1116</v>
      </c>
      <c r="N22" s="202">
        <v>2</v>
      </c>
    </row>
    <row r="23" spans="1:20" ht="15.75" customHeight="1" x14ac:dyDescent="0.3">
      <c r="H23" s="369" t="s">
        <v>1504</v>
      </c>
      <c r="I23" s="200">
        <v>2</v>
      </c>
      <c r="J23" s="200">
        <v>1</v>
      </c>
      <c r="K23" s="200"/>
      <c r="L23" s="200">
        <v>1</v>
      </c>
      <c r="M23" s="200">
        <v>1106</v>
      </c>
      <c r="N23" s="202">
        <v>2</v>
      </c>
    </row>
    <row r="24" spans="1:20" ht="15.75" customHeight="1" x14ac:dyDescent="0.3">
      <c r="H24" s="369" t="s">
        <v>1503</v>
      </c>
      <c r="I24" s="200">
        <v>2</v>
      </c>
      <c r="J24" s="200"/>
      <c r="K24" s="200"/>
      <c r="L24" s="200">
        <v>2</v>
      </c>
      <c r="M24" s="200">
        <v>742</v>
      </c>
      <c r="N24" s="202">
        <v>0</v>
      </c>
    </row>
    <row r="25" spans="1:20" ht="15.75" customHeight="1" x14ac:dyDescent="0.3">
      <c r="H25" s="371" t="s">
        <v>283</v>
      </c>
      <c r="I25" s="207"/>
      <c r="J25" s="207"/>
      <c r="K25" s="207"/>
      <c r="L25" s="207"/>
      <c r="M25" s="207"/>
      <c r="N25" s="209"/>
    </row>
    <row r="26" spans="1:20" ht="15.75" customHeight="1" x14ac:dyDescent="0.3"/>
    <row r="27" spans="1:20" ht="15.75" customHeight="1" x14ac:dyDescent="0.3">
      <c r="A27" s="372"/>
      <c r="B27" s="372"/>
      <c r="C27" s="372"/>
      <c r="D27" s="372"/>
      <c r="E27" s="372"/>
      <c r="F27" s="372"/>
      <c r="G27" s="373"/>
      <c r="H27" s="372"/>
      <c r="I27" s="372"/>
      <c r="J27" s="372"/>
      <c r="K27" s="372"/>
      <c r="L27" s="372"/>
      <c r="M27" s="372"/>
      <c r="N27" s="372"/>
      <c r="P27" s="277"/>
    </row>
    <row r="28" spans="1:20" ht="15.75" customHeight="1" x14ac:dyDescent="0.3"/>
    <row r="29" spans="1:20" ht="15.75" customHeight="1" x14ac:dyDescent="0.3">
      <c r="A29" s="179" t="s">
        <v>7</v>
      </c>
      <c r="B29" s="179"/>
      <c r="C29" s="179"/>
      <c r="D29" s="179"/>
      <c r="E29" s="179"/>
      <c r="F29" s="179"/>
      <c r="G29" s="175"/>
      <c r="H29" s="179"/>
      <c r="I29" s="179"/>
      <c r="J29" s="179"/>
      <c r="K29" s="179"/>
      <c r="L29" s="179"/>
      <c r="M29" s="179"/>
      <c r="N29" s="179"/>
      <c r="O29" s="179"/>
    </row>
    <row r="30" spans="1:20" ht="15.75" customHeight="1" x14ac:dyDescent="0.3">
      <c r="A30" s="350" t="s">
        <v>1509</v>
      </c>
      <c r="B30" s="189"/>
      <c r="C30" s="351">
        <v>545</v>
      </c>
      <c r="D30" s="189"/>
      <c r="E30" s="352" t="s">
        <v>15</v>
      </c>
      <c r="F30" s="353">
        <f>SUM(F31:F33)</f>
        <v>553</v>
      </c>
      <c r="G30" s="354" t="s">
        <v>278</v>
      </c>
      <c r="H30" s="350" t="s">
        <v>293</v>
      </c>
      <c r="I30" s="189"/>
      <c r="J30" s="351">
        <v>550</v>
      </c>
      <c r="K30" s="189"/>
      <c r="L30" s="352" t="s">
        <v>15</v>
      </c>
      <c r="M30" s="353">
        <f>SUM(M31:M33)</f>
        <v>552</v>
      </c>
      <c r="O30" s="342"/>
      <c r="P30" s="342"/>
      <c r="Q30" s="342"/>
      <c r="R30" s="342"/>
      <c r="S30" s="342"/>
      <c r="T30" s="342"/>
    </row>
    <row r="31" spans="1:20" ht="15.75" customHeight="1" x14ac:dyDescent="0.3">
      <c r="A31" s="355" t="s">
        <v>1389</v>
      </c>
      <c r="B31" s="356"/>
      <c r="C31" s="357"/>
      <c r="D31" s="201">
        <v>86</v>
      </c>
      <c r="E31" s="201">
        <v>94</v>
      </c>
      <c r="F31" s="358">
        <f>SUM(D31:E31)</f>
        <v>180</v>
      </c>
      <c r="H31" s="355" t="s">
        <v>1394</v>
      </c>
      <c r="I31" s="356"/>
      <c r="J31" s="357"/>
      <c r="K31" s="201">
        <v>92</v>
      </c>
      <c r="L31" s="201">
        <v>90</v>
      </c>
      <c r="M31" s="358">
        <f>SUM(K31:L31)</f>
        <v>182</v>
      </c>
      <c r="O31" s="342"/>
      <c r="P31" s="342"/>
      <c r="Q31" s="342"/>
      <c r="R31" s="342"/>
      <c r="S31" s="342"/>
      <c r="T31" s="342"/>
    </row>
    <row r="32" spans="1:20" ht="15.75" customHeight="1" x14ac:dyDescent="0.3">
      <c r="A32" s="359" t="s">
        <v>548</v>
      </c>
      <c r="B32" s="360"/>
      <c r="C32" s="361"/>
      <c r="D32" s="200">
        <v>95</v>
      </c>
      <c r="E32" s="200">
        <v>89</v>
      </c>
      <c r="F32" s="202">
        <f>SUM(D32:E32)</f>
        <v>184</v>
      </c>
      <c r="H32" s="359" t="s">
        <v>1402</v>
      </c>
      <c r="I32" s="360"/>
      <c r="J32" s="361"/>
      <c r="K32" s="200">
        <v>94</v>
      </c>
      <c r="L32" s="200">
        <v>95</v>
      </c>
      <c r="M32" s="202">
        <f>SUM(K32:L32)</f>
        <v>189</v>
      </c>
      <c r="O32" s="342"/>
      <c r="P32" s="342"/>
      <c r="Q32" s="342"/>
      <c r="R32" s="342"/>
      <c r="S32" s="342"/>
      <c r="T32" s="342"/>
    </row>
    <row r="33" spans="1:20" ht="15.75" customHeight="1" x14ac:dyDescent="0.3">
      <c r="A33" s="362" t="s">
        <v>594</v>
      </c>
      <c r="B33" s="363"/>
      <c r="C33" s="364"/>
      <c r="D33" s="207">
        <v>95</v>
      </c>
      <c r="E33" s="207">
        <v>94</v>
      </c>
      <c r="F33" s="209">
        <f>SUM(D33:E33)</f>
        <v>189</v>
      </c>
      <c r="H33" s="362" t="s">
        <v>1186</v>
      </c>
      <c r="I33" s="363"/>
      <c r="J33" s="364"/>
      <c r="K33" s="207">
        <v>90</v>
      </c>
      <c r="L33" s="207">
        <v>91</v>
      </c>
      <c r="M33" s="209">
        <f>SUM(K33:L33)</f>
        <v>181</v>
      </c>
      <c r="O33" s="342"/>
      <c r="P33" s="342"/>
      <c r="Q33" s="342"/>
      <c r="R33" s="342"/>
      <c r="S33" s="342"/>
      <c r="T33" s="342"/>
    </row>
    <row r="34" spans="1:20" ht="15.75" customHeight="1" x14ac:dyDescent="0.3">
      <c r="O34" s="342"/>
      <c r="P34" s="342"/>
      <c r="Q34" s="342"/>
      <c r="R34" s="342"/>
      <c r="S34" s="342"/>
      <c r="T34" s="342"/>
    </row>
    <row r="35" spans="1:20" ht="15.75" customHeight="1" x14ac:dyDescent="0.3">
      <c r="A35" s="350" t="s">
        <v>1510</v>
      </c>
      <c r="B35" s="189"/>
      <c r="C35" s="351">
        <v>533</v>
      </c>
      <c r="D35" s="189"/>
      <c r="E35" s="352" t="s">
        <v>15</v>
      </c>
      <c r="F35" s="353">
        <f>SUM(F36:F38)</f>
        <v>530</v>
      </c>
      <c r="G35" s="354" t="s">
        <v>278</v>
      </c>
      <c r="H35" s="350" t="s">
        <v>1511</v>
      </c>
      <c r="I35" s="189"/>
      <c r="J35" s="351">
        <v>536</v>
      </c>
      <c r="K35" s="189"/>
      <c r="L35" s="352" t="s">
        <v>15</v>
      </c>
      <c r="M35" s="353">
        <f>SUM(M36:M38)</f>
        <v>547</v>
      </c>
      <c r="O35" s="342"/>
      <c r="P35" s="342"/>
      <c r="Q35" s="342"/>
      <c r="R35" s="342"/>
      <c r="S35" s="342"/>
      <c r="T35" s="342"/>
    </row>
    <row r="36" spans="1:20" ht="15.75" customHeight="1" x14ac:dyDescent="0.3">
      <c r="A36" s="355" t="s">
        <v>1410</v>
      </c>
      <c r="B36" s="356"/>
      <c r="C36" s="357"/>
      <c r="D36" s="201">
        <v>84</v>
      </c>
      <c r="E36" s="201">
        <v>93</v>
      </c>
      <c r="F36" s="358">
        <f>SUM(D36:E36)</f>
        <v>177</v>
      </c>
      <c r="H36" s="355" t="s">
        <v>1375</v>
      </c>
      <c r="I36" s="356"/>
      <c r="J36" s="357"/>
      <c r="K36" s="201">
        <v>93</v>
      </c>
      <c r="L36" s="201">
        <v>96</v>
      </c>
      <c r="M36" s="358">
        <f>SUM(K36:L36)</f>
        <v>189</v>
      </c>
      <c r="O36" s="342"/>
      <c r="P36" s="342"/>
      <c r="Q36" s="342"/>
      <c r="R36" s="342"/>
      <c r="S36" s="342"/>
      <c r="T36" s="342"/>
    </row>
    <row r="37" spans="1:20" ht="15.75" customHeight="1" x14ac:dyDescent="0.3">
      <c r="A37" s="359" t="s">
        <v>1423</v>
      </c>
      <c r="B37" s="360"/>
      <c r="C37" s="361"/>
      <c r="D37" s="200">
        <v>83</v>
      </c>
      <c r="E37" s="200">
        <v>92</v>
      </c>
      <c r="F37" s="202">
        <f>SUM(D37:E37)</f>
        <v>175</v>
      </c>
      <c r="H37" s="359" t="s">
        <v>1420</v>
      </c>
      <c r="I37" s="360"/>
      <c r="J37" s="361"/>
      <c r="K37" s="200">
        <v>90</v>
      </c>
      <c r="L37" s="200">
        <v>84</v>
      </c>
      <c r="M37" s="202">
        <f>SUM(K37:L37)</f>
        <v>174</v>
      </c>
      <c r="O37" s="342"/>
      <c r="P37" s="342"/>
      <c r="Q37" s="342"/>
      <c r="R37" s="342"/>
      <c r="S37" s="342"/>
      <c r="T37" s="342"/>
    </row>
    <row r="38" spans="1:20" ht="15.75" customHeight="1" x14ac:dyDescent="0.3">
      <c r="A38" s="362" t="s">
        <v>1107</v>
      </c>
      <c r="B38" s="363"/>
      <c r="C38" s="364"/>
      <c r="D38" s="207">
        <v>88</v>
      </c>
      <c r="E38" s="207">
        <v>90</v>
      </c>
      <c r="F38" s="209">
        <f>SUM(D38:E38)</f>
        <v>178</v>
      </c>
      <c r="H38" s="362" t="s">
        <v>1079</v>
      </c>
      <c r="I38" s="363"/>
      <c r="J38" s="364"/>
      <c r="K38" s="207">
        <v>91</v>
      </c>
      <c r="L38" s="207">
        <v>93</v>
      </c>
      <c r="M38" s="209">
        <f>SUM(K38:L38)</f>
        <v>184</v>
      </c>
      <c r="O38" s="342"/>
      <c r="P38" s="342"/>
      <c r="Q38" s="342"/>
      <c r="R38" s="342"/>
      <c r="S38" s="342"/>
      <c r="T38" s="342"/>
    </row>
    <row r="39" spans="1:20" ht="15.75" customHeight="1" x14ac:dyDescent="0.3">
      <c r="O39" s="342"/>
      <c r="P39" s="342"/>
      <c r="Q39" s="342"/>
      <c r="R39" s="342"/>
      <c r="S39" s="342"/>
      <c r="T39" s="342"/>
    </row>
    <row r="40" spans="1:20" ht="15.75" customHeight="1" x14ac:dyDescent="0.3">
      <c r="A40" s="350" t="s">
        <v>1512</v>
      </c>
      <c r="B40" s="189"/>
      <c r="C40" s="351">
        <v>539</v>
      </c>
      <c r="D40" s="189"/>
      <c r="E40" s="352" t="s">
        <v>15</v>
      </c>
      <c r="F40" s="353">
        <f>SUM(F41:F43)</f>
        <v>529</v>
      </c>
      <c r="G40" s="354" t="s">
        <v>278</v>
      </c>
      <c r="H40" s="342" t="s">
        <v>283</v>
      </c>
      <c r="I40" s="342"/>
      <c r="J40" s="342"/>
      <c r="K40" s="342"/>
      <c r="L40" s="342"/>
      <c r="M40" s="342"/>
      <c r="O40" s="342"/>
      <c r="P40" s="342"/>
      <c r="Q40" s="342"/>
      <c r="R40" s="342"/>
      <c r="S40" s="342"/>
      <c r="T40" s="342"/>
    </row>
    <row r="41" spans="1:20" ht="15.75" customHeight="1" x14ac:dyDescent="0.3">
      <c r="A41" s="355" t="s">
        <v>401</v>
      </c>
      <c r="B41" s="356"/>
      <c r="C41" s="357"/>
      <c r="D41" s="201">
        <v>97</v>
      </c>
      <c r="E41" s="201">
        <v>96</v>
      </c>
      <c r="F41" s="358">
        <f>SUM(D41:E41)</f>
        <v>193</v>
      </c>
      <c r="H41" s="342"/>
      <c r="I41" s="342"/>
      <c r="J41" s="342"/>
      <c r="K41" s="342"/>
      <c r="L41" s="342"/>
      <c r="M41" s="342"/>
      <c r="O41" s="342"/>
      <c r="P41" s="342"/>
      <c r="Q41" s="342"/>
      <c r="R41" s="342"/>
      <c r="S41" s="342"/>
      <c r="T41" s="342"/>
    </row>
    <row r="42" spans="1:20" ht="15.75" customHeight="1" x14ac:dyDescent="0.3">
      <c r="A42" s="359" t="s">
        <v>192</v>
      </c>
      <c r="B42" s="360"/>
      <c r="C42" s="361"/>
      <c r="D42" s="200">
        <v>79</v>
      </c>
      <c r="E42" s="200">
        <v>80</v>
      </c>
      <c r="F42" s="202">
        <f>SUM(D42:E42)</f>
        <v>159</v>
      </c>
      <c r="H42" s="342"/>
      <c r="I42" s="342"/>
      <c r="J42" s="342"/>
      <c r="K42" s="342"/>
      <c r="L42" s="342"/>
      <c r="M42" s="342"/>
      <c r="O42" s="342"/>
      <c r="P42" s="342"/>
      <c r="Q42" s="342"/>
      <c r="R42" s="342"/>
      <c r="S42" s="342"/>
      <c r="T42" s="342"/>
    </row>
    <row r="43" spans="1:20" ht="15.75" customHeight="1" x14ac:dyDescent="0.3">
      <c r="A43" s="362" t="s">
        <v>206</v>
      </c>
      <c r="B43" s="363"/>
      <c r="C43" s="364"/>
      <c r="D43" s="207">
        <v>88</v>
      </c>
      <c r="E43" s="207">
        <v>89</v>
      </c>
      <c r="F43" s="209">
        <f>SUM(D43:E43)</f>
        <v>177</v>
      </c>
      <c r="H43" s="342"/>
      <c r="I43" s="342"/>
      <c r="J43" s="342"/>
      <c r="K43" s="342"/>
      <c r="L43" s="342"/>
      <c r="M43" s="342"/>
      <c r="O43" s="342"/>
      <c r="P43" s="342"/>
      <c r="Q43" s="342"/>
      <c r="R43" s="342"/>
      <c r="S43" s="342"/>
      <c r="T43" s="342"/>
    </row>
    <row r="44" spans="1:20" ht="15.75" customHeight="1" x14ac:dyDescent="0.3">
      <c r="O44" s="342"/>
      <c r="P44" s="342"/>
      <c r="Q44" s="342"/>
      <c r="R44" s="342"/>
      <c r="S44" s="342"/>
      <c r="T44" s="342"/>
    </row>
    <row r="45" spans="1:20" ht="15.75" customHeight="1" x14ac:dyDescent="0.3">
      <c r="H45" s="366" t="s">
        <v>7</v>
      </c>
      <c r="I45" s="191" t="s">
        <v>284</v>
      </c>
      <c r="J45" s="191" t="s">
        <v>285</v>
      </c>
      <c r="K45" s="191" t="s">
        <v>286</v>
      </c>
      <c r="L45" s="191" t="s">
        <v>287</v>
      </c>
      <c r="M45" s="191" t="s">
        <v>14</v>
      </c>
      <c r="N45" s="192" t="s">
        <v>288</v>
      </c>
    </row>
    <row r="46" spans="1:20" ht="15.75" customHeight="1" x14ac:dyDescent="0.3">
      <c r="B46" s="223" t="s">
        <v>1513</v>
      </c>
      <c r="H46" s="374" t="s">
        <v>1509</v>
      </c>
      <c r="I46" s="375">
        <v>2</v>
      </c>
      <c r="J46" s="375">
        <v>2</v>
      </c>
      <c r="K46" s="375"/>
      <c r="L46" s="375"/>
      <c r="M46" s="375">
        <v>1114</v>
      </c>
      <c r="N46" s="376">
        <v>4</v>
      </c>
      <c r="O46" s="342"/>
      <c r="P46" s="342"/>
    </row>
    <row r="47" spans="1:20" ht="15.75" customHeight="1" x14ac:dyDescent="0.3">
      <c r="B47" s="377" t="s">
        <v>1514</v>
      </c>
      <c r="H47" s="378" t="s">
        <v>1511</v>
      </c>
      <c r="I47" s="379">
        <v>2</v>
      </c>
      <c r="J47" s="379">
        <v>2</v>
      </c>
      <c r="K47" s="379"/>
      <c r="L47" s="379"/>
      <c r="M47" s="379">
        <v>1093</v>
      </c>
      <c r="N47" s="380">
        <v>4</v>
      </c>
      <c r="O47" s="342"/>
      <c r="P47" s="342"/>
    </row>
    <row r="48" spans="1:20" ht="15.75" customHeight="1" x14ac:dyDescent="0.3">
      <c r="B48" s="223" t="s">
        <v>291</v>
      </c>
      <c r="H48" s="378" t="s">
        <v>1510</v>
      </c>
      <c r="I48" s="379">
        <v>2</v>
      </c>
      <c r="J48" s="379">
        <v>1</v>
      </c>
      <c r="K48" s="379"/>
      <c r="L48" s="379">
        <v>1</v>
      </c>
      <c r="M48" s="379">
        <v>1077</v>
      </c>
      <c r="N48" s="380">
        <v>2</v>
      </c>
      <c r="O48" s="342"/>
      <c r="P48" s="342"/>
    </row>
    <row r="49" spans="1:16" ht="15.75" customHeight="1" x14ac:dyDescent="0.3">
      <c r="H49" s="378" t="s">
        <v>1512</v>
      </c>
      <c r="I49" s="379">
        <v>2</v>
      </c>
      <c r="J49" s="379">
        <v>1</v>
      </c>
      <c r="K49" s="379"/>
      <c r="L49" s="379">
        <v>1</v>
      </c>
      <c r="M49" s="379">
        <v>1058</v>
      </c>
      <c r="N49" s="380">
        <v>2</v>
      </c>
      <c r="O49" s="342"/>
      <c r="P49" s="342"/>
    </row>
    <row r="50" spans="1:16" ht="15.75" customHeight="1" x14ac:dyDescent="0.3">
      <c r="H50" s="378" t="s">
        <v>293</v>
      </c>
      <c r="I50" s="379">
        <v>2</v>
      </c>
      <c r="J50" s="379"/>
      <c r="K50" s="379"/>
      <c r="L50" s="379">
        <v>2</v>
      </c>
      <c r="M50" s="379">
        <v>1096</v>
      </c>
      <c r="N50" s="380">
        <v>0</v>
      </c>
      <c r="O50" s="342"/>
      <c r="P50" s="342"/>
    </row>
    <row r="51" spans="1:16" ht="15.75" customHeight="1" x14ac:dyDescent="0.3">
      <c r="H51" s="381" t="s">
        <v>283</v>
      </c>
      <c r="I51" s="382"/>
      <c r="J51" s="382"/>
      <c r="K51" s="382"/>
      <c r="L51" s="382"/>
      <c r="M51" s="382"/>
      <c r="N51" s="383"/>
      <c r="O51" s="342"/>
      <c r="P51" s="342"/>
    </row>
    <row r="52" spans="1:16" ht="15.75" customHeight="1" x14ac:dyDescent="0.3"/>
    <row r="53" spans="1:16" ht="15.75" customHeight="1" x14ac:dyDescent="0.3">
      <c r="A53" s="180" t="s">
        <v>1442</v>
      </c>
      <c r="E53" s="204"/>
      <c r="G53" s="384" t="s">
        <v>372</v>
      </c>
    </row>
    <row r="54" spans="1:16" ht="15.75" customHeight="1" x14ac:dyDescent="0.3">
      <c r="A54" s="180" t="s">
        <v>373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D63" s="211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C394D55B-632D-40D7-9A07-89F8BA173719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C4DE-093E-41A0-B266-442514B8AE38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5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85" t="s">
        <v>1501</v>
      </c>
      <c r="B1" s="386"/>
      <c r="C1" s="386"/>
      <c r="D1" s="3"/>
      <c r="E1" s="3"/>
      <c r="F1" s="3"/>
      <c r="G1" s="61"/>
      <c r="H1" s="3"/>
      <c r="I1" s="4" t="s">
        <v>1443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317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1048</v>
      </c>
      <c r="B4" s="66"/>
      <c r="C4" s="67">
        <v>524</v>
      </c>
      <c r="D4" s="66"/>
      <c r="E4" s="68" t="s">
        <v>15</v>
      </c>
      <c r="F4" s="69">
        <f>SUM(F5:F7)</f>
        <v>512</v>
      </c>
      <c r="G4" s="70" t="s">
        <v>278</v>
      </c>
      <c r="H4" s="65" t="s">
        <v>1049</v>
      </c>
      <c r="I4" s="66"/>
      <c r="J4" s="67">
        <v>518</v>
      </c>
      <c r="K4" s="66"/>
      <c r="L4" s="68" t="s">
        <v>15</v>
      </c>
      <c r="M4" s="69">
        <f>SUM(M5:M7)</f>
        <v>518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53" t="s">
        <v>1404</v>
      </c>
      <c r="B5" s="130"/>
      <c r="C5" s="131"/>
      <c r="D5" s="50">
        <v>85</v>
      </c>
      <c r="E5" s="50">
        <v>87</v>
      </c>
      <c r="F5" s="72">
        <f>SUM(D5:E5)</f>
        <v>172</v>
      </c>
      <c r="G5"/>
      <c r="H5" s="153" t="s">
        <v>104</v>
      </c>
      <c r="I5" s="130"/>
      <c r="J5" s="131"/>
      <c r="K5" s="50">
        <v>81</v>
      </c>
      <c r="L5" s="50">
        <v>97</v>
      </c>
      <c r="M5" s="72">
        <f>SUM(K5:L5)</f>
        <v>178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33" t="s">
        <v>1427</v>
      </c>
      <c r="B6" s="134"/>
      <c r="C6" s="104"/>
      <c r="D6" s="50">
        <v>80</v>
      </c>
      <c r="E6" s="50">
        <v>86</v>
      </c>
      <c r="F6" s="24">
        <f>SUM(D6:E6)</f>
        <v>166</v>
      </c>
      <c r="G6"/>
      <c r="H6" s="133" t="s">
        <v>552</v>
      </c>
      <c r="I6" s="134"/>
      <c r="J6" s="104"/>
      <c r="K6" s="50">
        <v>87</v>
      </c>
      <c r="L6" s="50">
        <v>84</v>
      </c>
      <c r="M6" s="24">
        <f>SUM(K6:L6)</f>
        <v>171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36" t="s">
        <v>1425</v>
      </c>
      <c r="B7" s="137"/>
      <c r="C7" s="138"/>
      <c r="D7" s="55">
        <v>87</v>
      </c>
      <c r="E7" s="55">
        <v>87</v>
      </c>
      <c r="F7" s="34">
        <f>SUM(D7:E7)</f>
        <v>174</v>
      </c>
      <c r="G7"/>
      <c r="H7" s="136" t="s">
        <v>869</v>
      </c>
      <c r="I7" s="137"/>
      <c r="J7" s="138"/>
      <c r="K7" s="55">
        <v>86</v>
      </c>
      <c r="L7" s="55">
        <v>83</v>
      </c>
      <c r="M7" s="34">
        <f>SUM(K7:L7)</f>
        <v>169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5" t="s">
        <v>1515</v>
      </c>
      <c r="B9" s="66"/>
      <c r="C9" s="67">
        <v>512</v>
      </c>
      <c r="D9" s="66"/>
      <c r="E9" s="68" t="s">
        <v>15</v>
      </c>
      <c r="F9" s="69">
        <f>SUM(F10:F12)</f>
        <v>522</v>
      </c>
      <c r="G9" s="70" t="s">
        <v>278</v>
      </c>
      <c r="H9" s="65" t="s">
        <v>1516</v>
      </c>
      <c r="I9" s="66"/>
      <c r="J9" s="67">
        <v>525</v>
      </c>
      <c r="K9" s="66"/>
      <c r="L9" s="68" t="s">
        <v>15</v>
      </c>
      <c r="M9" s="69">
        <f>SUM(M10:M12)</f>
        <v>340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53" t="s">
        <v>1435</v>
      </c>
      <c r="B10" s="130"/>
      <c r="C10" s="131"/>
      <c r="D10" s="50">
        <v>87</v>
      </c>
      <c r="E10" s="50">
        <v>83</v>
      </c>
      <c r="F10" s="72">
        <f>SUM(D10:E10)</f>
        <v>170</v>
      </c>
      <c r="G10"/>
      <c r="H10" s="153" t="s">
        <v>1101</v>
      </c>
      <c r="I10" s="130"/>
      <c r="J10" s="131"/>
      <c r="K10" s="50">
        <v>94</v>
      </c>
      <c r="L10" s="50">
        <v>86</v>
      </c>
      <c r="M10" s="72">
        <f>SUM(K10:L10)</f>
        <v>180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33" t="s">
        <v>1434</v>
      </c>
      <c r="B11" s="134"/>
      <c r="C11" s="104"/>
      <c r="D11" s="50">
        <v>86</v>
      </c>
      <c r="E11" s="50">
        <v>83</v>
      </c>
      <c r="F11" s="24">
        <f>SUM(D11:E11)</f>
        <v>169</v>
      </c>
      <c r="G11"/>
      <c r="H11" s="133" t="s">
        <v>1109</v>
      </c>
      <c r="I11" s="134"/>
      <c r="J11" s="104"/>
      <c r="K11" s="50" t="s">
        <v>139</v>
      </c>
      <c r="L11" s="50"/>
      <c r="M11" s="24">
        <f>SUM(K11:L11)</f>
        <v>0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36" t="s">
        <v>1416</v>
      </c>
      <c r="B12" s="137"/>
      <c r="C12" s="138"/>
      <c r="D12" s="55">
        <v>91</v>
      </c>
      <c r="E12" s="55">
        <v>92</v>
      </c>
      <c r="F12" s="34">
        <f>SUM(D12:E12)</f>
        <v>183</v>
      </c>
      <c r="G12"/>
      <c r="H12" s="136" t="s">
        <v>636</v>
      </c>
      <c r="I12" s="137"/>
      <c r="J12" s="138"/>
      <c r="K12" s="55">
        <v>80</v>
      </c>
      <c r="L12" s="55">
        <v>80</v>
      </c>
      <c r="M12" s="34">
        <f>SUM(K12:L12)</f>
        <v>160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5" t="s">
        <v>1517</v>
      </c>
      <c r="B14" s="66"/>
      <c r="C14" s="67">
        <v>530</v>
      </c>
      <c r="D14" s="66"/>
      <c r="E14" s="68" t="s">
        <v>15</v>
      </c>
      <c r="F14" s="69">
        <f>SUM(F15:F17)</f>
        <v>531</v>
      </c>
      <c r="G14" s="70" t="s">
        <v>278</v>
      </c>
      <c r="H14" s="43" t="s">
        <v>283</v>
      </c>
      <c r="I14" s="43"/>
      <c r="J14" s="43"/>
      <c r="K14" s="43"/>
      <c r="L14" s="43"/>
      <c r="M14" s="43"/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53" t="s">
        <v>1185</v>
      </c>
      <c r="B15" s="130"/>
      <c r="C15" s="131"/>
      <c r="D15" s="50">
        <v>92</v>
      </c>
      <c r="E15" s="50">
        <v>89</v>
      </c>
      <c r="F15" s="72">
        <f>SUM(D15:E15)</f>
        <v>181</v>
      </c>
      <c r="G15"/>
      <c r="H15" s="43"/>
      <c r="I15" s="43"/>
      <c r="J15" s="43"/>
      <c r="K15" s="43"/>
      <c r="L15" s="43"/>
      <c r="M15" s="43"/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33" t="s">
        <v>1116</v>
      </c>
      <c r="B16" s="134"/>
      <c r="C16" s="104"/>
      <c r="D16" s="50">
        <v>83</v>
      </c>
      <c r="E16" s="50">
        <v>89</v>
      </c>
      <c r="F16" s="24">
        <f>SUM(D16:E16)</f>
        <v>172</v>
      </c>
      <c r="G16"/>
      <c r="H16" s="43"/>
      <c r="I16" s="43"/>
      <c r="J16" s="43"/>
      <c r="K16" s="43"/>
      <c r="L16" s="43"/>
      <c r="M16" s="43"/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36" t="s">
        <v>1409</v>
      </c>
      <c r="B17" s="137"/>
      <c r="C17" s="138"/>
      <c r="D17" s="55">
        <v>89</v>
      </c>
      <c r="E17" s="55">
        <v>89</v>
      </c>
      <c r="F17" s="34">
        <f>SUM(D17:E17)</f>
        <v>178</v>
      </c>
      <c r="G17"/>
      <c r="H17" s="43"/>
      <c r="I17" s="43"/>
      <c r="J17" s="43"/>
      <c r="K17" s="43"/>
      <c r="L17" s="43"/>
      <c r="M17" s="43"/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8" t="s">
        <v>47</v>
      </c>
      <c r="I19" s="13" t="s">
        <v>284</v>
      </c>
      <c r="J19" s="13" t="s">
        <v>285</v>
      </c>
      <c r="K19" s="13" t="s">
        <v>286</v>
      </c>
      <c r="L19" s="13" t="s">
        <v>287</v>
      </c>
      <c r="M19" s="13" t="s">
        <v>14</v>
      </c>
      <c r="N19" s="14" t="s">
        <v>288</v>
      </c>
    </row>
    <row r="20" spans="1:20" ht="15.75" customHeight="1" x14ac:dyDescent="0.3">
      <c r="B20" s="10" t="s">
        <v>1518</v>
      </c>
      <c r="H20" s="87" t="s">
        <v>1517</v>
      </c>
      <c r="I20" s="88">
        <v>2</v>
      </c>
      <c r="J20" s="88">
        <v>2</v>
      </c>
      <c r="K20" s="88"/>
      <c r="L20" s="88"/>
      <c r="M20" s="88">
        <v>1069</v>
      </c>
      <c r="N20" s="89">
        <v>4</v>
      </c>
      <c r="O20" s="43"/>
      <c r="P20" s="43"/>
    </row>
    <row r="21" spans="1:20" ht="15.75" customHeight="1" x14ac:dyDescent="0.3">
      <c r="B21" s="82" t="s">
        <v>1519</v>
      </c>
      <c r="H21" s="91" t="s">
        <v>1515</v>
      </c>
      <c r="I21" s="50">
        <v>2</v>
      </c>
      <c r="J21" s="50">
        <v>2</v>
      </c>
      <c r="K21" s="50"/>
      <c r="L21" s="50"/>
      <c r="M21" s="50">
        <v>1048</v>
      </c>
      <c r="N21" s="51">
        <v>4</v>
      </c>
      <c r="O21" s="43"/>
      <c r="P21" s="43"/>
    </row>
    <row r="22" spans="1:20" ht="15.75" customHeight="1" x14ac:dyDescent="0.3">
      <c r="B22" s="9" t="s">
        <v>291</v>
      </c>
      <c r="H22" s="91" t="s">
        <v>1049</v>
      </c>
      <c r="I22" s="50">
        <v>2</v>
      </c>
      <c r="J22" s="50">
        <v>1</v>
      </c>
      <c r="K22" s="50"/>
      <c r="L22" s="50">
        <v>1</v>
      </c>
      <c r="M22" s="50">
        <v>1036</v>
      </c>
      <c r="N22" s="51">
        <v>2</v>
      </c>
      <c r="O22" s="43"/>
      <c r="P22" s="43"/>
    </row>
    <row r="23" spans="1:20" ht="15.75" customHeight="1" x14ac:dyDescent="0.3">
      <c r="H23" s="91" t="s">
        <v>1048</v>
      </c>
      <c r="I23" s="50">
        <v>2</v>
      </c>
      <c r="J23" s="50">
        <v>1</v>
      </c>
      <c r="K23" s="50"/>
      <c r="L23" s="50">
        <v>1</v>
      </c>
      <c r="M23" s="50">
        <v>1017</v>
      </c>
      <c r="N23" s="51">
        <v>2</v>
      </c>
      <c r="O23" s="43"/>
      <c r="P23" s="43"/>
    </row>
    <row r="24" spans="1:20" ht="15.75" customHeight="1" x14ac:dyDescent="0.3">
      <c r="H24" s="91" t="s">
        <v>1516</v>
      </c>
      <c r="I24" s="50">
        <v>2</v>
      </c>
      <c r="J24" s="50"/>
      <c r="K24" s="50"/>
      <c r="L24" s="50">
        <v>2</v>
      </c>
      <c r="M24" s="50">
        <v>700</v>
      </c>
      <c r="N24" s="51">
        <v>0</v>
      </c>
      <c r="O24" s="43"/>
      <c r="P24" s="43"/>
    </row>
    <row r="25" spans="1:20" ht="15.75" customHeight="1" x14ac:dyDescent="0.3">
      <c r="H25" s="92" t="s">
        <v>283</v>
      </c>
      <c r="I25" s="55"/>
      <c r="J25" s="55"/>
      <c r="K25" s="55"/>
      <c r="L25" s="55"/>
      <c r="M25" s="55"/>
      <c r="N25" s="56"/>
      <c r="O25" s="43"/>
      <c r="P25" s="43"/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1520</v>
      </c>
      <c r="B30" s="66"/>
      <c r="C30" s="67">
        <v>500</v>
      </c>
      <c r="D30" s="66"/>
      <c r="E30" s="68" t="s">
        <v>15</v>
      </c>
      <c r="F30" s="69">
        <f>SUM(F31:F33)</f>
        <v>518</v>
      </c>
      <c r="G30" s="70" t="s">
        <v>278</v>
      </c>
      <c r="H30" s="65" t="s">
        <v>1521</v>
      </c>
      <c r="I30" s="66"/>
      <c r="J30" s="67">
        <v>483</v>
      </c>
      <c r="K30" s="66"/>
      <c r="L30" s="68" t="s">
        <v>15</v>
      </c>
      <c r="M30" s="69">
        <f>SUM(M31:M33)</f>
        <v>480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53" t="s">
        <v>627</v>
      </c>
      <c r="B31" s="130"/>
      <c r="C31" s="131"/>
      <c r="D31" s="50">
        <v>90</v>
      </c>
      <c r="E31" s="50">
        <v>86</v>
      </c>
      <c r="F31" s="72">
        <f>SUM(D31:E31)</f>
        <v>176</v>
      </c>
      <c r="G31"/>
      <c r="H31" s="153" t="s">
        <v>1453</v>
      </c>
      <c r="I31" s="130"/>
      <c r="J31" s="131"/>
      <c r="K31" s="50">
        <v>84</v>
      </c>
      <c r="L31" s="50">
        <v>81</v>
      </c>
      <c r="M31" s="72">
        <f>SUM(K31:L31)</f>
        <v>165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33" t="s">
        <v>1429</v>
      </c>
      <c r="B32" s="134"/>
      <c r="C32" s="104"/>
      <c r="D32" s="50">
        <v>83</v>
      </c>
      <c r="E32" s="50">
        <v>83</v>
      </c>
      <c r="F32" s="24">
        <f>SUM(D32:E32)</f>
        <v>166</v>
      </c>
      <c r="G32"/>
      <c r="H32" s="133" t="s">
        <v>1447</v>
      </c>
      <c r="I32" s="134"/>
      <c r="J32" s="104"/>
      <c r="K32" s="50">
        <v>71</v>
      </c>
      <c r="L32" s="50">
        <v>78</v>
      </c>
      <c r="M32" s="24">
        <f>SUM(K32:L32)</f>
        <v>149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36" t="s">
        <v>1522</v>
      </c>
      <c r="B33" s="137"/>
      <c r="C33" s="138"/>
      <c r="D33" s="55">
        <v>94</v>
      </c>
      <c r="E33" s="55">
        <v>82</v>
      </c>
      <c r="F33" s="34">
        <f>SUM(D33:E33)</f>
        <v>176</v>
      </c>
      <c r="G33"/>
      <c r="H33" s="136" t="s">
        <v>1001</v>
      </c>
      <c r="I33" s="137"/>
      <c r="J33" s="138"/>
      <c r="K33" s="55">
        <v>83</v>
      </c>
      <c r="L33" s="55">
        <v>83</v>
      </c>
      <c r="M33" s="34">
        <f>SUM(K33:L33)</f>
        <v>166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5" t="s">
        <v>1523</v>
      </c>
      <c r="B35" s="66"/>
      <c r="C35" s="67">
        <v>430</v>
      </c>
      <c r="D35" s="66"/>
      <c r="E35" s="68" t="s">
        <v>15</v>
      </c>
      <c r="F35" s="69">
        <f>SUM(F36:F38)</f>
        <v>400</v>
      </c>
      <c r="G35" s="70" t="s">
        <v>278</v>
      </c>
      <c r="H35" s="65" t="s">
        <v>1524</v>
      </c>
      <c r="I35" s="66"/>
      <c r="J35" s="67">
        <v>504</v>
      </c>
      <c r="K35" s="66"/>
      <c r="L35" s="68" t="s">
        <v>15</v>
      </c>
      <c r="M35" s="69">
        <f>SUM(M36:M38)</f>
        <v>518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53" t="s">
        <v>632</v>
      </c>
      <c r="B36" s="130"/>
      <c r="C36" s="131"/>
      <c r="D36" s="50">
        <v>67</v>
      </c>
      <c r="E36" s="50">
        <v>64</v>
      </c>
      <c r="F36" s="72">
        <f>SUM(D36:E36)</f>
        <v>131</v>
      </c>
      <c r="G36"/>
      <c r="H36" s="153" t="s">
        <v>1437</v>
      </c>
      <c r="I36" s="130"/>
      <c r="J36" s="131"/>
      <c r="K36" s="50">
        <v>81</v>
      </c>
      <c r="L36" s="50">
        <v>82</v>
      </c>
      <c r="M36" s="72">
        <f>SUM(K36:L36)</f>
        <v>163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33" t="s">
        <v>1474</v>
      </c>
      <c r="B37" s="134"/>
      <c r="C37" s="104"/>
      <c r="D37" s="50">
        <v>73</v>
      </c>
      <c r="E37" s="50">
        <v>65</v>
      </c>
      <c r="F37" s="24">
        <f>SUM(D37:E37)</f>
        <v>138</v>
      </c>
      <c r="G37"/>
      <c r="H37" s="133" t="s">
        <v>1452</v>
      </c>
      <c r="I37" s="134"/>
      <c r="J37" s="104"/>
      <c r="K37" s="50">
        <v>89</v>
      </c>
      <c r="L37" s="50">
        <v>87</v>
      </c>
      <c r="M37" s="24">
        <f>SUM(K37:L37)</f>
        <v>176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36" t="s">
        <v>1488</v>
      </c>
      <c r="B38" s="137"/>
      <c r="C38" s="138"/>
      <c r="D38" s="55">
        <v>78</v>
      </c>
      <c r="E38" s="387">
        <v>53</v>
      </c>
      <c r="F38" s="34">
        <f>SUM(D38:E38)</f>
        <v>131</v>
      </c>
      <c r="G38"/>
      <c r="H38" s="136" t="s">
        <v>1417</v>
      </c>
      <c r="I38" s="137"/>
      <c r="J38" s="138"/>
      <c r="K38" s="55">
        <v>89</v>
      </c>
      <c r="L38" s="55">
        <v>90</v>
      </c>
      <c r="M38" s="34">
        <f>SUM(K38:L38)</f>
        <v>179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5" t="s">
        <v>1525</v>
      </c>
      <c r="B40" s="66"/>
      <c r="C40" s="67">
        <v>460</v>
      </c>
      <c r="D40" s="66"/>
      <c r="E40" s="68" t="s">
        <v>15</v>
      </c>
      <c r="F40" s="69">
        <f>SUM(F41:F43)</f>
        <v>475</v>
      </c>
      <c r="G40" s="70" t="s">
        <v>278</v>
      </c>
      <c r="H40" s="43" t="s">
        <v>283</v>
      </c>
      <c r="I40" s="43"/>
      <c r="J40" s="43"/>
      <c r="K40" s="43"/>
      <c r="L40" s="43"/>
      <c r="M40" s="43"/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53" t="s">
        <v>1464</v>
      </c>
      <c r="B41" s="130"/>
      <c r="C41" s="131"/>
      <c r="D41" s="50">
        <v>82</v>
      </c>
      <c r="E41" s="50">
        <v>91</v>
      </c>
      <c r="F41" s="72">
        <f>SUM(D41:E41)</f>
        <v>173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33" t="s">
        <v>1471</v>
      </c>
      <c r="B42" s="134"/>
      <c r="C42" s="104"/>
      <c r="D42" s="50">
        <v>75</v>
      </c>
      <c r="E42" s="50">
        <v>81</v>
      </c>
      <c r="F42" s="24">
        <f>SUM(D42:E42)</f>
        <v>156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36" t="s">
        <v>1470</v>
      </c>
      <c r="B43" s="137"/>
      <c r="C43" s="138"/>
      <c r="D43" s="55">
        <v>72</v>
      </c>
      <c r="E43" s="55">
        <v>74</v>
      </c>
      <c r="F43" s="34">
        <f>SUM(D43:E43)</f>
        <v>146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8" t="s">
        <v>50</v>
      </c>
      <c r="I45" s="13" t="s">
        <v>284</v>
      </c>
      <c r="J45" s="13" t="s">
        <v>285</v>
      </c>
      <c r="K45" s="13" t="s">
        <v>286</v>
      </c>
      <c r="L45" s="13" t="s">
        <v>287</v>
      </c>
      <c r="M45" s="13" t="s">
        <v>14</v>
      </c>
      <c r="N45" s="14" t="s">
        <v>288</v>
      </c>
    </row>
    <row r="46" spans="1:20" ht="15.75" customHeight="1" x14ac:dyDescent="0.3">
      <c r="B46" s="9" t="s">
        <v>1526</v>
      </c>
      <c r="H46" s="87" t="s">
        <v>1520</v>
      </c>
      <c r="I46" s="88">
        <v>2</v>
      </c>
      <c r="J46" s="88">
        <v>2</v>
      </c>
      <c r="K46" s="88"/>
      <c r="L46" s="88"/>
      <c r="M46" s="88">
        <v>1027</v>
      </c>
      <c r="N46" s="89">
        <v>4</v>
      </c>
      <c r="O46" s="43"/>
      <c r="P46" s="43"/>
    </row>
    <row r="47" spans="1:20" ht="15.75" customHeight="1" x14ac:dyDescent="0.3">
      <c r="B47" s="90" t="s">
        <v>1527</v>
      </c>
      <c r="H47" s="91" t="s">
        <v>1524</v>
      </c>
      <c r="I47" s="50">
        <v>2</v>
      </c>
      <c r="J47" s="50">
        <v>2</v>
      </c>
      <c r="K47" s="50"/>
      <c r="L47" s="50"/>
      <c r="M47" s="50">
        <v>1014</v>
      </c>
      <c r="N47" s="51">
        <v>4</v>
      </c>
      <c r="O47" s="43"/>
      <c r="P47" s="43"/>
    </row>
    <row r="48" spans="1:20" ht="15.75" customHeight="1" x14ac:dyDescent="0.3">
      <c r="B48" s="9" t="s">
        <v>291</v>
      </c>
      <c r="H48" s="91" t="s">
        <v>1521</v>
      </c>
      <c r="I48" s="50">
        <v>2</v>
      </c>
      <c r="J48" s="50">
        <v>1</v>
      </c>
      <c r="K48" s="50"/>
      <c r="L48" s="50">
        <v>1</v>
      </c>
      <c r="M48" s="50">
        <v>985</v>
      </c>
      <c r="N48" s="51">
        <v>2</v>
      </c>
      <c r="O48" s="43"/>
      <c r="P48" s="43"/>
    </row>
    <row r="49" spans="1:16" ht="15.75" customHeight="1" x14ac:dyDescent="0.3">
      <c r="H49" s="91" t="s">
        <v>1525</v>
      </c>
      <c r="I49" s="50">
        <v>2</v>
      </c>
      <c r="J49" s="50">
        <v>1</v>
      </c>
      <c r="K49" s="50"/>
      <c r="L49" s="50">
        <v>1</v>
      </c>
      <c r="M49" s="50">
        <v>941</v>
      </c>
      <c r="N49" s="51">
        <v>2</v>
      </c>
      <c r="O49" s="43"/>
      <c r="P49" s="43"/>
    </row>
    <row r="50" spans="1:16" ht="15.75" customHeight="1" x14ac:dyDescent="0.3">
      <c r="H50" s="91" t="s">
        <v>1523</v>
      </c>
      <c r="I50" s="50">
        <v>2</v>
      </c>
      <c r="J50" s="50"/>
      <c r="K50" s="50"/>
      <c r="L50" s="50">
        <v>2</v>
      </c>
      <c r="M50" s="50">
        <v>839</v>
      </c>
      <c r="N50" s="51">
        <v>0</v>
      </c>
      <c r="O50" s="43"/>
      <c r="P50" s="43"/>
    </row>
    <row r="51" spans="1:16" ht="15.75" customHeight="1" x14ac:dyDescent="0.3">
      <c r="H51" s="92" t="s">
        <v>283</v>
      </c>
      <c r="I51" s="55"/>
      <c r="J51" s="55"/>
      <c r="K51" s="55"/>
      <c r="L51" s="55"/>
      <c r="M51" s="55"/>
      <c r="N51" s="56"/>
      <c r="O51" s="43"/>
      <c r="P51" s="43"/>
    </row>
    <row r="52" spans="1:16" ht="15.75" customHeight="1" x14ac:dyDescent="0.3"/>
    <row r="53" spans="1:16" ht="15.75" customHeight="1" x14ac:dyDescent="0.3">
      <c r="A53" s="10" t="s">
        <v>1491</v>
      </c>
      <c r="E53" s="35"/>
      <c r="G53" s="93" t="s">
        <v>372</v>
      </c>
    </row>
    <row r="54" spans="1:16" ht="15.75" customHeight="1" x14ac:dyDescent="0.3">
      <c r="A54" s="10" t="s">
        <v>373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F63" s="108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7E4BBB71-D550-42D8-ABD2-D5EC756EBD9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ADFE2-2EF1-4FA7-92D9-091B58B552A3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5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276</v>
      </c>
      <c r="B1" s="2"/>
      <c r="C1" s="2"/>
      <c r="D1" s="3"/>
      <c r="E1" s="3"/>
      <c r="F1" s="3"/>
      <c r="G1" s="61"/>
      <c r="H1" s="3"/>
      <c r="I1" s="4" t="s">
        <v>1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299</v>
      </c>
      <c r="B4" s="66"/>
      <c r="C4" s="67">
        <v>495</v>
      </c>
      <c r="D4" s="66"/>
      <c r="E4" s="68" t="s">
        <v>15</v>
      </c>
      <c r="F4" s="69">
        <f>SUM(F5:F7)</f>
        <v>313</v>
      </c>
      <c r="G4" s="70" t="s">
        <v>278</v>
      </c>
      <c r="H4" s="65" t="s">
        <v>300</v>
      </c>
      <c r="I4" s="66"/>
      <c r="J4" s="67">
        <v>482</v>
      </c>
      <c r="K4" s="66"/>
      <c r="L4" s="68" t="s">
        <v>15</v>
      </c>
      <c r="M4" s="69">
        <f>SUM(M5:M7)</f>
        <v>460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71" t="s">
        <v>219</v>
      </c>
      <c r="B5" s="23">
        <v>32</v>
      </c>
      <c r="C5" s="23">
        <v>35</v>
      </c>
      <c r="D5" s="23">
        <v>33</v>
      </c>
      <c r="E5" s="23">
        <v>28</v>
      </c>
      <c r="F5" s="72">
        <f>SUM(B5:E5)</f>
        <v>128</v>
      </c>
      <c r="G5"/>
      <c r="H5" s="71" t="s">
        <v>134</v>
      </c>
      <c r="I5" s="23">
        <v>41</v>
      </c>
      <c r="J5" s="23">
        <v>39</v>
      </c>
      <c r="K5" s="23">
        <v>41</v>
      </c>
      <c r="L5" s="23">
        <v>36</v>
      </c>
      <c r="M5" s="72">
        <f>SUM(I5:L5)</f>
        <v>157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73" t="s">
        <v>193</v>
      </c>
      <c r="B6" s="22" t="s">
        <v>139</v>
      </c>
      <c r="C6" s="22"/>
      <c r="D6" s="22"/>
      <c r="E6" s="22"/>
      <c r="F6" s="24">
        <f>SUM(B6:E6)</f>
        <v>0</v>
      </c>
      <c r="G6"/>
      <c r="H6" s="73" t="s">
        <v>192</v>
      </c>
      <c r="I6" s="22">
        <v>41</v>
      </c>
      <c r="J6" s="22">
        <v>36</v>
      </c>
      <c r="K6" s="22">
        <v>34</v>
      </c>
      <c r="L6" s="22">
        <v>34</v>
      </c>
      <c r="M6" s="24">
        <f>SUM(I6:L6)</f>
        <v>145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74" t="s">
        <v>22</v>
      </c>
      <c r="B7" s="32">
        <v>45</v>
      </c>
      <c r="C7" s="32">
        <v>46</v>
      </c>
      <c r="D7" s="32">
        <v>48</v>
      </c>
      <c r="E7" s="32">
        <v>46</v>
      </c>
      <c r="F7" s="34">
        <f>SUM(B7:E7)</f>
        <v>185</v>
      </c>
      <c r="G7"/>
      <c r="H7" s="74" t="s">
        <v>206</v>
      </c>
      <c r="I7" s="32">
        <v>44</v>
      </c>
      <c r="J7" s="32">
        <v>35</v>
      </c>
      <c r="K7" s="32">
        <v>40</v>
      </c>
      <c r="L7" s="32">
        <v>39</v>
      </c>
      <c r="M7" s="34">
        <f>SUM(I7:L7)</f>
        <v>158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5" t="s">
        <v>301</v>
      </c>
      <c r="B9" s="66"/>
      <c r="C9" s="67">
        <v>489</v>
      </c>
      <c r="D9" s="66"/>
      <c r="E9" s="68" t="s">
        <v>15</v>
      </c>
      <c r="F9" s="94">
        <f>SUM(F10:F12)</f>
        <v>456</v>
      </c>
      <c r="G9" s="70" t="s">
        <v>278</v>
      </c>
      <c r="H9" s="65" t="s">
        <v>302</v>
      </c>
      <c r="I9" s="66"/>
      <c r="J9" s="67">
        <v>486</v>
      </c>
      <c r="K9" s="66"/>
      <c r="L9" s="68" t="s">
        <v>15</v>
      </c>
      <c r="M9" s="69">
        <f>SUM(M10:M12)</f>
        <v>482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71" t="s">
        <v>109</v>
      </c>
      <c r="B10" s="23">
        <v>40</v>
      </c>
      <c r="C10" s="23">
        <v>38</v>
      </c>
      <c r="D10" s="23">
        <v>39</v>
      </c>
      <c r="E10" s="23">
        <v>40</v>
      </c>
      <c r="F10" s="72">
        <f>SUM(B10:E10)</f>
        <v>157</v>
      </c>
      <c r="G10"/>
      <c r="H10" s="71" t="s">
        <v>303</v>
      </c>
      <c r="I10" s="23">
        <v>41</v>
      </c>
      <c r="J10" s="23">
        <v>40</v>
      </c>
      <c r="K10" s="23">
        <v>42</v>
      </c>
      <c r="L10" s="23">
        <v>40</v>
      </c>
      <c r="M10" s="72">
        <f>SUM(I10:L10)</f>
        <v>163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73" t="s">
        <v>194</v>
      </c>
      <c r="B11" s="22">
        <v>39</v>
      </c>
      <c r="C11" s="22">
        <v>37</v>
      </c>
      <c r="D11" s="22">
        <v>32</v>
      </c>
      <c r="E11" s="22">
        <v>29</v>
      </c>
      <c r="F11" s="24">
        <f>SUM(B11:E11)</f>
        <v>137</v>
      </c>
      <c r="G11"/>
      <c r="H11" s="73" t="s">
        <v>167</v>
      </c>
      <c r="I11" s="22">
        <v>41</v>
      </c>
      <c r="J11" s="22">
        <v>35</v>
      </c>
      <c r="K11" s="22">
        <v>37</v>
      </c>
      <c r="L11" s="22">
        <v>44</v>
      </c>
      <c r="M11" s="24">
        <f>SUM(I11:L11)</f>
        <v>157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74" t="s">
        <v>180</v>
      </c>
      <c r="B12" s="32">
        <v>39</v>
      </c>
      <c r="C12" s="32">
        <v>38</v>
      </c>
      <c r="D12" s="32">
        <v>45</v>
      </c>
      <c r="E12" s="32">
        <v>40</v>
      </c>
      <c r="F12" s="34">
        <f>SUM(B12:E12)</f>
        <v>162</v>
      </c>
      <c r="G12"/>
      <c r="H12" s="74" t="s">
        <v>212</v>
      </c>
      <c r="I12" s="32">
        <v>37</v>
      </c>
      <c r="J12" s="32">
        <v>45</v>
      </c>
      <c r="K12" s="32">
        <v>41</v>
      </c>
      <c r="L12" s="32">
        <v>39</v>
      </c>
      <c r="M12" s="34">
        <f>SUM(I12:L12)</f>
        <v>162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5" t="s">
        <v>304</v>
      </c>
      <c r="B14" s="66"/>
      <c r="C14" s="67">
        <v>494</v>
      </c>
      <c r="D14" s="66"/>
      <c r="E14" s="68" t="s">
        <v>15</v>
      </c>
      <c r="F14" s="69">
        <f>SUM(F15:F17)</f>
        <v>457</v>
      </c>
      <c r="G14" s="70" t="s">
        <v>278</v>
      </c>
      <c r="H14" s="43" t="s">
        <v>283</v>
      </c>
      <c r="I14" s="43"/>
      <c r="J14" s="43"/>
      <c r="K14" s="43"/>
      <c r="L14" s="43"/>
      <c r="M14" s="43"/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71" t="s">
        <v>215</v>
      </c>
      <c r="B15" s="23">
        <v>43</v>
      </c>
      <c r="C15" s="23">
        <v>38</v>
      </c>
      <c r="D15" s="23">
        <v>41</v>
      </c>
      <c r="E15" s="23">
        <v>39</v>
      </c>
      <c r="F15" s="72">
        <f>SUM(B15:E15)</f>
        <v>161</v>
      </c>
      <c r="G15"/>
      <c r="H15" s="43"/>
      <c r="I15" s="43"/>
      <c r="J15" s="43"/>
      <c r="K15" s="43"/>
      <c r="L15" s="43"/>
      <c r="M15" s="43"/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73" t="s">
        <v>110</v>
      </c>
      <c r="B16" s="22">
        <v>35</v>
      </c>
      <c r="C16" s="22">
        <v>31</v>
      </c>
      <c r="D16" s="22">
        <v>32</v>
      </c>
      <c r="E16" s="22">
        <v>36</v>
      </c>
      <c r="F16" s="24">
        <f>SUM(B16:E16)</f>
        <v>134</v>
      </c>
      <c r="G16"/>
      <c r="H16" s="43"/>
      <c r="I16" s="43"/>
      <c r="J16" s="43"/>
      <c r="K16" s="43"/>
      <c r="L16" s="43"/>
      <c r="M16" s="43"/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74" t="s">
        <v>133</v>
      </c>
      <c r="B17" s="32">
        <v>39</v>
      </c>
      <c r="C17" s="32">
        <v>38</v>
      </c>
      <c r="D17" s="32">
        <v>44</v>
      </c>
      <c r="E17" s="32">
        <v>41</v>
      </c>
      <c r="F17" s="34">
        <f>SUM(B17:E17)</f>
        <v>162</v>
      </c>
      <c r="G17"/>
      <c r="H17" s="43"/>
      <c r="I17" s="43"/>
      <c r="J17" s="43"/>
      <c r="K17" s="43"/>
      <c r="L17" s="43"/>
      <c r="M17" s="43"/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8" t="s">
        <v>47</v>
      </c>
      <c r="I19" s="13" t="s">
        <v>284</v>
      </c>
      <c r="J19" s="13" t="s">
        <v>285</v>
      </c>
      <c r="K19" s="13" t="s">
        <v>286</v>
      </c>
      <c r="L19" s="13" t="s">
        <v>287</v>
      </c>
      <c r="M19" s="13" t="s">
        <v>14</v>
      </c>
      <c r="N19" s="14" t="s">
        <v>288</v>
      </c>
    </row>
    <row r="20" spans="1:20" ht="15.75" customHeight="1" x14ac:dyDescent="0.3">
      <c r="B20" s="10" t="s">
        <v>305</v>
      </c>
      <c r="H20" s="87" t="s">
        <v>302</v>
      </c>
      <c r="I20" s="88">
        <v>2</v>
      </c>
      <c r="J20" s="88">
        <v>2</v>
      </c>
      <c r="K20" s="88"/>
      <c r="L20" s="88"/>
      <c r="M20" s="88">
        <v>951</v>
      </c>
      <c r="N20" s="89">
        <v>4</v>
      </c>
      <c r="O20" s="43"/>
      <c r="P20" s="43"/>
    </row>
    <row r="21" spans="1:20" ht="15.75" customHeight="1" x14ac:dyDescent="0.3">
      <c r="B21" s="82" t="s">
        <v>306</v>
      </c>
      <c r="H21" s="91" t="s">
        <v>300</v>
      </c>
      <c r="I21" s="50">
        <v>2</v>
      </c>
      <c r="J21" s="50">
        <v>2</v>
      </c>
      <c r="K21" s="50"/>
      <c r="L21" s="50"/>
      <c r="M21" s="50">
        <v>935</v>
      </c>
      <c r="N21" s="51">
        <v>4</v>
      </c>
      <c r="O21" s="43"/>
      <c r="P21" s="43"/>
    </row>
    <row r="22" spans="1:20" ht="15.75" customHeight="1" x14ac:dyDescent="0.3">
      <c r="B22" s="9" t="s">
        <v>291</v>
      </c>
      <c r="H22" s="91" t="s">
        <v>304</v>
      </c>
      <c r="I22" s="50">
        <v>2</v>
      </c>
      <c r="J22" s="50">
        <v>1</v>
      </c>
      <c r="K22" s="50"/>
      <c r="L22" s="50">
        <v>1</v>
      </c>
      <c r="M22" s="50">
        <v>922</v>
      </c>
      <c r="N22" s="51">
        <v>2</v>
      </c>
      <c r="O22" s="43"/>
      <c r="P22" s="43"/>
    </row>
    <row r="23" spans="1:20" ht="15.75" customHeight="1" x14ac:dyDescent="0.3">
      <c r="H23" s="91" t="s">
        <v>299</v>
      </c>
      <c r="I23" s="50">
        <v>2</v>
      </c>
      <c r="J23" s="50">
        <v>1</v>
      </c>
      <c r="K23" s="50"/>
      <c r="L23" s="50">
        <v>1</v>
      </c>
      <c r="M23" s="50">
        <v>793</v>
      </c>
      <c r="N23" s="51">
        <v>2</v>
      </c>
      <c r="O23" s="43"/>
      <c r="P23" s="43"/>
    </row>
    <row r="24" spans="1:20" ht="15.75" customHeight="1" x14ac:dyDescent="0.3">
      <c r="H24" s="91" t="s">
        <v>301</v>
      </c>
      <c r="I24" s="50">
        <v>2</v>
      </c>
      <c r="J24" s="50"/>
      <c r="K24" s="50"/>
      <c r="L24" s="50">
        <v>2</v>
      </c>
      <c r="M24" s="50">
        <v>925</v>
      </c>
      <c r="N24" s="51">
        <v>0</v>
      </c>
      <c r="O24" s="43"/>
      <c r="P24" s="43"/>
    </row>
    <row r="25" spans="1:20" ht="15.75" customHeight="1" x14ac:dyDescent="0.3">
      <c r="H25" s="92" t="s">
        <v>283</v>
      </c>
      <c r="I25" s="55"/>
      <c r="J25" s="55"/>
      <c r="K25" s="55"/>
      <c r="L25" s="55"/>
      <c r="M25" s="55"/>
      <c r="N25" s="56"/>
      <c r="O25" s="43"/>
      <c r="P25" s="43"/>
    </row>
    <row r="26" spans="1:20" ht="15.75" customHeight="1" x14ac:dyDescent="0.3">
      <c r="H26" s="83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307</v>
      </c>
      <c r="B30" s="66"/>
      <c r="C30" s="67">
        <v>472</v>
      </c>
      <c r="D30" s="66"/>
      <c r="E30" s="68" t="s">
        <v>15</v>
      </c>
      <c r="F30" s="69">
        <f>SUM(F31:F33)</f>
        <v>484</v>
      </c>
      <c r="G30" s="70" t="s">
        <v>278</v>
      </c>
      <c r="H30" s="43" t="s">
        <v>308</v>
      </c>
      <c r="I30" s="43"/>
      <c r="J30" s="43"/>
      <c r="K30" s="43"/>
      <c r="L30" s="43"/>
      <c r="M30" s="43"/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71" t="s">
        <v>209</v>
      </c>
      <c r="B31" s="23">
        <v>39</v>
      </c>
      <c r="C31" s="23">
        <v>40</v>
      </c>
      <c r="D31" s="23">
        <v>37</v>
      </c>
      <c r="E31" s="23">
        <v>40</v>
      </c>
      <c r="F31" s="72">
        <f>SUM(B31:E31)</f>
        <v>156</v>
      </c>
      <c r="G31"/>
      <c r="H31" s="43"/>
      <c r="I31" s="43"/>
      <c r="J31" s="43"/>
      <c r="K31" s="43"/>
      <c r="L31" s="43"/>
      <c r="M31" s="43"/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73" t="s">
        <v>207</v>
      </c>
      <c r="B32" s="22">
        <v>34</v>
      </c>
      <c r="C32" s="22">
        <v>42</v>
      </c>
      <c r="D32" s="22">
        <v>44</v>
      </c>
      <c r="E32" s="22">
        <v>43</v>
      </c>
      <c r="F32" s="24">
        <f>SUM(B32:E32)</f>
        <v>163</v>
      </c>
      <c r="G32"/>
      <c r="H32" s="43"/>
      <c r="I32" s="43"/>
      <c r="J32" s="43"/>
      <c r="K32" s="43"/>
      <c r="L32" s="43"/>
      <c r="M32" s="43"/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74" t="s">
        <v>179</v>
      </c>
      <c r="B33" s="32">
        <v>44</v>
      </c>
      <c r="C33" s="32">
        <v>42</v>
      </c>
      <c r="D33" s="32">
        <v>37</v>
      </c>
      <c r="E33" s="32">
        <v>42</v>
      </c>
      <c r="F33" s="34">
        <f>SUM(B33:E33)</f>
        <v>165</v>
      </c>
      <c r="G33"/>
      <c r="H33" s="43"/>
      <c r="I33" s="43"/>
      <c r="J33" s="43"/>
      <c r="K33" s="43"/>
      <c r="L33" s="43"/>
      <c r="M33" s="43"/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5" t="s">
        <v>309</v>
      </c>
      <c r="B35" s="66"/>
      <c r="C35" s="67">
        <v>473</v>
      </c>
      <c r="D35" s="66"/>
      <c r="E35" s="68" t="s">
        <v>15</v>
      </c>
      <c r="F35" s="69">
        <f>SUM(F36:F38)</f>
        <v>499</v>
      </c>
      <c r="G35" s="70" t="s">
        <v>278</v>
      </c>
      <c r="H35" s="65" t="s">
        <v>310</v>
      </c>
      <c r="I35" s="66"/>
      <c r="J35" s="67">
        <v>468</v>
      </c>
      <c r="K35" s="66"/>
      <c r="L35" s="68" t="s">
        <v>15</v>
      </c>
      <c r="M35" s="69">
        <f>SUM(M36:M38)</f>
        <v>458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71" t="s">
        <v>253</v>
      </c>
      <c r="B36" s="23">
        <v>29</v>
      </c>
      <c r="C36" s="23">
        <v>31</v>
      </c>
      <c r="D36" s="23">
        <v>39</v>
      </c>
      <c r="E36" s="23">
        <v>38</v>
      </c>
      <c r="F36" s="72">
        <f>SUM(B36:E36)</f>
        <v>137</v>
      </c>
      <c r="G36"/>
      <c r="H36" s="71" t="s">
        <v>242</v>
      </c>
      <c r="I36" s="23">
        <v>41</v>
      </c>
      <c r="J36" s="23">
        <v>33</v>
      </c>
      <c r="K36" s="23">
        <v>26</v>
      </c>
      <c r="L36" s="23">
        <v>34</v>
      </c>
      <c r="M36" s="72">
        <f>SUM(I36:L36)</f>
        <v>134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73" t="s">
        <v>45</v>
      </c>
      <c r="B37" s="22">
        <v>43</v>
      </c>
      <c r="C37" s="22">
        <v>46</v>
      </c>
      <c r="D37" s="22">
        <v>43</v>
      </c>
      <c r="E37" s="22">
        <v>46</v>
      </c>
      <c r="F37" s="24">
        <f>SUM(B37:E37)</f>
        <v>178</v>
      </c>
      <c r="G37"/>
      <c r="H37" s="73" t="s">
        <v>35</v>
      </c>
      <c r="I37" s="22">
        <v>45</v>
      </c>
      <c r="J37" s="22">
        <v>45</v>
      </c>
      <c r="K37" s="22">
        <v>45</v>
      </c>
      <c r="L37" s="22">
        <v>45</v>
      </c>
      <c r="M37" s="24">
        <f>SUM(I37:L37)</f>
        <v>180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74" t="s">
        <v>26</v>
      </c>
      <c r="B38" s="32">
        <v>45</v>
      </c>
      <c r="C38" s="32">
        <v>47</v>
      </c>
      <c r="D38" s="32">
        <v>48</v>
      </c>
      <c r="E38" s="32">
        <v>44</v>
      </c>
      <c r="F38" s="34">
        <f>SUM(B38:E38)</f>
        <v>184</v>
      </c>
      <c r="G38"/>
      <c r="H38" s="74" t="s">
        <v>255</v>
      </c>
      <c r="I38" s="32">
        <v>33</v>
      </c>
      <c r="J38" s="32">
        <v>43</v>
      </c>
      <c r="K38" s="32">
        <v>32</v>
      </c>
      <c r="L38" s="32">
        <v>36</v>
      </c>
      <c r="M38" s="34">
        <f>SUM(I38:L38)</f>
        <v>144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5" t="s">
        <v>311</v>
      </c>
      <c r="B40" s="66"/>
      <c r="C40" s="67">
        <v>468</v>
      </c>
      <c r="D40" s="66"/>
      <c r="E40" s="68" t="s">
        <v>15</v>
      </c>
      <c r="F40" s="69">
        <f>SUM(F41:F43)</f>
        <v>484</v>
      </c>
      <c r="G40" s="70" t="s">
        <v>278</v>
      </c>
      <c r="H40" s="43" t="s">
        <v>312</v>
      </c>
      <c r="I40" s="43"/>
      <c r="J40" s="95">
        <v>470</v>
      </c>
      <c r="K40" s="43"/>
      <c r="L40" s="43"/>
      <c r="M40" s="43">
        <v>470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71" t="s">
        <v>258</v>
      </c>
      <c r="B41" s="23">
        <v>34</v>
      </c>
      <c r="C41" s="23">
        <v>34</v>
      </c>
      <c r="D41" s="23">
        <v>38</v>
      </c>
      <c r="E41" s="23">
        <v>25</v>
      </c>
      <c r="F41" s="72">
        <f>SUM(B41:E41)</f>
        <v>131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73" t="s">
        <v>95</v>
      </c>
      <c r="B42" s="22">
        <v>43</v>
      </c>
      <c r="C42" s="22">
        <v>43</v>
      </c>
      <c r="D42" s="22">
        <v>43</v>
      </c>
      <c r="E42" s="22">
        <v>44</v>
      </c>
      <c r="F42" s="24">
        <f>SUM(B42:E42)</f>
        <v>173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74" t="s">
        <v>86</v>
      </c>
      <c r="B43" s="32">
        <v>44</v>
      </c>
      <c r="C43" s="32">
        <v>44</v>
      </c>
      <c r="D43" s="32">
        <v>48</v>
      </c>
      <c r="E43" s="32">
        <v>44</v>
      </c>
      <c r="F43" s="34">
        <f>SUM(B43:E43)</f>
        <v>180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8" t="s">
        <v>50</v>
      </c>
      <c r="I45" s="13" t="s">
        <v>284</v>
      </c>
      <c r="J45" s="13" t="s">
        <v>285</v>
      </c>
      <c r="K45" s="13" t="s">
        <v>286</v>
      </c>
      <c r="L45" s="13" t="s">
        <v>287</v>
      </c>
      <c r="M45" s="13" t="s">
        <v>14</v>
      </c>
      <c r="N45" s="14" t="s">
        <v>288</v>
      </c>
    </row>
    <row r="46" spans="1:20" ht="15.75" customHeight="1" x14ac:dyDescent="0.3">
      <c r="B46" s="9" t="s">
        <v>313</v>
      </c>
      <c r="H46" s="87" t="s">
        <v>309</v>
      </c>
      <c r="I46" s="88">
        <v>2</v>
      </c>
      <c r="J46" s="88">
        <v>2</v>
      </c>
      <c r="K46" s="88"/>
      <c r="L46" s="88"/>
      <c r="M46" s="88">
        <v>1012</v>
      </c>
      <c r="N46" s="89">
        <v>4</v>
      </c>
      <c r="O46" s="43"/>
      <c r="P46" s="43"/>
    </row>
    <row r="47" spans="1:20" ht="15.75" customHeight="1" x14ac:dyDescent="0.3">
      <c r="B47" s="90" t="s">
        <v>314</v>
      </c>
      <c r="H47" s="91" t="s">
        <v>311</v>
      </c>
      <c r="I47" s="50">
        <v>2</v>
      </c>
      <c r="J47" s="50">
        <v>2</v>
      </c>
      <c r="K47" s="50"/>
      <c r="L47" s="50"/>
      <c r="M47" s="50">
        <v>979</v>
      </c>
      <c r="N47" s="51">
        <v>4</v>
      </c>
      <c r="O47" s="43"/>
      <c r="P47" s="43"/>
    </row>
    <row r="48" spans="1:20" ht="15.75" customHeight="1" x14ac:dyDescent="0.3">
      <c r="B48" s="9" t="s">
        <v>291</v>
      </c>
      <c r="H48" s="91" t="s">
        <v>307</v>
      </c>
      <c r="I48" s="50">
        <v>2</v>
      </c>
      <c r="J48" s="50">
        <v>2</v>
      </c>
      <c r="K48" s="50"/>
      <c r="L48" s="50"/>
      <c r="M48" s="50">
        <v>971</v>
      </c>
      <c r="N48" s="51">
        <v>4</v>
      </c>
      <c r="O48" s="43"/>
      <c r="P48" s="43"/>
    </row>
    <row r="49" spans="1:16" ht="15.75" customHeight="1" x14ac:dyDescent="0.3">
      <c r="H49" s="91" t="s">
        <v>312</v>
      </c>
      <c r="I49" s="50">
        <v>2</v>
      </c>
      <c r="J49" s="50"/>
      <c r="K49" s="50"/>
      <c r="L49" s="50">
        <v>2</v>
      </c>
      <c r="M49" s="50">
        <v>940</v>
      </c>
      <c r="N49" s="51">
        <v>0</v>
      </c>
      <c r="O49" s="43"/>
      <c r="P49" s="43"/>
    </row>
    <row r="50" spans="1:16" ht="15.75" customHeight="1" x14ac:dyDescent="0.3">
      <c r="H50" s="91" t="s">
        <v>310</v>
      </c>
      <c r="I50" s="50">
        <v>2</v>
      </c>
      <c r="J50" s="50"/>
      <c r="K50" s="50"/>
      <c r="L50" s="50">
        <v>2</v>
      </c>
      <c r="M50" s="50">
        <v>938</v>
      </c>
      <c r="N50" s="51">
        <v>0</v>
      </c>
      <c r="O50" s="43"/>
      <c r="P50" s="43"/>
    </row>
    <row r="51" spans="1:16" ht="15.75" customHeight="1" x14ac:dyDescent="0.3">
      <c r="H51" s="92" t="s">
        <v>308</v>
      </c>
      <c r="I51" s="55"/>
      <c r="J51" s="55"/>
      <c r="K51" s="55"/>
      <c r="L51" s="55"/>
      <c r="M51" s="55"/>
      <c r="N51" s="56"/>
      <c r="O51" s="43"/>
      <c r="P51" s="43"/>
    </row>
    <row r="52" spans="1:16" ht="15.75" customHeight="1" x14ac:dyDescent="0.3"/>
    <row r="53" spans="1:16" ht="15.75" customHeight="1" x14ac:dyDescent="0.3">
      <c r="A53" s="10" t="s">
        <v>168</v>
      </c>
      <c r="E53" s="35"/>
      <c r="G53" s="93" t="s">
        <v>169</v>
      </c>
    </row>
    <row r="54" spans="1:16" ht="15.75" customHeight="1" x14ac:dyDescent="0.3">
      <c r="A54" s="10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4D87C4E7-BF93-4709-AA09-016DB0438E1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9485C-F568-435F-A94E-2FE20060CCB7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89" customWidth="1"/>
    <col min="2" max="3" width="20.7109375" style="229" customWidth="1"/>
    <col min="4" max="10" width="5" style="229" customWidth="1"/>
    <col min="11" max="11" width="1.7109375" style="229" customWidth="1"/>
    <col min="12" max="12" width="2.7109375" style="389" customWidth="1"/>
    <col min="13" max="14" width="20.7109375" style="229" customWidth="1"/>
    <col min="15" max="21" width="5" style="229" customWidth="1"/>
    <col min="22" max="25" width="4.7109375" style="229" customWidth="1"/>
    <col min="26" max="26" width="4.7109375" customWidth="1"/>
  </cols>
  <sheetData>
    <row r="1" spans="1:25" ht="18" x14ac:dyDescent="0.35">
      <c r="A1" s="388"/>
      <c r="B1" s="228" t="s">
        <v>1528</v>
      </c>
      <c r="C1" s="228"/>
      <c r="D1" s="3"/>
      <c r="E1" s="3"/>
      <c r="F1" s="3"/>
      <c r="G1" s="3"/>
      <c r="H1" s="3"/>
      <c r="I1" s="4" t="s">
        <v>1529</v>
      </c>
      <c r="J1" s="228"/>
      <c r="K1" s="3"/>
      <c r="L1" s="388"/>
      <c r="M1" s="228"/>
      <c r="N1" s="228"/>
      <c r="O1" s="3"/>
      <c r="P1" s="3"/>
      <c r="Q1" s="3"/>
      <c r="R1" s="3"/>
      <c r="S1" s="3"/>
      <c r="T1" s="3"/>
      <c r="U1" s="3"/>
      <c r="V1" s="3"/>
      <c r="W1" s="3"/>
      <c r="X1" s="228"/>
      <c r="Y1" s="228"/>
    </row>
    <row r="2" spans="1:25" ht="20.100000000000001" customHeight="1" x14ac:dyDescent="0.35">
      <c r="B2" s="5" t="s">
        <v>2</v>
      </c>
      <c r="C2" s="390"/>
      <c r="E2" s="391" t="s">
        <v>317</v>
      </c>
      <c r="F2" s="391"/>
      <c r="G2" s="391"/>
      <c r="H2" s="391"/>
      <c r="I2" s="391"/>
      <c r="J2" s="391"/>
    </row>
    <row r="3" spans="1:25" ht="15.75" customHeight="1" x14ac:dyDescent="0.3">
      <c r="A3" s="392"/>
      <c r="B3" s="230" t="s">
        <v>4</v>
      </c>
      <c r="C3" s="231" t="s">
        <v>1530</v>
      </c>
      <c r="D3" s="231"/>
      <c r="E3" s="231" t="s">
        <v>1531</v>
      </c>
      <c r="F3" s="230"/>
      <c r="G3" s="230"/>
      <c r="H3" s="230"/>
      <c r="I3" s="230"/>
      <c r="J3" s="230"/>
      <c r="K3" s="230"/>
      <c r="L3" s="392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</row>
    <row r="4" spans="1:25" ht="15.75" customHeight="1" x14ac:dyDescent="0.3">
      <c r="A4" s="11">
        <v>3</v>
      </c>
      <c r="B4" s="232" t="s">
        <v>10</v>
      </c>
      <c r="C4" s="232" t="s">
        <v>11</v>
      </c>
      <c r="D4" s="233">
        <v>150</v>
      </c>
      <c r="E4" s="233">
        <v>20</v>
      </c>
      <c r="F4" s="233">
        <v>10</v>
      </c>
      <c r="G4" s="233" t="s">
        <v>12</v>
      </c>
      <c r="H4" s="233" t="s">
        <v>13</v>
      </c>
      <c r="I4" s="233" t="s">
        <v>14</v>
      </c>
      <c r="J4" s="234" t="s">
        <v>15</v>
      </c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</row>
    <row r="5" spans="1:25" ht="15.75" customHeight="1" x14ac:dyDescent="0.3">
      <c r="A5" s="235">
        <v>9</v>
      </c>
      <c r="B5" s="250" t="s">
        <v>123</v>
      </c>
      <c r="C5" s="250" t="s">
        <v>100</v>
      </c>
      <c r="D5" s="46">
        <v>90</v>
      </c>
      <c r="E5" s="46">
        <v>92</v>
      </c>
      <c r="F5" s="46">
        <v>93</v>
      </c>
      <c r="G5" s="236">
        <f t="shared" ref="G5:G15" si="0">SUM(D5:F5)</f>
        <v>275</v>
      </c>
      <c r="H5" s="236">
        <v>11</v>
      </c>
      <c r="I5" s="236">
        <v>552</v>
      </c>
      <c r="J5" s="393">
        <v>22</v>
      </c>
      <c r="L5" s="107"/>
      <c r="M5" s="107"/>
      <c r="N5" s="107"/>
      <c r="O5" s="107"/>
      <c r="P5" s="107"/>
      <c r="Q5" s="107"/>
      <c r="R5" s="107"/>
      <c r="S5" s="107"/>
      <c r="T5" s="107"/>
      <c r="U5" s="107"/>
    </row>
    <row r="6" spans="1:25" ht="15.75" customHeight="1" x14ac:dyDescent="0.3">
      <c r="A6" s="237">
        <v>3</v>
      </c>
      <c r="B6" s="21" t="s">
        <v>99</v>
      </c>
      <c r="C6" s="21" t="s">
        <v>100</v>
      </c>
      <c r="D6" s="50">
        <v>89</v>
      </c>
      <c r="E6" s="50">
        <v>88</v>
      </c>
      <c r="F6" s="50">
        <v>93</v>
      </c>
      <c r="G6" s="239">
        <f t="shared" si="0"/>
        <v>270</v>
      </c>
      <c r="H6" s="238">
        <v>10</v>
      </c>
      <c r="I6" s="22">
        <v>543</v>
      </c>
      <c r="J6" s="24">
        <v>20</v>
      </c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5" ht="15.75" customHeight="1" x14ac:dyDescent="0.3">
      <c r="A7" s="237">
        <v>7</v>
      </c>
      <c r="B7" s="241" t="s">
        <v>62</v>
      </c>
      <c r="C7" s="241" t="s">
        <v>63</v>
      </c>
      <c r="D7" s="50">
        <v>91</v>
      </c>
      <c r="E7" s="50">
        <v>88</v>
      </c>
      <c r="F7" s="50">
        <v>87</v>
      </c>
      <c r="G7" s="239">
        <f t="shared" si="0"/>
        <v>266</v>
      </c>
      <c r="H7" s="238">
        <v>9</v>
      </c>
      <c r="I7" s="239">
        <v>535</v>
      </c>
      <c r="J7" s="240">
        <v>18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7"/>
      <c r="X7" s="10"/>
      <c r="Y7" s="10"/>
    </row>
    <row r="8" spans="1:25" ht="15.75" customHeight="1" x14ac:dyDescent="0.3">
      <c r="A8" s="237">
        <v>6</v>
      </c>
      <c r="B8" s="21" t="s">
        <v>176</v>
      </c>
      <c r="C8" s="21" t="s">
        <v>100</v>
      </c>
      <c r="D8" s="50">
        <v>91</v>
      </c>
      <c r="E8" s="50">
        <v>88</v>
      </c>
      <c r="F8" s="50">
        <v>85</v>
      </c>
      <c r="G8" s="239">
        <f t="shared" si="0"/>
        <v>264</v>
      </c>
      <c r="H8" s="238">
        <v>8</v>
      </c>
      <c r="I8" s="239">
        <v>511</v>
      </c>
      <c r="J8" s="240">
        <v>16</v>
      </c>
      <c r="K8" s="35"/>
      <c r="L8" s="10"/>
      <c r="M8" s="10"/>
      <c r="N8" s="10"/>
      <c r="O8" s="10"/>
      <c r="P8" s="10"/>
      <c r="Q8" s="10"/>
      <c r="R8" s="10"/>
      <c r="S8" s="10"/>
      <c r="T8" s="10"/>
      <c r="U8" s="10"/>
      <c r="V8" s="107"/>
      <c r="X8" s="10"/>
      <c r="Y8" s="10"/>
    </row>
    <row r="9" spans="1:25" ht="15.75" customHeight="1" x14ac:dyDescent="0.3">
      <c r="A9" s="237">
        <v>8</v>
      </c>
      <c r="B9" s="241" t="s">
        <v>74</v>
      </c>
      <c r="C9" s="241" t="s">
        <v>63</v>
      </c>
      <c r="D9" s="50">
        <v>86</v>
      </c>
      <c r="E9" s="50">
        <v>85</v>
      </c>
      <c r="F9" s="50">
        <v>82</v>
      </c>
      <c r="G9" s="239">
        <f t="shared" si="0"/>
        <v>253</v>
      </c>
      <c r="H9" s="238">
        <v>7</v>
      </c>
      <c r="I9" s="239">
        <v>500</v>
      </c>
      <c r="J9" s="240">
        <v>15</v>
      </c>
      <c r="M9" s="10"/>
    </row>
    <row r="10" spans="1:25" ht="15.75" customHeight="1" x14ac:dyDescent="0.3">
      <c r="A10" s="237">
        <v>2</v>
      </c>
      <c r="B10" s="241" t="s">
        <v>203</v>
      </c>
      <c r="C10" s="241" t="s">
        <v>100</v>
      </c>
      <c r="D10" s="50">
        <v>77</v>
      </c>
      <c r="E10" s="50">
        <v>80</v>
      </c>
      <c r="F10" s="50">
        <v>85</v>
      </c>
      <c r="G10" s="239">
        <f t="shared" si="0"/>
        <v>242</v>
      </c>
      <c r="H10" s="238">
        <v>6</v>
      </c>
      <c r="I10" s="239">
        <v>477</v>
      </c>
      <c r="J10" s="240">
        <v>11</v>
      </c>
      <c r="M10" s="10"/>
    </row>
    <row r="11" spans="1:25" ht="15.75" customHeight="1" x14ac:dyDescent="0.3">
      <c r="A11" s="237">
        <v>11</v>
      </c>
      <c r="B11" s="241" t="s">
        <v>1425</v>
      </c>
      <c r="C11" s="241" t="s">
        <v>205</v>
      </c>
      <c r="D11" s="50">
        <v>77</v>
      </c>
      <c r="E11" s="50">
        <v>76</v>
      </c>
      <c r="F11" s="50">
        <v>72</v>
      </c>
      <c r="G11" s="239">
        <f t="shared" si="0"/>
        <v>225</v>
      </c>
      <c r="H11" s="238">
        <v>4</v>
      </c>
      <c r="I11" s="239">
        <v>470</v>
      </c>
      <c r="J11" s="240">
        <v>10</v>
      </c>
      <c r="L11" s="229"/>
    </row>
    <row r="12" spans="1:25" ht="15.75" customHeight="1" x14ac:dyDescent="0.3">
      <c r="A12" s="237">
        <v>5</v>
      </c>
      <c r="B12" s="21" t="s">
        <v>744</v>
      </c>
      <c r="C12" s="21" t="s">
        <v>100</v>
      </c>
      <c r="D12" s="50">
        <v>69</v>
      </c>
      <c r="E12" s="50">
        <v>88</v>
      </c>
      <c r="F12" s="50">
        <v>76</v>
      </c>
      <c r="G12" s="239">
        <f t="shared" si="0"/>
        <v>233</v>
      </c>
      <c r="H12" s="238">
        <v>5</v>
      </c>
      <c r="I12" s="239">
        <v>461</v>
      </c>
      <c r="J12" s="240">
        <v>9</v>
      </c>
      <c r="L12" s="229"/>
      <c r="V12" s="10"/>
      <c r="W12" s="10"/>
    </row>
    <row r="13" spans="1:25" ht="15.75" customHeight="1" x14ac:dyDescent="0.3">
      <c r="A13" s="237">
        <v>10</v>
      </c>
      <c r="B13" s="241" t="s">
        <v>346</v>
      </c>
      <c r="C13" s="241" t="s">
        <v>205</v>
      </c>
      <c r="D13" s="50">
        <v>79</v>
      </c>
      <c r="E13" s="50">
        <v>62</v>
      </c>
      <c r="F13" s="50">
        <v>61</v>
      </c>
      <c r="G13" s="239">
        <f t="shared" si="0"/>
        <v>202</v>
      </c>
      <c r="H13" s="238">
        <v>3</v>
      </c>
      <c r="I13" s="239">
        <v>391</v>
      </c>
      <c r="J13" s="240">
        <v>5</v>
      </c>
      <c r="L13" s="229"/>
      <c r="V13" s="10"/>
      <c r="W13" s="10"/>
    </row>
    <row r="14" spans="1:25" ht="15.75" customHeight="1" x14ac:dyDescent="0.3">
      <c r="A14" s="237">
        <v>1</v>
      </c>
      <c r="B14" s="241" t="s">
        <v>527</v>
      </c>
      <c r="C14" s="241" t="s">
        <v>63</v>
      </c>
      <c r="D14" s="50">
        <v>64</v>
      </c>
      <c r="E14" s="50">
        <v>67</v>
      </c>
      <c r="F14" s="50">
        <v>57</v>
      </c>
      <c r="G14" s="239">
        <f t="shared" si="0"/>
        <v>188</v>
      </c>
      <c r="H14" s="238">
        <v>2</v>
      </c>
      <c r="I14" s="27">
        <v>385</v>
      </c>
      <c r="J14" s="28">
        <v>5</v>
      </c>
      <c r="L14" s="229"/>
    </row>
    <row r="15" spans="1:25" ht="15.75" customHeight="1" x14ac:dyDescent="0.3">
      <c r="A15" s="242">
        <v>4</v>
      </c>
      <c r="B15" s="31" t="s">
        <v>1532</v>
      </c>
      <c r="C15" s="31" t="s">
        <v>37</v>
      </c>
      <c r="D15" s="55" t="s">
        <v>139</v>
      </c>
      <c r="E15" s="55"/>
      <c r="F15" s="55"/>
      <c r="G15" s="244">
        <f t="shared" si="0"/>
        <v>0</v>
      </c>
      <c r="H15" s="243">
        <v>0</v>
      </c>
      <c r="I15" s="32">
        <v>0</v>
      </c>
      <c r="J15" s="34">
        <v>0</v>
      </c>
      <c r="L15" s="229"/>
    </row>
    <row r="16" spans="1:25" ht="15.75" customHeight="1" x14ac:dyDescent="0.3">
      <c r="A16" s="229"/>
      <c r="L16" s="229"/>
    </row>
    <row r="17" spans="1:13" ht="15.75" customHeight="1" x14ac:dyDescent="0.35">
      <c r="A17" s="229"/>
      <c r="B17" s="246" t="s">
        <v>1205</v>
      </c>
      <c r="L17" s="229"/>
    </row>
    <row r="18" spans="1:13" ht="15.75" customHeight="1" x14ac:dyDescent="0.3">
      <c r="A18" s="229"/>
      <c r="L18" s="229"/>
    </row>
    <row r="19" spans="1:13" ht="15.75" customHeight="1" x14ac:dyDescent="0.3">
      <c r="A19" s="229"/>
      <c r="B19" s="10" t="s">
        <v>1533</v>
      </c>
      <c r="C19" s="10"/>
      <c r="D19" s="10"/>
      <c r="E19" s="10"/>
      <c r="F19" s="40" t="s">
        <v>372</v>
      </c>
      <c r="G19" s="10"/>
      <c r="L19" s="229"/>
    </row>
    <row r="20" spans="1:13" ht="15.75" customHeight="1" x14ac:dyDescent="0.3">
      <c r="A20" s="229"/>
      <c r="B20" s="10" t="s">
        <v>373</v>
      </c>
      <c r="C20" s="10"/>
      <c r="D20" s="10"/>
      <c r="E20" s="10"/>
      <c r="F20" s="10"/>
      <c r="G20" s="10"/>
      <c r="L20" s="229"/>
      <c r="M20" s="394" t="s">
        <v>1180</v>
      </c>
    </row>
    <row r="21" spans="1:13" ht="15.75" customHeight="1" x14ac:dyDescent="0.3">
      <c r="A21" s="229"/>
      <c r="L21" s="229"/>
    </row>
    <row r="22" spans="1:13" ht="15.75" customHeight="1" x14ac:dyDescent="0.3">
      <c r="A22" s="229"/>
      <c r="L22" s="229"/>
    </row>
    <row r="23" spans="1:13" ht="15.75" customHeight="1" x14ac:dyDescent="0.3">
      <c r="A23" s="229"/>
      <c r="L23" s="229"/>
    </row>
    <row r="24" spans="1:13" ht="15.75" customHeight="1" x14ac:dyDescent="0.3">
      <c r="A24" s="229"/>
      <c r="L24" s="229"/>
    </row>
    <row r="25" spans="1:13" ht="15.75" customHeight="1" x14ac:dyDescent="0.3">
      <c r="A25" s="229"/>
      <c r="L25" s="229"/>
    </row>
    <row r="26" spans="1:13" ht="15.75" customHeight="1" x14ac:dyDescent="0.3">
      <c r="A26" s="229"/>
      <c r="L26" s="229"/>
    </row>
    <row r="27" spans="1:13" ht="15.75" customHeight="1" x14ac:dyDescent="0.3">
      <c r="A27" s="229"/>
      <c r="L27" s="229"/>
    </row>
    <row r="28" spans="1:13" ht="15.75" customHeight="1" x14ac:dyDescent="0.3">
      <c r="A28" s="229"/>
      <c r="L28" s="229"/>
    </row>
    <row r="29" spans="1:13" ht="15.75" customHeight="1" x14ac:dyDescent="0.3">
      <c r="A29" s="229"/>
      <c r="L29" s="229"/>
    </row>
    <row r="30" spans="1:13" ht="15.75" customHeight="1" x14ac:dyDescent="0.3">
      <c r="A30" s="229"/>
      <c r="L30" s="229"/>
    </row>
    <row r="31" spans="1:13" ht="15.75" customHeight="1" x14ac:dyDescent="0.3">
      <c r="A31" s="229"/>
      <c r="L31" s="229"/>
    </row>
    <row r="32" spans="1:13" ht="15.75" customHeight="1" x14ac:dyDescent="0.3">
      <c r="A32" s="229"/>
      <c r="L32" s="229"/>
    </row>
    <row r="33" spans="1:12" ht="15.75" customHeight="1" x14ac:dyDescent="0.3">
      <c r="A33" s="229"/>
      <c r="L33" s="229"/>
    </row>
    <row r="34" spans="1:12" ht="15.75" customHeight="1" x14ac:dyDescent="0.3">
      <c r="A34" s="229"/>
      <c r="L34" s="229"/>
    </row>
    <row r="35" spans="1:12" ht="15.75" customHeight="1" x14ac:dyDescent="0.3">
      <c r="A35" s="229"/>
      <c r="L35" s="229"/>
    </row>
    <row r="36" spans="1:12" ht="15.75" customHeight="1" x14ac:dyDescent="0.3">
      <c r="A36" s="229"/>
      <c r="L36" s="229"/>
    </row>
    <row r="37" spans="1:12" ht="15.75" customHeight="1" x14ac:dyDescent="0.3">
      <c r="A37" s="229"/>
      <c r="L37" s="229"/>
    </row>
    <row r="38" spans="1:12" ht="15.75" customHeight="1" x14ac:dyDescent="0.3">
      <c r="A38" s="229"/>
      <c r="L38" s="229"/>
    </row>
    <row r="39" spans="1:12" ht="15.75" customHeight="1" x14ac:dyDescent="0.3">
      <c r="A39" s="229"/>
      <c r="L39" s="229"/>
    </row>
    <row r="40" spans="1:12" ht="15.75" customHeight="1" x14ac:dyDescent="0.3">
      <c r="A40" s="229"/>
      <c r="L40" s="229"/>
    </row>
    <row r="41" spans="1:12" ht="15.75" customHeight="1" x14ac:dyDescent="0.3">
      <c r="A41" s="229"/>
      <c r="L41" s="229"/>
    </row>
    <row r="42" spans="1:12" ht="15.75" customHeight="1" x14ac:dyDescent="0.3">
      <c r="A42" s="229"/>
      <c r="L42" s="229"/>
    </row>
    <row r="43" spans="1:12" ht="15.75" customHeight="1" x14ac:dyDescent="0.3">
      <c r="A43" s="229"/>
      <c r="L43" s="229"/>
    </row>
    <row r="44" spans="1:12" ht="15.75" customHeight="1" x14ac:dyDescent="0.3">
      <c r="A44" s="229"/>
      <c r="L44" s="229"/>
    </row>
    <row r="45" spans="1:12" ht="15.75" customHeight="1" x14ac:dyDescent="0.3">
      <c r="A45" s="229"/>
      <c r="L45" s="229"/>
    </row>
    <row r="46" spans="1:12" ht="15.75" customHeight="1" x14ac:dyDescent="0.3">
      <c r="A46" s="229"/>
      <c r="L46" s="229"/>
    </row>
    <row r="47" spans="1:12" ht="15.75" customHeight="1" x14ac:dyDescent="0.3">
      <c r="A47" s="229"/>
      <c r="L47" s="229"/>
    </row>
    <row r="48" spans="1:12" ht="15.75" customHeight="1" x14ac:dyDescent="0.3">
      <c r="A48" s="229"/>
      <c r="L48" s="229"/>
    </row>
    <row r="49" spans="1:12" ht="15.75" customHeight="1" x14ac:dyDescent="0.3">
      <c r="A49" s="229"/>
      <c r="L49" s="229"/>
    </row>
    <row r="50" spans="1:12" ht="15.75" customHeight="1" x14ac:dyDescent="0.3">
      <c r="A50" s="229"/>
      <c r="L50" s="229"/>
    </row>
    <row r="51" spans="1:12" ht="15.75" customHeight="1" x14ac:dyDescent="0.3">
      <c r="A51" s="229"/>
      <c r="L51" s="229"/>
    </row>
    <row r="52" spans="1:12" ht="15.75" customHeight="1" x14ac:dyDescent="0.3">
      <c r="A52" s="229"/>
      <c r="L52" s="229"/>
    </row>
    <row r="53" spans="1:12" ht="15.75" customHeight="1" x14ac:dyDescent="0.3">
      <c r="A53" s="229"/>
      <c r="L53" s="229"/>
    </row>
    <row r="54" spans="1:12" ht="15.75" customHeight="1" x14ac:dyDescent="0.3">
      <c r="A54" s="229"/>
      <c r="L54" s="229"/>
    </row>
    <row r="55" spans="1:12" ht="15.75" customHeight="1" x14ac:dyDescent="0.3">
      <c r="A55" s="229"/>
      <c r="L55" s="229"/>
    </row>
    <row r="56" spans="1:12" ht="15.75" customHeight="1" x14ac:dyDescent="0.3">
      <c r="A56" s="229"/>
      <c r="L56" s="229"/>
    </row>
    <row r="57" spans="1:12" ht="15.75" customHeight="1" x14ac:dyDescent="0.3">
      <c r="A57" s="229"/>
      <c r="L57" s="229"/>
    </row>
    <row r="58" spans="1:12" ht="15.75" customHeight="1" x14ac:dyDescent="0.3">
      <c r="A58" s="229"/>
      <c r="L58" s="229"/>
    </row>
    <row r="59" spans="1:12" ht="15.75" customHeight="1" x14ac:dyDescent="0.3">
      <c r="A59" s="229"/>
      <c r="L59" s="229"/>
    </row>
    <row r="60" spans="1:12" ht="15.75" customHeight="1" x14ac:dyDescent="0.3">
      <c r="A60" s="229"/>
      <c r="L60" s="229"/>
    </row>
    <row r="61" spans="1:12" ht="15.75" customHeight="1" x14ac:dyDescent="0.3">
      <c r="A61" s="229"/>
      <c r="L61" s="229"/>
    </row>
    <row r="62" spans="1:12" ht="15.75" customHeight="1" x14ac:dyDescent="0.3">
      <c r="A62" s="229"/>
      <c r="L62" s="229"/>
    </row>
    <row r="63" spans="1:12" ht="15.75" customHeight="1" x14ac:dyDescent="0.3">
      <c r="A63" s="229"/>
      <c r="L63" s="229"/>
    </row>
    <row r="64" spans="1:12" ht="15.75" customHeight="1" x14ac:dyDescent="0.3">
      <c r="A64" s="229"/>
      <c r="C64" s="247"/>
      <c r="L64" s="229"/>
    </row>
    <row r="65" spans="1:12" ht="15.75" customHeight="1" x14ac:dyDescent="0.3">
      <c r="A65" s="229"/>
      <c r="L65" s="229"/>
    </row>
    <row r="66" spans="1:12" ht="15.75" customHeight="1" x14ac:dyDescent="0.3">
      <c r="A66" s="229"/>
      <c r="L66" s="229"/>
    </row>
    <row r="67" spans="1:12" ht="15.75" customHeight="1" x14ac:dyDescent="0.3">
      <c r="A67" s="229"/>
      <c r="L67" s="229"/>
    </row>
    <row r="68" spans="1:12" ht="15.75" customHeight="1" x14ac:dyDescent="0.3">
      <c r="A68" s="229"/>
      <c r="L68" s="229"/>
    </row>
    <row r="69" spans="1:12" x14ac:dyDescent="0.3">
      <c r="A69" s="229"/>
      <c r="L69" s="229"/>
    </row>
    <row r="70" spans="1:12" x14ac:dyDescent="0.3">
      <c r="A70" s="229"/>
      <c r="L70" s="229"/>
    </row>
    <row r="71" spans="1:12" x14ac:dyDescent="0.3">
      <c r="A71" s="229"/>
      <c r="L71" s="229"/>
    </row>
    <row r="72" spans="1:12" x14ac:dyDescent="0.3">
      <c r="A72" s="229"/>
      <c r="L72" s="229"/>
    </row>
    <row r="73" spans="1:12" x14ac:dyDescent="0.3">
      <c r="A73" s="229"/>
      <c r="L73" s="229"/>
    </row>
    <row r="74" spans="1:12" x14ac:dyDescent="0.3">
      <c r="A74" s="229"/>
      <c r="L74" s="229"/>
    </row>
    <row r="75" spans="1:12" x14ac:dyDescent="0.3">
      <c r="A75" s="229"/>
      <c r="L75" s="229"/>
    </row>
    <row r="76" spans="1:12" x14ac:dyDescent="0.3">
      <c r="A76" s="229"/>
      <c r="L76" s="229"/>
    </row>
    <row r="77" spans="1:12" x14ac:dyDescent="0.3">
      <c r="A77" s="229"/>
      <c r="L77" s="229"/>
    </row>
    <row r="78" spans="1:12" x14ac:dyDescent="0.3">
      <c r="A78" s="229"/>
      <c r="L78" s="229"/>
    </row>
    <row r="79" spans="1:12" x14ac:dyDescent="0.3">
      <c r="A79" s="229"/>
      <c r="L79" s="229"/>
    </row>
    <row r="80" spans="1:12" x14ac:dyDescent="0.3">
      <c r="A80" s="229"/>
      <c r="L80" s="229"/>
    </row>
    <row r="81" spans="1:12" x14ac:dyDescent="0.3">
      <c r="A81" s="229"/>
      <c r="L81" s="229"/>
    </row>
    <row r="82" spans="1:12" x14ac:dyDescent="0.3">
      <c r="A82" s="229"/>
      <c r="L82" s="229"/>
    </row>
    <row r="83" spans="1:12" x14ac:dyDescent="0.3">
      <c r="A83" s="229"/>
      <c r="L83" s="229"/>
    </row>
    <row r="84" spans="1:12" x14ac:dyDescent="0.3">
      <c r="A84" s="229"/>
      <c r="L84" s="229"/>
    </row>
    <row r="85" spans="1:12" x14ac:dyDescent="0.3">
      <c r="A85" s="229"/>
      <c r="L85" s="229"/>
    </row>
    <row r="86" spans="1:12" x14ac:dyDescent="0.3">
      <c r="A86" s="229"/>
      <c r="L86" s="229"/>
    </row>
    <row r="87" spans="1:12" x14ac:dyDescent="0.3">
      <c r="A87" s="229"/>
      <c r="L87" s="229"/>
    </row>
    <row r="88" spans="1:12" x14ac:dyDescent="0.3">
      <c r="A88" s="229"/>
      <c r="L88" s="229"/>
    </row>
    <row r="89" spans="1:12" x14ac:dyDescent="0.3">
      <c r="A89" s="229"/>
      <c r="L89" s="229"/>
    </row>
    <row r="90" spans="1:12" x14ac:dyDescent="0.3">
      <c r="A90" s="229"/>
      <c r="L90" s="229"/>
    </row>
    <row r="91" spans="1:12" x14ac:dyDescent="0.3">
      <c r="A91" s="229"/>
      <c r="L91" s="229"/>
    </row>
    <row r="92" spans="1:12" x14ac:dyDescent="0.3">
      <c r="A92" s="229"/>
      <c r="L92" s="229"/>
    </row>
    <row r="93" spans="1:12" x14ac:dyDescent="0.3">
      <c r="A93" s="229"/>
      <c r="L93" s="229"/>
    </row>
    <row r="94" spans="1:12" x14ac:dyDescent="0.3">
      <c r="A94" s="229"/>
      <c r="L94" s="229"/>
    </row>
    <row r="95" spans="1:12" x14ac:dyDescent="0.3">
      <c r="A95" s="229"/>
      <c r="L95" s="229"/>
    </row>
    <row r="96" spans="1:12" x14ac:dyDescent="0.3">
      <c r="A96" s="229"/>
      <c r="L96" s="229"/>
    </row>
    <row r="97" spans="1:12" x14ac:dyDescent="0.3">
      <c r="A97" s="229"/>
      <c r="L97" s="229"/>
    </row>
    <row r="98" spans="1:12" x14ac:dyDescent="0.3">
      <c r="A98" s="229"/>
      <c r="L98" s="229"/>
    </row>
    <row r="99" spans="1:12" x14ac:dyDescent="0.3">
      <c r="A99" s="229"/>
      <c r="L99" s="229"/>
    </row>
    <row r="100" spans="1:12" x14ac:dyDescent="0.3">
      <c r="A100" s="229"/>
      <c r="L100" s="229"/>
    </row>
    <row r="101" spans="1:12" x14ac:dyDescent="0.3">
      <c r="A101" s="229"/>
      <c r="L101" s="229"/>
    </row>
    <row r="102" spans="1:12" x14ac:dyDescent="0.3">
      <c r="A102" s="229"/>
      <c r="L102" s="229"/>
    </row>
    <row r="103" spans="1:12" x14ac:dyDescent="0.3">
      <c r="A103" s="229"/>
      <c r="L103" s="229"/>
    </row>
    <row r="104" spans="1:12" x14ac:dyDescent="0.3">
      <c r="A104" s="229"/>
      <c r="L104" s="229"/>
    </row>
    <row r="105" spans="1:12" x14ac:dyDescent="0.3">
      <c r="A105" s="229"/>
      <c r="L105" s="229"/>
    </row>
    <row r="106" spans="1:12" x14ac:dyDescent="0.3">
      <c r="A106" s="229"/>
      <c r="L106" s="229"/>
    </row>
    <row r="107" spans="1:12" x14ac:dyDescent="0.3">
      <c r="A107" s="229"/>
      <c r="L107" s="229"/>
    </row>
    <row r="108" spans="1:12" x14ac:dyDescent="0.3">
      <c r="A108" s="229"/>
      <c r="L108" s="229"/>
    </row>
    <row r="109" spans="1:12" x14ac:dyDescent="0.3">
      <c r="A109" s="229"/>
      <c r="L109" s="229"/>
    </row>
    <row r="110" spans="1:12" x14ac:dyDescent="0.3">
      <c r="A110" s="229"/>
      <c r="L110" s="229"/>
    </row>
    <row r="111" spans="1:12" x14ac:dyDescent="0.3">
      <c r="A111" s="229"/>
      <c r="L111" s="229"/>
    </row>
    <row r="112" spans="1:12" x14ac:dyDescent="0.3">
      <c r="A112" s="229"/>
      <c r="L112" s="229"/>
    </row>
    <row r="113" spans="1:12" x14ac:dyDescent="0.3">
      <c r="A113" s="229"/>
      <c r="L113" s="229"/>
    </row>
    <row r="114" spans="1:12" x14ac:dyDescent="0.3">
      <c r="A114" s="229"/>
      <c r="L114" s="229"/>
    </row>
    <row r="115" spans="1:12" x14ac:dyDescent="0.3">
      <c r="A115" s="229"/>
      <c r="L115" s="229"/>
    </row>
    <row r="116" spans="1:12" x14ac:dyDescent="0.3">
      <c r="A116" s="229"/>
      <c r="L116" s="229"/>
    </row>
    <row r="117" spans="1:12" x14ac:dyDescent="0.3">
      <c r="A117" s="229"/>
      <c r="L117" s="229"/>
    </row>
    <row r="118" spans="1:12" x14ac:dyDescent="0.3">
      <c r="A118" s="229"/>
      <c r="L118" s="229"/>
    </row>
    <row r="119" spans="1:12" x14ac:dyDescent="0.3">
      <c r="A119" s="229"/>
      <c r="L119" s="229"/>
    </row>
    <row r="120" spans="1:12" x14ac:dyDescent="0.3">
      <c r="A120" s="229"/>
      <c r="L120" s="229"/>
    </row>
    <row r="121" spans="1:12" x14ac:dyDescent="0.3">
      <c r="A121" s="229"/>
      <c r="L121" s="229"/>
    </row>
    <row r="122" spans="1:12" x14ac:dyDescent="0.3">
      <c r="A122" s="229"/>
      <c r="L122" s="229"/>
    </row>
    <row r="123" spans="1:12" x14ac:dyDescent="0.3">
      <c r="A123" s="229"/>
      <c r="L123" s="229"/>
    </row>
    <row r="124" spans="1:12" x14ac:dyDescent="0.3">
      <c r="A124" s="229"/>
      <c r="L124" s="229"/>
    </row>
    <row r="125" spans="1:12" x14ac:dyDescent="0.3">
      <c r="A125" s="229"/>
      <c r="L125" s="229"/>
    </row>
    <row r="126" spans="1:12" x14ac:dyDescent="0.3">
      <c r="A126" s="229"/>
      <c r="L126" s="229"/>
    </row>
    <row r="127" spans="1:12" x14ac:dyDescent="0.3">
      <c r="A127" s="229"/>
      <c r="L127" s="229"/>
    </row>
    <row r="128" spans="1:12" x14ac:dyDescent="0.3">
      <c r="A128" s="229"/>
      <c r="L128" s="229"/>
    </row>
    <row r="129" spans="1:12" x14ac:dyDescent="0.3">
      <c r="A129" s="229"/>
      <c r="L129" s="229"/>
    </row>
    <row r="130" spans="1:12" x14ac:dyDescent="0.3">
      <c r="A130" s="229"/>
      <c r="L130" s="229"/>
    </row>
  </sheetData>
  <mergeCells count="1">
    <mergeCell ref="E2:J2"/>
  </mergeCells>
  <hyperlinks>
    <hyperlink ref="B2" location="'Index'!A3" tooltip="Go to the Index sheet" display="á" xr:uid="{E1CE371E-B9F8-4618-BD87-CF10D99E4696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92BA-0A8B-433D-AE61-AFCF6C0EB96B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6"/>
      <c r="B1" s="2" t="s">
        <v>315</v>
      </c>
      <c r="C1" s="2"/>
      <c r="D1" s="3"/>
      <c r="E1" s="3"/>
      <c r="F1" s="3"/>
      <c r="G1" s="3"/>
      <c r="H1" s="3"/>
      <c r="I1" s="4" t="s">
        <v>316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6"/>
      <c r="B2" s="5" t="s">
        <v>2</v>
      </c>
      <c r="C2" s="6"/>
      <c r="D2" s="3"/>
      <c r="E2" s="3"/>
      <c r="F2" s="42" t="s">
        <v>317</v>
      </c>
      <c r="G2" s="42"/>
      <c r="H2" s="42"/>
      <c r="I2" s="42"/>
      <c r="J2" s="42"/>
      <c r="K2" s="42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318</v>
      </c>
      <c r="D3" s="9"/>
      <c r="E3" s="9" t="s">
        <v>319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7" t="s">
        <v>11</v>
      </c>
      <c r="D4" s="68"/>
      <c r="E4" s="68"/>
      <c r="F4" s="68"/>
      <c r="G4" s="98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2</v>
      </c>
      <c r="B5" s="17" t="s">
        <v>320</v>
      </c>
      <c r="C5" s="17" t="s">
        <v>321</v>
      </c>
      <c r="D5" s="18">
        <v>48</v>
      </c>
      <c r="E5" s="18">
        <v>47</v>
      </c>
      <c r="F5" s="18">
        <v>49</v>
      </c>
      <c r="G5" s="18">
        <v>48</v>
      </c>
      <c r="H5" s="18">
        <f t="shared" ref="H5:H13" si="0">SUM(D5:G5)</f>
        <v>192</v>
      </c>
      <c r="I5" s="18">
        <v>9</v>
      </c>
      <c r="J5" s="18">
        <v>386</v>
      </c>
      <c r="K5" s="19">
        <v>18</v>
      </c>
    </row>
    <row r="6" spans="1:25" ht="15.75" customHeight="1" x14ac:dyDescent="0.3">
      <c r="A6" s="20">
        <v>5</v>
      </c>
      <c r="B6" s="99" t="s">
        <v>322</v>
      </c>
      <c r="C6" s="21" t="s">
        <v>323</v>
      </c>
      <c r="D6" s="22">
        <v>49</v>
      </c>
      <c r="E6" s="22">
        <v>47</v>
      </c>
      <c r="F6" s="22">
        <v>48</v>
      </c>
      <c r="G6" s="22">
        <v>48</v>
      </c>
      <c r="H6" s="22">
        <f t="shared" si="0"/>
        <v>192</v>
      </c>
      <c r="I6" s="23">
        <v>9</v>
      </c>
      <c r="J6" s="22">
        <v>382</v>
      </c>
      <c r="K6" s="24">
        <v>15</v>
      </c>
    </row>
    <row r="7" spans="1:25" ht="15.75" customHeight="1" x14ac:dyDescent="0.3">
      <c r="A7" s="20">
        <v>8</v>
      </c>
      <c r="B7" s="21" t="s">
        <v>324</v>
      </c>
      <c r="C7" s="21" t="s">
        <v>321</v>
      </c>
      <c r="D7" s="22">
        <v>49</v>
      </c>
      <c r="E7" s="22">
        <v>46</v>
      </c>
      <c r="F7" s="22">
        <v>47</v>
      </c>
      <c r="G7" s="22">
        <v>48</v>
      </c>
      <c r="H7" s="22">
        <f t="shared" si="0"/>
        <v>190</v>
      </c>
      <c r="I7" s="23">
        <v>7</v>
      </c>
      <c r="J7" s="22">
        <v>380</v>
      </c>
      <c r="K7" s="24">
        <v>13</v>
      </c>
    </row>
    <row r="8" spans="1:25" ht="15.75" customHeight="1" x14ac:dyDescent="0.3">
      <c r="A8" s="20">
        <v>4</v>
      </c>
      <c r="B8" s="21" t="s">
        <v>325</v>
      </c>
      <c r="C8" s="21" t="s">
        <v>59</v>
      </c>
      <c r="D8" s="22">
        <v>48</v>
      </c>
      <c r="E8" s="22">
        <v>47</v>
      </c>
      <c r="F8" s="22">
        <v>47</v>
      </c>
      <c r="G8" s="22">
        <v>46</v>
      </c>
      <c r="H8" s="22">
        <f t="shared" si="0"/>
        <v>188</v>
      </c>
      <c r="I8" s="23">
        <v>6</v>
      </c>
      <c r="J8" s="22">
        <v>379</v>
      </c>
      <c r="K8" s="24">
        <v>13</v>
      </c>
    </row>
    <row r="9" spans="1:25" ht="15.75" customHeight="1" x14ac:dyDescent="0.3">
      <c r="A9" s="20">
        <v>7</v>
      </c>
      <c r="B9" s="21" t="s">
        <v>22</v>
      </c>
      <c r="C9" s="21" t="s">
        <v>23</v>
      </c>
      <c r="D9" s="22">
        <v>47</v>
      </c>
      <c r="E9" s="22">
        <v>49</v>
      </c>
      <c r="F9" s="22">
        <v>44</v>
      </c>
      <c r="G9" s="22">
        <v>47</v>
      </c>
      <c r="H9" s="22">
        <f t="shared" si="0"/>
        <v>187</v>
      </c>
      <c r="I9" s="23">
        <v>5</v>
      </c>
      <c r="J9" s="22">
        <v>379</v>
      </c>
      <c r="K9" s="24">
        <v>13</v>
      </c>
    </row>
    <row r="10" spans="1:25" ht="15.75" customHeight="1" x14ac:dyDescent="0.3">
      <c r="A10" s="20">
        <v>3</v>
      </c>
      <c r="B10" s="21" t="s">
        <v>326</v>
      </c>
      <c r="C10" s="21" t="s">
        <v>327</v>
      </c>
      <c r="D10" s="22">
        <v>44</v>
      </c>
      <c r="E10" s="22">
        <v>46</v>
      </c>
      <c r="F10" s="22">
        <v>44</v>
      </c>
      <c r="G10" s="22">
        <v>44</v>
      </c>
      <c r="H10" s="22">
        <f t="shared" si="0"/>
        <v>178</v>
      </c>
      <c r="I10" s="23">
        <v>4</v>
      </c>
      <c r="J10" s="22">
        <v>360</v>
      </c>
      <c r="K10" s="24">
        <v>8</v>
      </c>
    </row>
    <row r="11" spans="1:25" ht="15.75" customHeight="1" x14ac:dyDescent="0.3">
      <c r="A11" s="20">
        <v>1</v>
      </c>
      <c r="B11" s="21" t="s">
        <v>328</v>
      </c>
      <c r="C11" s="21" t="s">
        <v>329</v>
      </c>
      <c r="D11" s="22">
        <v>33</v>
      </c>
      <c r="E11" s="22">
        <v>45</v>
      </c>
      <c r="F11" s="100">
        <v>50</v>
      </c>
      <c r="G11" s="22">
        <v>46</v>
      </c>
      <c r="H11" s="22">
        <f t="shared" si="0"/>
        <v>174</v>
      </c>
      <c r="I11" s="23">
        <v>2</v>
      </c>
      <c r="J11" s="27">
        <v>353</v>
      </c>
      <c r="K11" s="28">
        <v>5</v>
      </c>
    </row>
    <row r="12" spans="1:25" ht="15.75" customHeight="1" x14ac:dyDescent="0.3">
      <c r="A12" s="20">
        <v>6</v>
      </c>
      <c r="B12" s="21" t="s">
        <v>330</v>
      </c>
      <c r="C12" s="21" t="s">
        <v>323</v>
      </c>
      <c r="D12" s="22">
        <v>44</v>
      </c>
      <c r="E12" s="22">
        <v>42</v>
      </c>
      <c r="F12" s="22">
        <v>45</v>
      </c>
      <c r="G12" s="22">
        <v>46</v>
      </c>
      <c r="H12" s="22">
        <f t="shared" si="0"/>
        <v>177</v>
      </c>
      <c r="I12" s="23">
        <v>3</v>
      </c>
      <c r="J12" s="22">
        <v>346</v>
      </c>
      <c r="K12" s="24">
        <v>4</v>
      </c>
    </row>
    <row r="13" spans="1:25" ht="15.75" customHeight="1" x14ac:dyDescent="0.3">
      <c r="A13" s="30">
        <v>9</v>
      </c>
      <c r="B13" s="31" t="s">
        <v>331</v>
      </c>
      <c r="C13" s="31" t="s">
        <v>321</v>
      </c>
      <c r="D13" s="32">
        <v>39</v>
      </c>
      <c r="E13" s="32">
        <v>46</v>
      </c>
      <c r="F13" s="32">
        <v>41</v>
      </c>
      <c r="G13" s="32">
        <v>39</v>
      </c>
      <c r="H13" s="32">
        <f t="shared" si="0"/>
        <v>165</v>
      </c>
      <c r="I13" s="33">
        <v>1</v>
      </c>
      <c r="J13" s="32">
        <v>335</v>
      </c>
      <c r="K13" s="34">
        <v>3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332</v>
      </c>
      <c r="D15" s="9"/>
      <c r="E15" s="9" t="s">
        <v>333</v>
      </c>
      <c r="F15" s="8"/>
      <c r="G15" s="8"/>
      <c r="H15" s="8"/>
      <c r="I15" s="8"/>
      <c r="J15" s="8"/>
      <c r="K15" s="8"/>
    </row>
    <row r="16" spans="1:25" ht="15.75" customHeight="1" x14ac:dyDescent="0.3">
      <c r="A16" s="11">
        <v>4</v>
      </c>
      <c r="B16" s="12" t="s">
        <v>10</v>
      </c>
      <c r="C16" s="97" t="s">
        <v>11</v>
      </c>
      <c r="D16" s="68"/>
      <c r="E16" s="68"/>
      <c r="F16" s="68"/>
      <c r="G16" s="98"/>
      <c r="H16" s="13" t="s">
        <v>12</v>
      </c>
      <c r="I16" s="13" t="s">
        <v>13</v>
      </c>
      <c r="J16" s="13" t="s">
        <v>14</v>
      </c>
      <c r="K16" s="14" t="s">
        <v>15</v>
      </c>
    </row>
    <row r="17" spans="1:11" ht="15.75" customHeight="1" x14ac:dyDescent="0.3">
      <c r="A17" s="15">
        <v>5</v>
      </c>
      <c r="B17" s="17" t="s">
        <v>185</v>
      </c>
      <c r="C17" s="17" t="s">
        <v>41</v>
      </c>
      <c r="D17" s="18">
        <v>49</v>
      </c>
      <c r="E17" s="18">
        <v>41</v>
      </c>
      <c r="F17" s="18">
        <v>47</v>
      </c>
      <c r="G17" s="18">
        <v>46</v>
      </c>
      <c r="H17" s="18">
        <f t="shared" ref="H17:H25" si="1">SUM(D17:G17)</f>
        <v>183</v>
      </c>
      <c r="I17" s="18">
        <v>7</v>
      </c>
      <c r="J17" s="18">
        <v>365</v>
      </c>
      <c r="K17" s="19">
        <v>16</v>
      </c>
    </row>
    <row r="18" spans="1:11" ht="15.75" customHeight="1" x14ac:dyDescent="0.3">
      <c r="A18" s="20">
        <v>6</v>
      </c>
      <c r="B18" s="21" t="s">
        <v>160</v>
      </c>
      <c r="C18" s="21" t="s">
        <v>161</v>
      </c>
      <c r="D18" s="22">
        <v>47</v>
      </c>
      <c r="E18" s="22">
        <v>48</v>
      </c>
      <c r="F18" s="22">
        <v>45</v>
      </c>
      <c r="G18" s="100">
        <v>50</v>
      </c>
      <c r="H18" s="22">
        <f t="shared" si="1"/>
        <v>190</v>
      </c>
      <c r="I18" s="23">
        <v>9</v>
      </c>
      <c r="J18" s="22">
        <v>366</v>
      </c>
      <c r="K18" s="24">
        <v>14</v>
      </c>
    </row>
    <row r="19" spans="1:11" ht="15.75" customHeight="1" x14ac:dyDescent="0.3">
      <c r="A19" s="20">
        <v>3</v>
      </c>
      <c r="B19" s="99" t="s">
        <v>334</v>
      </c>
      <c r="C19" s="21" t="s">
        <v>323</v>
      </c>
      <c r="D19" s="22">
        <v>47</v>
      </c>
      <c r="E19" s="22">
        <v>45</v>
      </c>
      <c r="F19" s="22">
        <v>43</v>
      </c>
      <c r="G19" s="22">
        <v>44</v>
      </c>
      <c r="H19" s="22">
        <f t="shared" si="1"/>
        <v>179</v>
      </c>
      <c r="I19" s="23">
        <v>6</v>
      </c>
      <c r="J19" s="22">
        <v>359</v>
      </c>
      <c r="K19" s="24">
        <v>14</v>
      </c>
    </row>
    <row r="20" spans="1:11" ht="15.75" customHeight="1" x14ac:dyDescent="0.3">
      <c r="A20" s="20">
        <v>1</v>
      </c>
      <c r="B20" s="21" t="s">
        <v>335</v>
      </c>
      <c r="C20" s="21" t="s">
        <v>329</v>
      </c>
      <c r="D20" s="22">
        <v>40</v>
      </c>
      <c r="E20" s="22">
        <v>45</v>
      </c>
      <c r="F20" s="22">
        <v>46</v>
      </c>
      <c r="G20" s="22">
        <v>43</v>
      </c>
      <c r="H20" s="22">
        <f t="shared" si="1"/>
        <v>174</v>
      </c>
      <c r="I20" s="23">
        <v>4</v>
      </c>
      <c r="J20" s="27">
        <v>354</v>
      </c>
      <c r="K20" s="28">
        <v>12</v>
      </c>
    </row>
    <row r="21" spans="1:11" ht="15.75" customHeight="1" x14ac:dyDescent="0.3">
      <c r="A21" s="20">
        <v>7</v>
      </c>
      <c r="B21" s="21" t="s">
        <v>336</v>
      </c>
      <c r="C21" s="21" t="s">
        <v>34</v>
      </c>
      <c r="D21" s="22">
        <v>46</v>
      </c>
      <c r="E21" s="22">
        <v>47</v>
      </c>
      <c r="F21" s="22">
        <v>48</v>
      </c>
      <c r="G21" s="22">
        <v>49</v>
      </c>
      <c r="H21" s="22">
        <f t="shared" si="1"/>
        <v>190</v>
      </c>
      <c r="I21" s="23">
        <v>9</v>
      </c>
      <c r="J21" s="22">
        <v>361</v>
      </c>
      <c r="K21" s="24">
        <v>11</v>
      </c>
    </row>
    <row r="22" spans="1:11" ht="15.75" customHeight="1" x14ac:dyDescent="0.3">
      <c r="A22" s="20">
        <v>8</v>
      </c>
      <c r="B22" s="99" t="s">
        <v>337</v>
      </c>
      <c r="C22" s="21" t="s">
        <v>323</v>
      </c>
      <c r="D22" s="22">
        <v>45</v>
      </c>
      <c r="E22" s="22">
        <v>41</v>
      </c>
      <c r="F22" s="22">
        <v>44</v>
      </c>
      <c r="G22" s="22">
        <v>45</v>
      </c>
      <c r="H22" s="22">
        <f t="shared" si="1"/>
        <v>175</v>
      </c>
      <c r="I22" s="23">
        <v>5</v>
      </c>
      <c r="J22" s="22">
        <v>349</v>
      </c>
      <c r="K22" s="24">
        <v>9</v>
      </c>
    </row>
    <row r="23" spans="1:11" ht="15.75" customHeight="1" x14ac:dyDescent="0.3">
      <c r="A23" s="20">
        <v>2</v>
      </c>
      <c r="B23" s="21" t="s">
        <v>338</v>
      </c>
      <c r="C23" s="21" t="s">
        <v>205</v>
      </c>
      <c r="D23" s="22">
        <v>41</v>
      </c>
      <c r="E23" s="22">
        <v>38</v>
      </c>
      <c r="F23" s="22">
        <v>48</v>
      </c>
      <c r="G23" s="22">
        <v>43</v>
      </c>
      <c r="H23" s="22">
        <f t="shared" si="1"/>
        <v>170</v>
      </c>
      <c r="I23" s="23">
        <v>2</v>
      </c>
      <c r="J23" s="22">
        <v>348</v>
      </c>
      <c r="K23" s="24">
        <v>8</v>
      </c>
    </row>
    <row r="24" spans="1:11" ht="15.75" customHeight="1" x14ac:dyDescent="0.3">
      <c r="A24" s="20">
        <v>9</v>
      </c>
      <c r="B24" s="99" t="s">
        <v>339</v>
      </c>
      <c r="C24" s="21" t="s">
        <v>323</v>
      </c>
      <c r="D24" s="22">
        <v>47</v>
      </c>
      <c r="E24" s="22">
        <v>37</v>
      </c>
      <c r="F24" s="22">
        <v>45</v>
      </c>
      <c r="G24" s="22">
        <v>44</v>
      </c>
      <c r="H24" s="22">
        <f t="shared" si="1"/>
        <v>173</v>
      </c>
      <c r="I24" s="23">
        <v>3</v>
      </c>
      <c r="J24" s="22">
        <v>344</v>
      </c>
      <c r="K24" s="24">
        <v>5</v>
      </c>
    </row>
    <row r="25" spans="1:11" ht="15.75" customHeight="1" x14ac:dyDescent="0.3">
      <c r="A25" s="30">
        <v>4</v>
      </c>
      <c r="B25" s="31" t="s">
        <v>340</v>
      </c>
      <c r="C25" s="31" t="s">
        <v>105</v>
      </c>
      <c r="D25" s="32">
        <v>42</v>
      </c>
      <c r="E25" s="32">
        <v>42</v>
      </c>
      <c r="F25" s="32">
        <v>40</v>
      </c>
      <c r="G25" s="32">
        <v>44</v>
      </c>
      <c r="H25" s="32">
        <f t="shared" si="1"/>
        <v>168</v>
      </c>
      <c r="I25" s="33">
        <v>1</v>
      </c>
      <c r="J25" s="32">
        <v>340</v>
      </c>
      <c r="K25" s="34">
        <v>4</v>
      </c>
    </row>
    <row r="26" spans="1:11" ht="15.75" customHeight="1" x14ac:dyDescent="0.3">
      <c r="A26" s="10"/>
    </row>
    <row r="27" spans="1:11" ht="15.75" customHeight="1" x14ac:dyDescent="0.3">
      <c r="A27" s="1"/>
      <c r="B27" s="8" t="s">
        <v>47</v>
      </c>
      <c r="C27" s="9" t="s">
        <v>341</v>
      </c>
      <c r="D27" s="9"/>
      <c r="E27" s="9" t="s">
        <v>342</v>
      </c>
      <c r="F27" s="8"/>
      <c r="G27" s="8"/>
      <c r="H27" s="8"/>
      <c r="I27" s="8"/>
      <c r="J27" s="8"/>
      <c r="K27" s="8"/>
    </row>
    <row r="28" spans="1:11" ht="15.75" customHeight="1" x14ac:dyDescent="0.3">
      <c r="A28" s="11">
        <v>4</v>
      </c>
      <c r="B28" s="12" t="s">
        <v>10</v>
      </c>
      <c r="C28" s="97" t="s">
        <v>11</v>
      </c>
      <c r="D28" s="68"/>
      <c r="E28" s="68"/>
      <c r="F28" s="68"/>
      <c r="G28" s="98"/>
      <c r="H28" s="13" t="s">
        <v>12</v>
      </c>
      <c r="I28" s="13" t="s">
        <v>13</v>
      </c>
      <c r="J28" s="13" t="s">
        <v>14</v>
      </c>
      <c r="K28" s="14" t="s">
        <v>15</v>
      </c>
    </row>
    <row r="29" spans="1:11" ht="15.75" customHeight="1" x14ac:dyDescent="0.3">
      <c r="A29" s="15">
        <v>1</v>
      </c>
      <c r="B29" s="17" t="s">
        <v>343</v>
      </c>
      <c r="C29" s="17" t="s">
        <v>41</v>
      </c>
      <c r="D29" s="18">
        <v>45</v>
      </c>
      <c r="E29" s="18">
        <v>46</v>
      </c>
      <c r="F29" s="18">
        <v>46</v>
      </c>
      <c r="G29" s="18">
        <v>47</v>
      </c>
      <c r="H29" s="18">
        <f t="shared" ref="H29:H36" si="2">SUM(D29:G29)</f>
        <v>184</v>
      </c>
      <c r="I29" s="18">
        <v>8</v>
      </c>
      <c r="J29" s="37">
        <v>363</v>
      </c>
      <c r="K29" s="38">
        <v>15</v>
      </c>
    </row>
    <row r="30" spans="1:11" ht="15.75" customHeight="1" x14ac:dyDescent="0.3">
      <c r="A30" s="20">
        <v>7</v>
      </c>
      <c r="B30" s="21" t="s">
        <v>344</v>
      </c>
      <c r="C30" s="21" t="s">
        <v>321</v>
      </c>
      <c r="D30" s="22">
        <v>45</v>
      </c>
      <c r="E30" s="22">
        <v>45</v>
      </c>
      <c r="F30" s="22">
        <v>48</v>
      </c>
      <c r="G30" s="22">
        <v>41</v>
      </c>
      <c r="H30" s="22">
        <f t="shared" si="2"/>
        <v>179</v>
      </c>
      <c r="I30" s="23">
        <v>7</v>
      </c>
      <c r="J30" s="22">
        <v>361</v>
      </c>
      <c r="K30" s="24">
        <v>15</v>
      </c>
    </row>
    <row r="31" spans="1:11" ht="15.75" customHeight="1" x14ac:dyDescent="0.3">
      <c r="A31" s="20">
        <v>2</v>
      </c>
      <c r="B31" s="99" t="s">
        <v>345</v>
      </c>
      <c r="C31" s="21" t="s">
        <v>323</v>
      </c>
      <c r="D31" s="22">
        <v>44</v>
      </c>
      <c r="E31" s="22">
        <v>43</v>
      </c>
      <c r="F31" s="22">
        <v>40</v>
      </c>
      <c r="G31" s="22">
        <v>39</v>
      </c>
      <c r="H31" s="22">
        <f t="shared" si="2"/>
        <v>166</v>
      </c>
      <c r="I31" s="23">
        <v>6</v>
      </c>
      <c r="J31" s="22">
        <v>338</v>
      </c>
      <c r="K31" s="24">
        <v>12</v>
      </c>
    </row>
    <row r="32" spans="1:11" ht="15.75" customHeight="1" x14ac:dyDescent="0.3">
      <c r="A32" s="20">
        <v>8</v>
      </c>
      <c r="B32" s="21" t="s">
        <v>346</v>
      </c>
      <c r="C32" s="21" t="s">
        <v>205</v>
      </c>
      <c r="D32" s="22">
        <v>44</v>
      </c>
      <c r="E32" s="22">
        <v>42</v>
      </c>
      <c r="F32" s="22">
        <v>41</v>
      </c>
      <c r="G32" s="22">
        <v>39</v>
      </c>
      <c r="H32" s="22">
        <f t="shared" si="2"/>
        <v>166</v>
      </c>
      <c r="I32" s="23">
        <v>6</v>
      </c>
      <c r="J32" s="22">
        <v>331</v>
      </c>
      <c r="K32" s="24">
        <v>10</v>
      </c>
    </row>
    <row r="33" spans="1:11" ht="15.75" customHeight="1" x14ac:dyDescent="0.3">
      <c r="A33" s="20">
        <v>6</v>
      </c>
      <c r="B33" s="99" t="s">
        <v>347</v>
      </c>
      <c r="C33" s="21" t="s">
        <v>323</v>
      </c>
      <c r="D33" s="22">
        <v>42</v>
      </c>
      <c r="E33" s="22">
        <v>41</v>
      </c>
      <c r="F33" s="22">
        <v>44</v>
      </c>
      <c r="G33" s="22">
        <v>39</v>
      </c>
      <c r="H33" s="22">
        <f t="shared" si="2"/>
        <v>166</v>
      </c>
      <c r="I33" s="23">
        <v>6</v>
      </c>
      <c r="J33" s="22">
        <v>329</v>
      </c>
      <c r="K33" s="24">
        <v>9</v>
      </c>
    </row>
    <row r="34" spans="1:11" ht="15.75" customHeight="1" x14ac:dyDescent="0.3">
      <c r="A34" s="20">
        <v>4</v>
      </c>
      <c r="B34" s="21" t="s">
        <v>348</v>
      </c>
      <c r="C34" s="21" t="s">
        <v>129</v>
      </c>
      <c r="D34" s="22">
        <v>46</v>
      </c>
      <c r="E34" s="22">
        <v>39</v>
      </c>
      <c r="F34" s="22">
        <v>37</v>
      </c>
      <c r="G34" s="22">
        <v>35</v>
      </c>
      <c r="H34" s="22">
        <f t="shared" si="2"/>
        <v>157</v>
      </c>
      <c r="I34" s="23">
        <v>2</v>
      </c>
      <c r="J34" s="22">
        <v>329</v>
      </c>
      <c r="K34" s="24">
        <v>8</v>
      </c>
    </row>
    <row r="35" spans="1:11" ht="15.75" customHeight="1" x14ac:dyDescent="0.3">
      <c r="A35" s="20">
        <v>5</v>
      </c>
      <c r="B35" s="99" t="s">
        <v>349</v>
      </c>
      <c r="C35" s="21" t="s">
        <v>323</v>
      </c>
      <c r="D35" s="22">
        <v>41</v>
      </c>
      <c r="E35" s="22">
        <v>42</v>
      </c>
      <c r="F35" s="22">
        <v>40</v>
      </c>
      <c r="G35" s="22">
        <v>40</v>
      </c>
      <c r="H35" s="22">
        <f t="shared" si="2"/>
        <v>163</v>
      </c>
      <c r="I35" s="23">
        <v>3</v>
      </c>
      <c r="J35" s="22">
        <v>310</v>
      </c>
      <c r="K35" s="24">
        <v>4</v>
      </c>
    </row>
    <row r="36" spans="1:11" ht="15.75" customHeight="1" x14ac:dyDescent="0.3">
      <c r="A36" s="30">
        <v>3</v>
      </c>
      <c r="B36" s="31" t="s">
        <v>350</v>
      </c>
      <c r="C36" s="31" t="s">
        <v>44</v>
      </c>
      <c r="D36" s="32">
        <v>32</v>
      </c>
      <c r="E36" s="32">
        <v>37</v>
      </c>
      <c r="F36" s="32">
        <v>42</v>
      </c>
      <c r="G36" s="32">
        <v>45</v>
      </c>
      <c r="H36" s="32">
        <f t="shared" si="2"/>
        <v>156</v>
      </c>
      <c r="I36" s="33">
        <v>1</v>
      </c>
      <c r="J36" s="32">
        <v>311</v>
      </c>
      <c r="K36" s="34">
        <v>3</v>
      </c>
    </row>
    <row r="37" spans="1:11" ht="15.75" customHeight="1" x14ac:dyDescent="0.3">
      <c r="A37" s="10"/>
    </row>
    <row r="38" spans="1:11" ht="15.75" customHeight="1" x14ac:dyDescent="0.3">
      <c r="A38" s="1"/>
      <c r="B38" s="8" t="s">
        <v>50</v>
      </c>
      <c r="C38" s="9" t="s">
        <v>351</v>
      </c>
      <c r="D38" s="9"/>
      <c r="E38" s="9" t="s">
        <v>352</v>
      </c>
      <c r="F38" s="8"/>
      <c r="G38" s="8"/>
      <c r="H38" s="8"/>
      <c r="I38" s="8"/>
      <c r="J38" s="8"/>
      <c r="K38" s="8"/>
    </row>
    <row r="39" spans="1:11" ht="15.75" customHeight="1" x14ac:dyDescent="0.3">
      <c r="A39" s="11">
        <v>4</v>
      </c>
      <c r="B39" s="12" t="s">
        <v>10</v>
      </c>
      <c r="C39" s="97" t="s">
        <v>11</v>
      </c>
      <c r="D39" s="68"/>
      <c r="E39" s="68"/>
      <c r="F39" s="68"/>
      <c r="G39" s="98"/>
      <c r="H39" s="13" t="s">
        <v>12</v>
      </c>
      <c r="I39" s="13" t="s">
        <v>13</v>
      </c>
      <c r="J39" s="13" t="s">
        <v>14</v>
      </c>
      <c r="K39" s="14" t="s">
        <v>15</v>
      </c>
    </row>
    <row r="40" spans="1:11" ht="15.75" customHeight="1" x14ac:dyDescent="0.3">
      <c r="A40" s="15">
        <v>5</v>
      </c>
      <c r="B40" s="101" t="s">
        <v>353</v>
      </c>
      <c r="C40" s="102" t="s">
        <v>323</v>
      </c>
      <c r="D40" s="37">
        <v>41</v>
      </c>
      <c r="E40" s="37">
        <v>43</v>
      </c>
      <c r="F40" s="37">
        <v>46</v>
      </c>
      <c r="G40" s="37">
        <v>46</v>
      </c>
      <c r="H40" s="18">
        <f t="shared" ref="H40:H47" si="3">SUM(D40:G40)</f>
        <v>176</v>
      </c>
      <c r="I40" s="18">
        <v>8</v>
      </c>
      <c r="J40" s="18">
        <v>353</v>
      </c>
      <c r="K40" s="19">
        <v>16</v>
      </c>
    </row>
    <row r="41" spans="1:11" ht="15.75" customHeight="1" x14ac:dyDescent="0.3">
      <c r="A41" s="20">
        <v>3</v>
      </c>
      <c r="B41" s="21" t="s">
        <v>354</v>
      </c>
      <c r="C41" s="21" t="s">
        <v>59</v>
      </c>
      <c r="D41" s="22">
        <v>44</v>
      </c>
      <c r="E41" s="22">
        <v>43</v>
      </c>
      <c r="F41" s="22">
        <v>46</v>
      </c>
      <c r="G41" s="22">
        <v>43</v>
      </c>
      <c r="H41" s="22">
        <f t="shared" si="3"/>
        <v>176</v>
      </c>
      <c r="I41" s="23">
        <v>8</v>
      </c>
      <c r="J41" s="22">
        <v>352</v>
      </c>
      <c r="K41" s="24">
        <v>15</v>
      </c>
    </row>
    <row r="42" spans="1:11" ht="15.75" customHeight="1" x14ac:dyDescent="0.3">
      <c r="A42" s="20">
        <v>1</v>
      </c>
      <c r="B42" s="21" t="s">
        <v>355</v>
      </c>
      <c r="C42" s="21" t="s">
        <v>44</v>
      </c>
      <c r="D42" s="22">
        <v>43</v>
      </c>
      <c r="E42" s="22">
        <v>44</v>
      </c>
      <c r="F42" s="22">
        <v>47</v>
      </c>
      <c r="G42" s="22">
        <v>38</v>
      </c>
      <c r="H42" s="22">
        <f t="shared" si="3"/>
        <v>172</v>
      </c>
      <c r="I42" s="23">
        <v>6</v>
      </c>
      <c r="J42" s="27">
        <v>338</v>
      </c>
      <c r="K42" s="28">
        <v>11</v>
      </c>
    </row>
    <row r="43" spans="1:11" ht="15.75" customHeight="1" x14ac:dyDescent="0.3">
      <c r="A43" s="20">
        <v>7</v>
      </c>
      <c r="B43" s="21" t="s">
        <v>356</v>
      </c>
      <c r="C43" s="21" t="s">
        <v>41</v>
      </c>
      <c r="D43" s="22">
        <v>35</v>
      </c>
      <c r="E43" s="22">
        <v>42</v>
      </c>
      <c r="F43" s="22">
        <v>45</v>
      </c>
      <c r="G43" s="22">
        <v>46</v>
      </c>
      <c r="H43" s="22">
        <f t="shared" si="3"/>
        <v>168</v>
      </c>
      <c r="I43" s="23">
        <v>5</v>
      </c>
      <c r="J43" s="22">
        <v>322</v>
      </c>
      <c r="K43" s="24">
        <v>9</v>
      </c>
    </row>
    <row r="44" spans="1:11" ht="15.75" customHeight="1" x14ac:dyDescent="0.3">
      <c r="A44" s="20">
        <v>4</v>
      </c>
      <c r="B44" s="21" t="s">
        <v>357</v>
      </c>
      <c r="C44" s="103" t="s">
        <v>327</v>
      </c>
      <c r="D44" s="104">
        <v>32</v>
      </c>
      <c r="E44" s="104">
        <v>40</v>
      </c>
      <c r="F44" s="104">
        <v>39</v>
      </c>
      <c r="G44" s="104">
        <v>39</v>
      </c>
      <c r="H44" s="22">
        <f t="shared" si="3"/>
        <v>150</v>
      </c>
      <c r="I44" s="23">
        <v>3</v>
      </c>
      <c r="J44" s="22">
        <v>321</v>
      </c>
      <c r="K44" s="24">
        <v>9</v>
      </c>
    </row>
    <row r="45" spans="1:11" ht="15.75" customHeight="1" x14ac:dyDescent="0.3">
      <c r="A45" s="20">
        <v>6</v>
      </c>
      <c r="B45" s="99" t="s">
        <v>358</v>
      </c>
      <c r="C45" s="21" t="s">
        <v>323</v>
      </c>
      <c r="D45" s="22">
        <v>35</v>
      </c>
      <c r="E45" s="22">
        <v>38</v>
      </c>
      <c r="F45" s="22">
        <v>36</v>
      </c>
      <c r="G45" s="22">
        <v>41</v>
      </c>
      <c r="H45" s="22">
        <f t="shared" si="3"/>
        <v>150</v>
      </c>
      <c r="I45" s="23">
        <v>3</v>
      </c>
      <c r="J45" s="22">
        <v>301</v>
      </c>
      <c r="K45" s="24">
        <v>6</v>
      </c>
    </row>
    <row r="46" spans="1:11" ht="15.75" customHeight="1" x14ac:dyDescent="0.3">
      <c r="A46" s="20">
        <v>8</v>
      </c>
      <c r="B46" s="21" t="s">
        <v>359</v>
      </c>
      <c r="C46" s="21" t="s">
        <v>329</v>
      </c>
      <c r="D46" s="22">
        <v>39</v>
      </c>
      <c r="E46" s="22">
        <v>42</v>
      </c>
      <c r="F46" s="22">
        <v>39</v>
      </c>
      <c r="G46" s="22">
        <v>39</v>
      </c>
      <c r="H46" s="22">
        <f t="shared" si="3"/>
        <v>159</v>
      </c>
      <c r="I46" s="23">
        <v>4</v>
      </c>
      <c r="J46" s="22">
        <v>307</v>
      </c>
      <c r="K46" s="24">
        <v>5</v>
      </c>
    </row>
    <row r="47" spans="1:11" ht="15.75" customHeight="1" x14ac:dyDescent="0.3">
      <c r="A47" s="30">
        <v>2</v>
      </c>
      <c r="B47" s="31" t="s">
        <v>360</v>
      </c>
      <c r="C47" s="31" t="s">
        <v>321</v>
      </c>
      <c r="D47" s="32">
        <v>36</v>
      </c>
      <c r="E47" s="32">
        <v>39</v>
      </c>
      <c r="F47" s="32">
        <v>34</v>
      </c>
      <c r="G47" s="32">
        <v>31</v>
      </c>
      <c r="H47" s="32">
        <f t="shared" si="3"/>
        <v>140</v>
      </c>
      <c r="I47" s="33">
        <v>1</v>
      </c>
      <c r="J47" s="32">
        <v>290</v>
      </c>
      <c r="K47" s="34">
        <v>3</v>
      </c>
    </row>
    <row r="48" spans="1:11" ht="15.75" customHeight="1" x14ac:dyDescent="0.3">
      <c r="A48" s="10"/>
    </row>
    <row r="49" spans="1:11" ht="15.75" customHeight="1" x14ac:dyDescent="0.3">
      <c r="A49" s="1"/>
      <c r="B49" s="8" t="s">
        <v>80</v>
      </c>
      <c r="C49" s="9" t="s">
        <v>361</v>
      </c>
      <c r="D49" s="9"/>
      <c r="E49" s="9" t="s">
        <v>362</v>
      </c>
      <c r="F49" s="8"/>
      <c r="G49" s="8"/>
      <c r="H49" s="8"/>
      <c r="I49" s="8"/>
      <c r="J49" s="8"/>
      <c r="K49" s="8"/>
    </row>
    <row r="50" spans="1:11" ht="15.75" customHeight="1" x14ac:dyDescent="0.3">
      <c r="A50" s="11">
        <v>4</v>
      </c>
      <c r="B50" s="12" t="s">
        <v>10</v>
      </c>
      <c r="C50" s="97" t="s">
        <v>11</v>
      </c>
      <c r="D50" s="68"/>
      <c r="E50" s="68"/>
      <c r="F50" s="68"/>
      <c r="G50" s="98"/>
      <c r="H50" s="13" t="s">
        <v>12</v>
      </c>
      <c r="I50" s="13" t="s">
        <v>13</v>
      </c>
      <c r="J50" s="13" t="s">
        <v>14</v>
      </c>
      <c r="K50" s="14" t="s">
        <v>15</v>
      </c>
    </row>
    <row r="51" spans="1:11" ht="15.75" customHeight="1" x14ac:dyDescent="0.3">
      <c r="A51" s="15">
        <v>2</v>
      </c>
      <c r="B51" s="17" t="s">
        <v>363</v>
      </c>
      <c r="C51" s="17" t="s">
        <v>321</v>
      </c>
      <c r="D51" s="18">
        <v>42</v>
      </c>
      <c r="E51" s="18">
        <v>41</v>
      </c>
      <c r="F51" s="18">
        <v>39</v>
      </c>
      <c r="G51" s="18">
        <v>42</v>
      </c>
      <c r="H51" s="18">
        <f t="shared" ref="H51:H58" si="4">SUM(D51:G51)</f>
        <v>164</v>
      </c>
      <c r="I51" s="18">
        <v>7</v>
      </c>
      <c r="J51" s="18">
        <v>328</v>
      </c>
      <c r="K51" s="19">
        <v>13</v>
      </c>
    </row>
    <row r="52" spans="1:11" ht="15.75" customHeight="1" x14ac:dyDescent="0.3">
      <c r="A52" s="20">
        <v>8</v>
      </c>
      <c r="B52" s="21" t="s">
        <v>364</v>
      </c>
      <c r="C52" s="21" t="s">
        <v>41</v>
      </c>
      <c r="D52" s="22">
        <v>42</v>
      </c>
      <c r="E52" s="22">
        <v>35</v>
      </c>
      <c r="F52" s="22">
        <v>42</v>
      </c>
      <c r="G52" s="22">
        <v>41</v>
      </c>
      <c r="H52" s="22">
        <f t="shared" si="4"/>
        <v>160</v>
      </c>
      <c r="I52" s="23">
        <v>6</v>
      </c>
      <c r="J52" s="22">
        <v>327</v>
      </c>
      <c r="K52" s="24">
        <v>13</v>
      </c>
    </row>
    <row r="53" spans="1:11" ht="15.75" customHeight="1" x14ac:dyDescent="0.3">
      <c r="A53" s="20">
        <v>4</v>
      </c>
      <c r="B53" s="21" t="s">
        <v>365</v>
      </c>
      <c r="C53" s="21" t="s">
        <v>17</v>
      </c>
      <c r="D53" s="22">
        <v>38</v>
      </c>
      <c r="E53" s="22">
        <v>40</v>
      </c>
      <c r="F53" s="22">
        <v>35</v>
      </c>
      <c r="G53" s="22">
        <v>40</v>
      </c>
      <c r="H53" s="22">
        <f t="shared" si="4"/>
        <v>153</v>
      </c>
      <c r="I53" s="23">
        <v>5</v>
      </c>
      <c r="J53" s="22">
        <v>325</v>
      </c>
      <c r="K53" s="24">
        <v>13</v>
      </c>
    </row>
    <row r="54" spans="1:11" ht="15.75" customHeight="1" x14ac:dyDescent="0.3">
      <c r="A54" s="20">
        <v>5</v>
      </c>
      <c r="B54" s="21" t="s">
        <v>366</v>
      </c>
      <c r="C54" s="21" t="s">
        <v>321</v>
      </c>
      <c r="D54" s="22">
        <v>41</v>
      </c>
      <c r="E54" s="22">
        <v>45</v>
      </c>
      <c r="F54" s="22">
        <v>42</v>
      </c>
      <c r="G54" s="22">
        <v>39</v>
      </c>
      <c r="H54" s="22">
        <f t="shared" si="4"/>
        <v>167</v>
      </c>
      <c r="I54" s="23">
        <v>8</v>
      </c>
      <c r="J54" s="22">
        <v>318</v>
      </c>
      <c r="K54" s="24">
        <v>13</v>
      </c>
    </row>
    <row r="55" spans="1:11" ht="15.75" customHeight="1" x14ac:dyDescent="0.3">
      <c r="A55" s="20">
        <v>7</v>
      </c>
      <c r="B55" s="21" t="s">
        <v>367</v>
      </c>
      <c r="C55" s="21" t="s">
        <v>129</v>
      </c>
      <c r="D55" s="22">
        <v>35</v>
      </c>
      <c r="E55" s="22">
        <v>39</v>
      </c>
      <c r="F55" s="22">
        <v>41</v>
      </c>
      <c r="G55" s="22">
        <v>37</v>
      </c>
      <c r="H55" s="22">
        <f t="shared" si="4"/>
        <v>152</v>
      </c>
      <c r="I55" s="23">
        <v>4</v>
      </c>
      <c r="J55" s="22">
        <v>302</v>
      </c>
      <c r="K55" s="24">
        <v>8</v>
      </c>
    </row>
    <row r="56" spans="1:11" ht="15.75" customHeight="1" x14ac:dyDescent="0.3">
      <c r="A56" s="20">
        <v>1</v>
      </c>
      <c r="B56" s="21" t="s">
        <v>368</v>
      </c>
      <c r="C56" s="21" t="s">
        <v>329</v>
      </c>
      <c r="D56" s="22">
        <v>41</v>
      </c>
      <c r="E56" s="22">
        <v>37</v>
      </c>
      <c r="F56" s="22">
        <v>28</v>
      </c>
      <c r="G56" s="22">
        <v>46</v>
      </c>
      <c r="H56" s="22">
        <f t="shared" si="4"/>
        <v>152</v>
      </c>
      <c r="I56" s="23">
        <v>4</v>
      </c>
      <c r="J56" s="27">
        <v>301</v>
      </c>
      <c r="K56" s="28">
        <v>7</v>
      </c>
    </row>
    <row r="57" spans="1:11" ht="15.75" customHeight="1" x14ac:dyDescent="0.3">
      <c r="A57" s="20">
        <v>3</v>
      </c>
      <c r="B57" s="21" t="s">
        <v>369</v>
      </c>
      <c r="C57" s="21" t="s">
        <v>321</v>
      </c>
      <c r="D57" s="22">
        <v>29</v>
      </c>
      <c r="E57" s="22">
        <v>40</v>
      </c>
      <c r="F57" s="22">
        <v>36</v>
      </c>
      <c r="G57" s="22">
        <v>35</v>
      </c>
      <c r="H57" s="22">
        <f t="shared" si="4"/>
        <v>140</v>
      </c>
      <c r="I57" s="23">
        <v>2</v>
      </c>
      <c r="J57" s="22">
        <v>278</v>
      </c>
      <c r="K57" s="24">
        <v>3</v>
      </c>
    </row>
    <row r="58" spans="1:11" ht="15.75" customHeight="1" x14ac:dyDescent="0.3">
      <c r="A58" s="30">
        <v>6</v>
      </c>
      <c r="B58" s="31" t="s">
        <v>370</v>
      </c>
      <c r="C58" s="31" t="s">
        <v>57</v>
      </c>
      <c r="D58" s="32">
        <v>34</v>
      </c>
      <c r="E58" s="32">
        <v>28</v>
      </c>
      <c r="F58" s="32">
        <v>32</v>
      </c>
      <c r="G58" s="32">
        <v>22</v>
      </c>
      <c r="H58" s="32">
        <f t="shared" si="4"/>
        <v>116</v>
      </c>
      <c r="I58" s="33">
        <v>1</v>
      </c>
      <c r="J58" s="32">
        <v>258</v>
      </c>
      <c r="K58" s="34">
        <v>3</v>
      </c>
    </row>
    <row r="59" spans="1:11" ht="15.75" customHeight="1" x14ac:dyDescent="0.3">
      <c r="A59" s="10"/>
    </row>
    <row r="60" spans="1:11" ht="15.75" customHeight="1" x14ac:dyDescent="0.3">
      <c r="A60" s="10"/>
      <c r="B60" s="10" t="s">
        <v>371</v>
      </c>
      <c r="F60" s="40" t="s">
        <v>372</v>
      </c>
    </row>
    <row r="61" spans="1:11" ht="15.75" customHeight="1" x14ac:dyDescent="0.3">
      <c r="A61" s="10"/>
      <c r="B61" s="10" t="s">
        <v>373</v>
      </c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4864995B-7F74-4FDE-94BE-605618875E8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690D-C226-42E5-B273-1D8F654A2108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5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6"/>
      <c r="B1" s="2" t="s">
        <v>315</v>
      </c>
      <c r="C1" s="2"/>
      <c r="D1" s="3"/>
      <c r="E1" s="3"/>
      <c r="F1" s="3"/>
      <c r="G1" s="3" t="s">
        <v>265</v>
      </c>
      <c r="H1" s="3"/>
      <c r="I1" s="58" t="s">
        <v>316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6"/>
      <c r="B2" s="5" t="s">
        <v>2</v>
      </c>
      <c r="C2" s="41"/>
      <c r="D2" s="41"/>
      <c r="E2" s="41"/>
      <c r="F2" s="42" t="s">
        <v>317</v>
      </c>
      <c r="G2" s="42"/>
      <c r="H2" s="42"/>
      <c r="I2" s="42"/>
      <c r="J2" s="42"/>
      <c r="K2" s="42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374</v>
      </c>
      <c r="D3" s="9"/>
      <c r="E3" s="9" t="s">
        <v>375</v>
      </c>
      <c r="F3" s="8"/>
      <c r="G3" s="8"/>
      <c r="H3" s="8"/>
      <c r="I3" s="8"/>
      <c r="J3" s="8"/>
      <c r="K3" s="8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4</v>
      </c>
      <c r="B4" s="12" t="s">
        <v>10</v>
      </c>
      <c r="C4" s="97" t="s">
        <v>11</v>
      </c>
      <c r="D4" s="68"/>
      <c r="E4" s="68"/>
      <c r="F4" s="68"/>
      <c r="G4" s="98"/>
      <c r="H4" s="13" t="s">
        <v>12</v>
      </c>
      <c r="I4" s="13" t="s">
        <v>13</v>
      </c>
      <c r="J4" s="13" t="s">
        <v>14</v>
      </c>
      <c r="K4" s="14" t="s">
        <v>15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10</v>
      </c>
      <c r="B5" s="45" t="s">
        <v>324</v>
      </c>
      <c r="C5" s="45" t="s">
        <v>321</v>
      </c>
      <c r="D5" s="46">
        <v>49</v>
      </c>
      <c r="E5" s="46">
        <v>46</v>
      </c>
      <c r="F5" s="46">
        <v>47</v>
      </c>
      <c r="G5" s="46">
        <v>48</v>
      </c>
      <c r="H5" s="18">
        <v>190</v>
      </c>
      <c r="I5" s="18">
        <v>12</v>
      </c>
      <c r="J5" s="46">
        <v>380</v>
      </c>
      <c r="K5" s="47">
        <v>22</v>
      </c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3</v>
      </c>
      <c r="B6" s="49" t="s">
        <v>325</v>
      </c>
      <c r="C6" s="49" t="s">
        <v>59</v>
      </c>
      <c r="D6" s="50">
        <v>48</v>
      </c>
      <c r="E6" s="50">
        <v>47</v>
      </c>
      <c r="F6" s="50">
        <v>47</v>
      </c>
      <c r="G6" s="50">
        <v>46</v>
      </c>
      <c r="H6" s="22">
        <v>188</v>
      </c>
      <c r="I6" s="22">
        <v>11</v>
      </c>
      <c r="J6" s="50">
        <v>379</v>
      </c>
      <c r="K6" s="51">
        <v>22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2">
        <v>8</v>
      </c>
      <c r="B7" s="49" t="s">
        <v>22</v>
      </c>
      <c r="C7" s="49" t="s">
        <v>23</v>
      </c>
      <c r="D7" s="50">
        <v>47</v>
      </c>
      <c r="E7" s="50">
        <v>49</v>
      </c>
      <c r="F7" s="50">
        <v>44</v>
      </c>
      <c r="G7" s="50">
        <v>47</v>
      </c>
      <c r="H7" s="22">
        <v>187</v>
      </c>
      <c r="I7" s="22">
        <v>10</v>
      </c>
      <c r="J7" s="50">
        <v>379</v>
      </c>
      <c r="K7" s="51">
        <v>22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9</v>
      </c>
      <c r="B8" s="49" t="s">
        <v>185</v>
      </c>
      <c r="C8" s="49" t="s">
        <v>41</v>
      </c>
      <c r="D8" s="50">
        <v>49</v>
      </c>
      <c r="E8" s="50">
        <v>41</v>
      </c>
      <c r="F8" s="50">
        <v>47</v>
      </c>
      <c r="G8" s="50">
        <v>46</v>
      </c>
      <c r="H8" s="22">
        <v>183</v>
      </c>
      <c r="I8" s="22">
        <v>8</v>
      </c>
      <c r="J8" s="50">
        <v>365</v>
      </c>
      <c r="K8" s="51">
        <v>17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1</v>
      </c>
      <c r="B9" s="21" t="s">
        <v>343</v>
      </c>
      <c r="C9" s="21" t="s">
        <v>41</v>
      </c>
      <c r="D9" s="22">
        <v>45</v>
      </c>
      <c r="E9" s="22">
        <v>46</v>
      </c>
      <c r="F9" s="22">
        <v>46</v>
      </c>
      <c r="G9" s="22">
        <v>47</v>
      </c>
      <c r="H9" s="22">
        <v>184</v>
      </c>
      <c r="I9" s="22">
        <v>9</v>
      </c>
      <c r="J9" s="27">
        <v>363</v>
      </c>
      <c r="K9" s="28">
        <v>16</v>
      </c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2">
        <v>2</v>
      </c>
      <c r="B10" s="49" t="s">
        <v>326</v>
      </c>
      <c r="C10" s="49" t="s">
        <v>327</v>
      </c>
      <c r="D10" s="50">
        <v>44</v>
      </c>
      <c r="E10" s="50">
        <v>46</v>
      </c>
      <c r="F10" s="50">
        <v>44</v>
      </c>
      <c r="G10" s="50">
        <v>44</v>
      </c>
      <c r="H10" s="22">
        <v>178</v>
      </c>
      <c r="I10" s="22">
        <v>7</v>
      </c>
      <c r="J10" s="50">
        <v>360</v>
      </c>
      <c r="K10" s="51">
        <v>16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2">
        <v>6</v>
      </c>
      <c r="B11" s="49" t="s">
        <v>354</v>
      </c>
      <c r="C11" s="49" t="s">
        <v>59</v>
      </c>
      <c r="D11" s="50">
        <v>44</v>
      </c>
      <c r="E11" s="50">
        <v>43</v>
      </c>
      <c r="F11" s="50">
        <v>46</v>
      </c>
      <c r="G11" s="50">
        <v>43</v>
      </c>
      <c r="H11" s="22">
        <v>176</v>
      </c>
      <c r="I11" s="22">
        <v>6</v>
      </c>
      <c r="J11" s="50">
        <v>352</v>
      </c>
      <c r="K11" s="51">
        <v>12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5</v>
      </c>
      <c r="B12" s="49" t="s">
        <v>340</v>
      </c>
      <c r="C12" s="49" t="s">
        <v>105</v>
      </c>
      <c r="D12" s="50">
        <v>42</v>
      </c>
      <c r="E12" s="50">
        <v>42</v>
      </c>
      <c r="F12" s="50">
        <v>40</v>
      </c>
      <c r="G12" s="50">
        <v>44</v>
      </c>
      <c r="H12" s="22">
        <v>168</v>
      </c>
      <c r="I12" s="22">
        <v>5</v>
      </c>
      <c r="J12" s="50">
        <v>340</v>
      </c>
      <c r="K12" s="51">
        <v>10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2">
        <v>4</v>
      </c>
      <c r="B13" s="49" t="s">
        <v>365</v>
      </c>
      <c r="C13" s="49" t="s">
        <v>17</v>
      </c>
      <c r="D13" s="50">
        <v>38</v>
      </c>
      <c r="E13" s="50">
        <v>40</v>
      </c>
      <c r="F13" s="50">
        <v>35</v>
      </c>
      <c r="G13" s="50">
        <v>40</v>
      </c>
      <c r="H13" s="22">
        <v>153</v>
      </c>
      <c r="I13" s="22">
        <v>2</v>
      </c>
      <c r="J13" s="50">
        <v>325</v>
      </c>
      <c r="K13" s="51">
        <v>7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20">
        <v>11</v>
      </c>
      <c r="B14" s="49" t="s">
        <v>356</v>
      </c>
      <c r="C14" s="49" t="s">
        <v>41</v>
      </c>
      <c r="D14" s="50">
        <v>35</v>
      </c>
      <c r="E14" s="50">
        <v>42</v>
      </c>
      <c r="F14" s="50">
        <v>45</v>
      </c>
      <c r="G14" s="50">
        <v>46</v>
      </c>
      <c r="H14" s="22">
        <v>168</v>
      </c>
      <c r="I14" s="22">
        <v>5</v>
      </c>
      <c r="J14" s="50">
        <v>322</v>
      </c>
      <c r="K14" s="51">
        <v>6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52">
        <v>12</v>
      </c>
      <c r="B15" s="49" t="s">
        <v>364</v>
      </c>
      <c r="C15" s="49" t="s">
        <v>41</v>
      </c>
      <c r="D15" s="50">
        <v>42</v>
      </c>
      <c r="E15" s="50">
        <v>35</v>
      </c>
      <c r="F15" s="50">
        <v>42</v>
      </c>
      <c r="G15" s="50">
        <v>41</v>
      </c>
      <c r="H15" s="22">
        <v>160</v>
      </c>
      <c r="I15" s="22">
        <v>3</v>
      </c>
      <c r="J15" s="50">
        <v>327</v>
      </c>
      <c r="K15" s="51">
        <v>5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30">
        <v>7</v>
      </c>
      <c r="B16" s="54" t="s">
        <v>357</v>
      </c>
      <c r="C16" s="105" t="s">
        <v>327</v>
      </c>
      <c r="D16" s="55">
        <v>32</v>
      </c>
      <c r="E16" s="55">
        <v>40</v>
      </c>
      <c r="F16" s="55">
        <v>39</v>
      </c>
      <c r="G16" s="55">
        <v>39</v>
      </c>
      <c r="H16" s="32">
        <v>150</v>
      </c>
      <c r="I16" s="32">
        <v>1</v>
      </c>
      <c r="J16" s="55">
        <v>321</v>
      </c>
      <c r="K16" s="56">
        <v>4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10" t="s">
        <v>264</v>
      </c>
      <c r="F18" s="40" t="s">
        <v>372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10" t="s">
        <v>373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6B0EC8D3-755A-4CE6-A073-54A9DA4A5B3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</vt:lpstr>
      <vt:lpstr>Bench 100yd Sen</vt:lpstr>
      <vt:lpstr>Bench 100yd Team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2025-02-14T14:36:51Z</dcterms:created>
  <dcterms:modified xsi:type="dcterms:W3CDTF">2025-02-14T14:37:25Z</dcterms:modified>
</cp:coreProperties>
</file>