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DDA03378-72BC-46C3-9EC4-684B131B1070}" xr6:coauthVersionLast="47" xr6:coauthVersionMax="47" xr10:uidLastSave="{00000000-0000-0000-0000-000000000000}"/>
  <bookViews>
    <workbookView minimized="1" xWindow="1950" yWindow="1725" windowWidth="20895" windowHeight="14475" tabRatio="850" xr2:uid="{035AA60E-3641-4F06-9692-09DE93F6C772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19" r:id="rId19"/>
    <sheet name="Bench 100yd Sen" sheetId="20" r:id="rId20"/>
    <sheet name="Bench 100yd Team" sheetId="21" r:id="rId21"/>
    <sheet name="Bench 50m 1" sheetId="22" r:id="rId22"/>
    <sheet name="Bench 50m 2" sheetId="23" r:id="rId23"/>
    <sheet name="Bench 50m Sen" sheetId="24" r:id="rId24"/>
    <sheet name="Bench SR (Air) 1" sheetId="25" r:id="rId25"/>
    <sheet name="Bench SR (Air) 2" sheetId="26" r:id="rId26"/>
    <sheet name="Bench SR (Air) 3" sheetId="27" r:id="rId27"/>
    <sheet name="Bench SR (Air) Jun" sheetId="28" r:id="rId28"/>
    <sheet name="Bench SR (Air) Sen" sheetId="29" r:id="rId29"/>
    <sheet name="Bench SR (Air) Team" sheetId="30" r:id="rId30"/>
    <sheet name="Bench SR (Rim) 1" sheetId="31" r:id="rId31"/>
    <sheet name="Bench SR (Rim) 2" sheetId="32" r:id="rId32"/>
    <sheet name="Bench SR (Rim) 3" sheetId="33" r:id="rId33"/>
    <sheet name="Bench SR (Rim) 4" sheetId="34" r:id="rId34"/>
    <sheet name="Bench SR (Rim) 5" sheetId="35" r:id="rId35"/>
    <sheet name="Bench SR (Rim) Jun" sheetId="36" r:id="rId36"/>
    <sheet name="Bench SR (Rim) Sen 1" sheetId="37" r:id="rId37"/>
    <sheet name="Bench SR (Rim) Sen 2" sheetId="38" r:id="rId38"/>
    <sheet name="Bench SR (Rim) Team 1" sheetId="39" r:id="rId39"/>
    <sheet name="Bench SR (Rim) Team 2" sheetId="40" r:id="rId40"/>
    <sheet name="Gallery Rifle Any" sheetId="67" r:id="rId41"/>
    <sheet name="Gallery Rifle Any Sen" sheetId="68" r:id="rId42"/>
    <sheet name="Gallery Rifle Iron" sheetId="69" r:id="rId43"/>
    <sheet name="Gallery Rifle Iron Sen" sheetId="70" r:id="rId44"/>
    <sheet name="L-Barrelled Revolver Any" sheetId="41" r:id="rId45"/>
    <sheet name="L-Barrelled Revolver Any Sen" sheetId="42" r:id="rId46"/>
    <sheet name="L-Barrelled Revolver Iron" sheetId="43" r:id="rId47"/>
    <sheet name="Long Barrelled Pistol" sheetId="44" r:id="rId48"/>
    <sheet name="Long Barrelled Pistol Sen" sheetId="45" r:id="rId49"/>
    <sheet name="LR Rifle 100 Any" sheetId="46" r:id="rId50"/>
    <sheet name="LR Rifle 100 Any Sen" sheetId="47" r:id="rId51"/>
    <sheet name="LR Rifle 50 Iron" sheetId="48" r:id="rId52"/>
    <sheet name="Muzzle-loading Nitro" sheetId="49" r:id="rId53"/>
    <sheet name="Muzzle-loading Pistol" sheetId="50" r:id="rId54"/>
    <sheet name="Muzzle-loading Pistol Sen" sheetId="51" r:id="rId55"/>
    <sheet name="Muzzle-loading Revolver" sheetId="52" r:id="rId56"/>
    <sheet name="Rapid Fire Air Pistol" sheetId="53" r:id="rId57"/>
    <sheet name="Rapid Fire Rifle" sheetId="54" r:id="rId58"/>
    <sheet name="Short Range Rifle 1" sheetId="55" r:id="rId59"/>
    <sheet name="Short Range Rifle 2" sheetId="56" r:id="rId60"/>
    <sheet name="Short Range Rifle Jun" sheetId="57" r:id="rId61"/>
    <sheet name="Short Range Rifle Sen" sheetId="58" r:id="rId62"/>
    <sheet name="Short Range Rifle Team 1" sheetId="59" r:id="rId63"/>
    <sheet name="Short Range Rifle Team 2" sheetId="60" r:id="rId64"/>
    <sheet name="Sport Rifle 1" sheetId="61" r:id="rId65"/>
    <sheet name="Sport Rifle 2" sheetId="62" r:id="rId66"/>
    <sheet name="Sport Rifle Sen" sheetId="63" r:id="rId67"/>
    <sheet name="Sport Rifle Team 1" sheetId="64" r:id="rId68"/>
    <sheet name="Sport Rifle Team 2" sheetId="65" r:id="rId69"/>
    <sheet name="SR Standard Pistol" sheetId="66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69" l="1"/>
  <c r="F31" i="69"/>
  <c r="P38" i="69"/>
  <c r="F34" i="69"/>
  <c r="P32" i="69"/>
  <c r="F36" i="69"/>
  <c r="P31" i="69"/>
  <c r="F39" i="69"/>
  <c r="P39" i="69"/>
  <c r="F35" i="69"/>
  <c r="P36" i="69"/>
  <c r="F32" i="69"/>
  <c r="P34" i="69"/>
  <c r="F37" i="69"/>
  <c r="P37" i="69"/>
  <c r="F33" i="69"/>
  <c r="P35" i="69"/>
  <c r="F38" i="69"/>
  <c r="P25" i="69"/>
  <c r="F18" i="69"/>
  <c r="P23" i="69"/>
  <c r="F20" i="69"/>
  <c r="P22" i="69"/>
  <c r="F26" i="69"/>
  <c r="P26" i="69"/>
  <c r="F23" i="69"/>
  <c r="P21" i="69"/>
  <c r="F27" i="69"/>
  <c r="P18" i="69"/>
  <c r="F25" i="69"/>
  <c r="P27" i="69"/>
  <c r="F19" i="69"/>
  <c r="P24" i="69"/>
  <c r="F22" i="69"/>
  <c r="P20" i="69"/>
  <c r="F21" i="69"/>
  <c r="P19" i="69"/>
  <c r="F24" i="69"/>
  <c r="P8" i="69"/>
  <c r="F13" i="69"/>
  <c r="P14" i="69"/>
  <c r="F9" i="69"/>
  <c r="P7" i="69"/>
  <c r="F10" i="69"/>
  <c r="P11" i="69"/>
  <c r="F12" i="69"/>
  <c r="P13" i="69"/>
  <c r="F6" i="69"/>
  <c r="P9" i="69"/>
  <c r="F7" i="69"/>
  <c r="P5" i="69"/>
  <c r="F5" i="69"/>
  <c r="P6" i="69"/>
  <c r="F14" i="69"/>
  <c r="P12" i="69"/>
  <c r="F11" i="69"/>
  <c r="P10" i="69"/>
  <c r="F8" i="69"/>
  <c r="P32" i="67"/>
  <c r="F37" i="67"/>
  <c r="P31" i="67"/>
  <c r="F32" i="67"/>
  <c r="P37" i="67"/>
  <c r="F36" i="67"/>
  <c r="P35" i="67"/>
  <c r="F33" i="67"/>
  <c r="P39" i="67"/>
  <c r="F39" i="67"/>
  <c r="P38" i="67"/>
  <c r="F38" i="67"/>
  <c r="P36" i="67"/>
  <c r="F34" i="67"/>
  <c r="P34" i="67"/>
  <c r="F35" i="67"/>
  <c r="P33" i="67"/>
  <c r="F31" i="67"/>
  <c r="P25" i="67"/>
  <c r="F26" i="67"/>
  <c r="P24" i="67"/>
  <c r="F23" i="67"/>
  <c r="P20" i="67"/>
  <c r="F25" i="67"/>
  <c r="P19" i="67"/>
  <c r="F19" i="67"/>
  <c r="P23" i="67"/>
  <c r="F27" i="67"/>
  <c r="P21" i="67"/>
  <c r="F18" i="67"/>
  <c r="P22" i="67"/>
  <c r="F22" i="67"/>
  <c r="P18" i="67"/>
  <c r="F21" i="67"/>
  <c r="P27" i="67"/>
  <c r="F20" i="67"/>
  <c r="P26" i="67"/>
  <c r="F24" i="67"/>
  <c r="P7" i="67"/>
  <c r="F10" i="67"/>
  <c r="P13" i="67"/>
  <c r="F14" i="67"/>
  <c r="P6" i="67"/>
  <c r="F9" i="67"/>
  <c r="P5" i="67"/>
  <c r="F11" i="67"/>
  <c r="P14" i="67"/>
  <c r="F13" i="67"/>
  <c r="P12" i="67"/>
  <c r="F8" i="67"/>
  <c r="P8" i="67"/>
  <c r="F12" i="67"/>
  <c r="P11" i="67"/>
  <c r="F5" i="67"/>
  <c r="P10" i="67"/>
  <c r="F6" i="67"/>
  <c r="P9" i="67"/>
  <c r="F7" i="67"/>
  <c r="G15" i="66" l="1"/>
  <c r="G14" i="66"/>
  <c r="G13" i="66"/>
  <c r="G12" i="66"/>
  <c r="G11" i="66"/>
  <c r="G10" i="66"/>
  <c r="G9" i="66"/>
  <c r="G8" i="66"/>
  <c r="G7" i="66"/>
  <c r="G6" i="66"/>
  <c r="G5" i="66"/>
  <c r="M43" i="65"/>
  <c r="F43" i="65"/>
  <c r="M42" i="65"/>
  <c r="F42" i="65"/>
  <c r="F40" i="65" s="1"/>
  <c r="M41" i="65"/>
  <c r="M40" i="65" s="1"/>
  <c r="F41" i="65"/>
  <c r="M38" i="65"/>
  <c r="F38" i="65"/>
  <c r="M37" i="65"/>
  <c r="F37" i="65"/>
  <c r="M36" i="65"/>
  <c r="M35" i="65" s="1"/>
  <c r="F36" i="65"/>
  <c r="F35" i="65"/>
  <c r="F33" i="65"/>
  <c r="F32" i="65"/>
  <c r="F31" i="65"/>
  <c r="F30" i="65"/>
  <c r="M17" i="65"/>
  <c r="F17" i="65"/>
  <c r="M16" i="65"/>
  <c r="M14" i="65" s="1"/>
  <c r="F16" i="65"/>
  <c r="F14" i="65" s="1"/>
  <c r="M15" i="65"/>
  <c r="F15" i="65"/>
  <c r="M12" i="65"/>
  <c r="F12" i="65"/>
  <c r="M11" i="65"/>
  <c r="M9" i="65" s="1"/>
  <c r="F11" i="65"/>
  <c r="F9" i="65" s="1"/>
  <c r="M10" i="65"/>
  <c r="F10" i="65"/>
  <c r="F7" i="65"/>
  <c r="F4" i="65" s="1"/>
  <c r="F6" i="65"/>
  <c r="F5" i="65"/>
  <c r="M43" i="64"/>
  <c r="F43" i="64"/>
  <c r="M42" i="64"/>
  <c r="F42" i="64"/>
  <c r="M41" i="64"/>
  <c r="F41" i="64"/>
  <c r="M40" i="64"/>
  <c r="F40" i="64"/>
  <c r="M38" i="64"/>
  <c r="F38" i="64"/>
  <c r="M37" i="64"/>
  <c r="F37" i="64"/>
  <c r="M36" i="64"/>
  <c r="F36" i="64"/>
  <c r="M35" i="64"/>
  <c r="F35" i="64"/>
  <c r="F33" i="64"/>
  <c r="F32" i="64"/>
  <c r="F31" i="64"/>
  <c r="F30" i="64"/>
  <c r="M17" i="64"/>
  <c r="F17" i="64"/>
  <c r="M16" i="64"/>
  <c r="F16" i="64"/>
  <c r="F14" i="64" s="1"/>
  <c r="M15" i="64"/>
  <c r="M14" i="64" s="1"/>
  <c r="F15" i="64"/>
  <c r="M12" i="64"/>
  <c r="F12" i="64"/>
  <c r="M11" i="64"/>
  <c r="M9" i="64" s="1"/>
  <c r="F11" i="64"/>
  <c r="M10" i="64"/>
  <c r="F10" i="64"/>
  <c r="F9" i="64"/>
  <c r="F7" i="64"/>
  <c r="F6" i="64"/>
  <c r="F5" i="64"/>
  <c r="F4" i="64" s="1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M43" i="59"/>
  <c r="F43" i="59"/>
  <c r="M42" i="59"/>
  <c r="F42" i="59"/>
  <c r="M41" i="59"/>
  <c r="F41" i="59"/>
  <c r="M40" i="59"/>
  <c r="F40" i="59"/>
  <c r="M38" i="59"/>
  <c r="F38" i="59"/>
  <c r="M37" i="59"/>
  <c r="F37" i="59"/>
  <c r="M36" i="59"/>
  <c r="M35" i="59" s="1"/>
  <c r="F36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G33" i="54"/>
  <c r="G32" i="54"/>
  <c r="G31" i="54"/>
  <c r="G30" i="54"/>
  <c r="G29" i="54"/>
  <c r="G28" i="54"/>
  <c r="G27" i="54"/>
  <c r="G23" i="54"/>
  <c r="G22" i="54"/>
  <c r="G21" i="54"/>
  <c r="G20" i="54"/>
  <c r="G19" i="54"/>
  <c r="G18" i="54"/>
  <c r="G17" i="54"/>
  <c r="G16" i="54"/>
  <c r="G12" i="54"/>
  <c r="G11" i="54"/>
  <c r="G10" i="54"/>
  <c r="G9" i="54"/>
  <c r="G8" i="54"/>
  <c r="G7" i="54"/>
  <c r="G6" i="54"/>
  <c r="G5" i="54"/>
  <c r="H13" i="53"/>
  <c r="H12" i="53"/>
  <c r="H11" i="53"/>
  <c r="H10" i="53"/>
  <c r="H9" i="53"/>
  <c r="H8" i="53"/>
  <c r="H7" i="53"/>
  <c r="H6" i="53"/>
  <c r="H5" i="53"/>
  <c r="F14" i="48"/>
  <c r="F13" i="48"/>
  <c r="F12" i="48"/>
  <c r="F11" i="48"/>
  <c r="F10" i="48"/>
  <c r="F9" i="48"/>
  <c r="F8" i="48"/>
  <c r="F7" i="48"/>
  <c r="F6" i="48"/>
  <c r="F5" i="48"/>
  <c r="F11" i="46"/>
  <c r="F10" i="46"/>
  <c r="F9" i="46"/>
  <c r="F8" i="46"/>
  <c r="F7" i="46"/>
  <c r="F6" i="46"/>
  <c r="F5" i="46"/>
  <c r="F40" i="44"/>
  <c r="F39" i="44"/>
  <c r="F38" i="44"/>
  <c r="F37" i="44"/>
  <c r="F36" i="44"/>
  <c r="F35" i="44"/>
  <c r="F34" i="44"/>
  <c r="F33" i="44"/>
  <c r="F32" i="44"/>
  <c r="F31" i="44"/>
  <c r="F27" i="44"/>
  <c r="F26" i="44"/>
  <c r="F25" i="44"/>
  <c r="F24" i="44"/>
  <c r="F23" i="44"/>
  <c r="F22" i="44"/>
  <c r="F21" i="44"/>
  <c r="F20" i="44"/>
  <c r="F19" i="44"/>
  <c r="F18" i="44"/>
  <c r="F14" i="44"/>
  <c r="F13" i="44"/>
  <c r="F12" i="44"/>
  <c r="F11" i="44"/>
  <c r="F10" i="44"/>
  <c r="F9" i="44"/>
  <c r="F8" i="44"/>
  <c r="F7" i="44"/>
  <c r="F6" i="44"/>
  <c r="F5" i="44"/>
  <c r="F15" i="43"/>
  <c r="F14" i="43"/>
  <c r="F13" i="43"/>
  <c r="F12" i="43"/>
  <c r="F11" i="43"/>
  <c r="F10" i="43"/>
  <c r="F9" i="43"/>
  <c r="F8" i="43"/>
  <c r="F7" i="43"/>
  <c r="F6" i="43"/>
  <c r="F5" i="43"/>
  <c r="F19" i="41"/>
  <c r="F18" i="41"/>
  <c r="F17" i="41"/>
  <c r="F16" i="41"/>
  <c r="F15" i="41"/>
  <c r="F14" i="41"/>
  <c r="F10" i="41"/>
  <c r="F9" i="41"/>
  <c r="F8" i="41"/>
  <c r="F7" i="41"/>
  <c r="F6" i="41"/>
  <c r="F5" i="41"/>
  <c r="M43" i="40"/>
  <c r="F43" i="40"/>
  <c r="M42" i="40"/>
  <c r="F42" i="40"/>
  <c r="M41" i="40"/>
  <c r="F41" i="40"/>
  <c r="F40" i="40" s="1"/>
  <c r="M40" i="40"/>
  <c r="M38" i="40"/>
  <c r="F38" i="40"/>
  <c r="M37" i="40"/>
  <c r="F37" i="40"/>
  <c r="M36" i="40"/>
  <c r="F36" i="40"/>
  <c r="F35" i="40" s="1"/>
  <c r="M35" i="40"/>
  <c r="F33" i="40"/>
  <c r="F32" i="40"/>
  <c r="F31" i="40"/>
  <c r="F30" i="40" s="1"/>
  <c r="M17" i="40"/>
  <c r="F17" i="40"/>
  <c r="M16" i="40"/>
  <c r="M14" i="40" s="1"/>
  <c r="F16" i="40"/>
  <c r="F14" i="40" s="1"/>
  <c r="M15" i="40"/>
  <c r="F15" i="40"/>
  <c r="M12" i="40"/>
  <c r="F12" i="40"/>
  <c r="M11" i="40"/>
  <c r="M9" i="40" s="1"/>
  <c r="F11" i="40"/>
  <c r="F9" i="40" s="1"/>
  <c r="M10" i="40"/>
  <c r="F10" i="40"/>
  <c r="M7" i="40"/>
  <c r="F7" i="40"/>
  <c r="M6" i="40"/>
  <c r="M4" i="40" s="1"/>
  <c r="F6" i="40"/>
  <c r="F4" i="40" s="1"/>
  <c r="M5" i="40"/>
  <c r="F5" i="40"/>
  <c r="M43" i="39"/>
  <c r="F43" i="39"/>
  <c r="M42" i="39"/>
  <c r="F42" i="39"/>
  <c r="M41" i="39"/>
  <c r="F41" i="39"/>
  <c r="M40" i="39"/>
  <c r="F40" i="39"/>
  <c r="M38" i="39"/>
  <c r="F38" i="39"/>
  <c r="M37" i="39"/>
  <c r="F37" i="39"/>
  <c r="M36" i="39"/>
  <c r="F36" i="39"/>
  <c r="M35" i="39"/>
  <c r="F35" i="39"/>
  <c r="M33" i="39"/>
  <c r="F33" i="39"/>
  <c r="M32" i="39"/>
  <c r="F32" i="39"/>
  <c r="M31" i="39"/>
  <c r="F31" i="39"/>
  <c r="M30" i="39"/>
  <c r="F30" i="39"/>
  <c r="M17" i="39"/>
  <c r="F17" i="39"/>
  <c r="M16" i="39"/>
  <c r="F16" i="39"/>
  <c r="M15" i="39"/>
  <c r="F15" i="39"/>
  <c r="M14" i="39"/>
  <c r="F14" i="39"/>
  <c r="M12" i="39"/>
  <c r="F12" i="39"/>
  <c r="M11" i="39"/>
  <c r="F11" i="39"/>
  <c r="M10" i="39"/>
  <c r="F10" i="39"/>
  <c r="M9" i="39"/>
  <c r="F9" i="39"/>
  <c r="M7" i="39"/>
  <c r="F7" i="39"/>
  <c r="M6" i="39"/>
  <c r="F6" i="39"/>
  <c r="M5" i="39"/>
  <c r="F5" i="39"/>
  <c r="M4" i="39"/>
  <c r="F4" i="39"/>
  <c r="F37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2" i="34"/>
  <c r="F61" i="34"/>
  <c r="F60" i="34"/>
  <c r="F59" i="34"/>
  <c r="F58" i="34"/>
  <c r="F57" i="34"/>
  <c r="F56" i="34"/>
  <c r="F55" i="34"/>
  <c r="F54" i="34"/>
  <c r="F50" i="34"/>
  <c r="F49" i="34"/>
  <c r="F48" i="34"/>
  <c r="F47" i="34"/>
  <c r="F46" i="34"/>
  <c r="F45" i="34"/>
  <c r="F44" i="34"/>
  <c r="F43" i="34"/>
  <c r="F42" i="34"/>
  <c r="F38" i="34"/>
  <c r="F37" i="34"/>
  <c r="F36" i="34"/>
  <c r="F35" i="34"/>
  <c r="F34" i="34"/>
  <c r="F33" i="34"/>
  <c r="F32" i="34"/>
  <c r="F31" i="34"/>
  <c r="F30" i="34"/>
  <c r="F26" i="34"/>
  <c r="F25" i="34"/>
  <c r="F24" i="34"/>
  <c r="F23" i="34"/>
  <c r="F22" i="34"/>
  <c r="F21" i="34"/>
  <c r="F20" i="34"/>
  <c r="F19" i="34"/>
  <c r="F18" i="34"/>
  <c r="F14" i="34"/>
  <c r="F13" i="34"/>
  <c r="F12" i="34"/>
  <c r="F11" i="34"/>
  <c r="F10" i="34"/>
  <c r="F9" i="34"/>
  <c r="F8" i="34"/>
  <c r="F7" i="34"/>
  <c r="F6" i="34"/>
  <c r="F5" i="34"/>
  <c r="F66" i="33"/>
  <c r="F65" i="33"/>
  <c r="F64" i="33"/>
  <c r="F63" i="33"/>
  <c r="F62" i="33"/>
  <c r="F61" i="33"/>
  <c r="F60" i="33"/>
  <c r="F59" i="33"/>
  <c r="F58" i="33"/>
  <c r="F57" i="33"/>
  <c r="F53" i="33"/>
  <c r="F52" i="33"/>
  <c r="F51" i="33"/>
  <c r="F50" i="33"/>
  <c r="F49" i="33"/>
  <c r="F48" i="33"/>
  <c r="F47" i="33"/>
  <c r="F46" i="33"/>
  <c r="F45" i="33"/>
  <c r="F44" i="33"/>
  <c r="F40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F41" i="30"/>
  <c r="M40" i="30"/>
  <c r="F40" i="30"/>
  <c r="M38" i="30"/>
  <c r="F38" i="30"/>
  <c r="M37" i="30"/>
  <c r="F37" i="30"/>
  <c r="M36" i="30"/>
  <c r="F36" i="30"/>
  <c r="M35" i="30"/>
  <c r="F35" i="30"/>
  <c r="F33" i="30"/>
  <c r="F32" i="30"/>
  <c r="F31" i="30"/>
  <c r="F30" i="30"/>
  <c r="M17" i="30"/>
  <c r="F17" i="30"/>
  <c r="M16" i="30"/>
  <c r="M14" i="30" s="1"/>
  <c r="F16" i="30"/>
  <c r="F14" i="30" s="1"/>
  <c r="M15" i="30"/>
  <c r="F15" i="30"/>
  <c r="M12" i="30"/>
  <c r="F12" i="30"/>
  <c r="M11" i="30"/>
  <c r="M9" i="30" s="1"/>
  <c r="F11" i="30"/>
  <c r="F9" i="30" s="1"/>
  <c r="M10" i="30"/>
  <c r="F10" i="30"/>
  <c r="M7" i="30"/>
  <c r="F7" i="30"/>
  <c r="M6" i="30"/>
  <c r="M4" i="30" s="1"/>
  <c r="F6" i="30"/>
  <c r="F4" i="30" s="1"/>
  <c r="M5" i="30"/>
  <c r="F5" i="30"/>
  <c r="F27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31" i="23"/>
  <c r="F30" i="23"/>
  <c r="F29" i="23"/>
  <c r="F28" i="23"/>
  <c r="F27" i="23"/>
  <c r="F26" i="23"/>
  <c r="F25" i="23"/>
  <c r="F21" i="23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M14" i="21" s="1"/>
  <c r="F15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4" i="21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43" i="14"/>
  <c r="F42" i="14"/>
  <c r="F41" i="14"/>
  <c r="F40" i="14" s="1"/>
  <c r="F38" i="14"/>
  <c r="F37" i="14"/>
  <c r="F36" i="14"/>
  <c r="F35" i="14"/>
  <c r="F33" i="14"/>
  <c r="F32" i="14"/>
  <c r="F31" i="14"/>
  <c r="F30" i="14"/>
  <c r="M17" i="14"/>
  <c r="F17" i="14"/>
  <c r="M16" i="14"/>
  <c r="M14" i="14" s="1"/>
  <c r="F16" i="14"/>
  <c r="F14" i="14" s="1"/>
  <c r="M15" i="14"/>
  <c r="F15" i="14"/>
  <c r="F12" i="14"/>
  <c r="F11" i="14"/>
  <c r="F10" i="14"/>
  <c r="F9" i="14"/>
  <c r="F7" i="14"/>
  <c r="F6" i="14"/>
  <c r="F5" i="14"/>
  <c r="F4" i="14" s="1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43" i="7"/>
  <c r="F43" i="7"/>
  <c r="M42" i="7"/>
  <c r="F42" i="7"/>
  <c r="M41" i="7"/>
  <c r="F41" i="7"/>
  <c r="F40" i="7" s="1"/>
  <c r="M40" i="7"/>
  <c r="F38" i="7"/>
  <c r="F37" i="7"/>
  <c r="F36" i="7"/>
  <c r="F35" i="7" s="1"/>
  <c r="F33" i="7"/>
  <c r="F32" i="7"/>
  <c r="F31" i="7"/>
  <c r="F30" i="7" s="1"/>
  <c r="M17" i="7"/>
  <c r="F17" i="7"/>
  <c r="M16" i="7"/>
  <c r="F16" i="7"/>
  <c r="M15" i="7"/>
  <c r="F15" i="7"/>
  <c r="F14" i="7" s="1"/>
  <c r="M14" i="7"/>
  <c r="M12" i="7"/>
  <c r="F12" i="7"/>
  <c r="M11" i="7"/>
  <c r="F11" i="7"/>
  <c r="M10" i="7"/>
  <c r="F10" i="7"/>
  <c r="F9" i="7" s="1"/>
  <c r="M9" i="7"/>
  <c r="F7" i="7"/>
  <c r="F6" i="7"/>
  <c r="F5" i="7"/>
  <c r="F4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F36" i="6"/>
  <c r="M35" i="6"/>
  <c r="F35" i="6"/>
  <c r="F33" i="6"/>
  <c r="F32" i="6"/>
  <c r="F31" i="6"/>
  <c r="F30" i="6" s="1"/>
  <c r="M17" i="6"/>
  <c r="F17" i="6"/>
  <c r="M16" i="6"/>
  <c r="M14" i="6" s="1"/>
  <c r="F16" i="6"/>
  <c r="F14" i="6" s="1"/>
  <c r="M15" i="6"/>
  <c r="F15" i="6"/>
  <c r="M12" i="6"/>
  <c r="F12" i="6"/>
  <c r="M11" i="6"/>
  <c r="M9" i="6" s="1"/>
  <c r="F11" i="6"/>
  <c r="F9" i="6" s="1"/>
  <c r="M10" i="6"/>
  <c r="F10" i="6"/>
  <c r="F7" i="6"/>
  <c r="F6" i="6"/>
  <c r="F5" i="6"/>
  <c r="F4" i="6"/>
</calcChain>
</file>

<file path=xl/sharedStrings.xml><?xml version="1.0" encoding="utf-8"?>
<sst xmlns="http://schemas.openxmlformats.org/spreadsheetml/2006/main" count="6921" uniqueCount="1697">
  <si>
    <t>10M Air Pistol - Individuals</t>
  </si>
  <si>
    <t>DG</t>
  </si>
  <si>
    <t>á</t>
  </si>
  <si>
    <t>Round One</t>
  </si>
  <si>
    <t>Division One</t>
  </si>
  <si>
    <t>Avg of declared Avgs: 185.7</t>
  </si>
  <si>
    <t>Avg this round: 183.0</t>
  </si>
  <si>
    <t>Division Two</t>
  </si>
  <si>
    <t>Avg of declared Avgs: 179.6</t>
  </si>
  <si>
    <t>Avg this round: 176.5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</si>
  <si>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</si>
  <si>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</si>
  <si>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</si>
  <si>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</si>
  <si>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</si>
  <si>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</si>
  <si>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</si>
  <si>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</si>
  <si>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Phil. Sambells</t>
  </si>
  <si>
    <t>City of Truro</t>
  </si>
  <si>
    <t>P. Hair</t>
  </si>
  <si>
    <t>Dumfries</t>
  </si>
  <si>
    <t>B. Moat</t>
  </si>
  <si>
    <t>Blackburn</t>
  </si>
  <si>
    <t>A. Ralston</t>
  </si>
  <si>
    <t>Dumbarton</t>
  </si>
  <si>
    <t>D. Kirk</t>
  </si>
  <si>
    <t>Telepost</t>
  </si>
  <si>
    <t>S. Finnie</t>
  </si>
  <si>
    <t>Harpenden</t>
  </si>
  <si>
    <t>S. Stockdale</t>
  </si>
  <si>
    <t>Callander</t>
  </si>
  <si>
    <t>A. Speight</t>
  </si>
  <si>
    <t>Wigan</t>
  </si>
  <si>
    <t>T. Dimmock</t>
  </si>
  <si>
    <t>H. Graham</t>
  </si>
  <si>
    <t>A. Williams</t>
  </si>
  <si>
    <t>Crewe</t>
  </si>
  <si>
    <t>K. Russell</t>
  </si>
  <si>
    <t>Alloa</t>
  </si>
  <si>
    <t>O. Fallon P5.2.1x1</t>
  </si>
  <si>
    <t>Blackpool</t>
  </si>
  <si>
    <t>C. Dickson</t>
  </si>
  <si>
    <t>C. Wegg</t>
  </si>
  <si>
    <t>Norwich City</t>
  </si>
  <si>
    <t>B. Livingstone</t>
  </si>
  <si>
    <t>I. Nuckley P7.10.1.1</t>
  </si>
  <si>
    <t>Division Three</t>
  </si>
  <si>
    <t>Avg of declared Avgs: 176.8</t>
  </si>
  <si>
    <t>Avg this round: 175.9</t>
  </si>
  <si>
    <t>Division Four</t>
  </si>
  <si>
    <t>Avg of declared Avgs: 174.6</t>
  </si>
  <si>
    <t>Avg this round: 173.9</t>
  </si>
  <si>
    <t>J. Wegg</t>
  </si>
  <si>
    <t>B. Melvin</t>
  </si>
  <si>
    <t>Bedlay</t>
  </si>
  <si>
    <t>G. Mees</t>
  </si>
  <si>
    <t>D. Stocks</t>
  </si>
  <si>
    <t>Sutton Coldfield</t>
  </si>
  <si>
    <t>M. Osborne</t>
  </si>
  <si>
    <t>Vickers</t>
  </si>
  <si>
    <t>B. Griffiths</t>
  </si>
  <si>
    <t>D. Spencer</t>
  </si>
  <si>
    <t>Goodyear</t>
  </si>
  <si>
    <t>D. Hall</t>
  </si>
  <si>
    <t>O. Street</t>
  </si>
  <si>
    <t>Bideford</t>
  </si>
  <si>
    <t>R. Wethered</t>
  </si>
  <si>
    <t>R &amp; L</t>
  </si>
  <si>
    <t>E. Wethered</t>
  </si>
  <si>
    <t>M. Linacre</t>
  </si>
  <si>
    <t>Comber</t>
  </si>
  <si>
    <t>A. Wilson</t>
  </si>
  <si>
    <t>P. Gregory</t>
  </si>
  <si>
    <t>R. A. Shaw</t>
  </si>
  <si>
    <t>D. Gilbody</t>
  </si>
  <si>
    <t>Downshire</t>
  </si>
  <si>
    <t>G. Minko</t>
  </si>
  <si>
    <t>A. Kirkham</t>
  </si>
  <si>
    <t>Preston Grasshoppers</t>
  </si>
  <si>
    <t>Division Five</t>
  </si>
  <si>
    <t>Avg of declared Avgs: 171.9</t>
  </si>
  <si>
    <t>Avg this round: 169.7</t>
  </si>
  <si>
    <t>Division Six</t>
  </si>
  <si>
    <t>Avg of declared Avgs: 170.7</t>
  </si>
  <si>
    <t>Avg this round: 169.8</t>
  </si>
  <si>
    <t>J. Wilding</t>
  </si>
  <si>
    <t>Bury</t>
  </si>
  <si>
    <t>A. McDonald</t>
  </si>
  <si>
    <t>B. Woolley</t>
  </si>
  <si>
    <t>I. Jones</t>
  </si>
  <si>
    <t>Altrincham</t>
  </si>
  <si>
    <t>D. White</t>
  </si>
  <si>
    <t>M. Johnson</t>
  </si>
  <si>
    <t>K. Gardner</t>
  </si>
  <si>
    <t>St Giles Yarners</t>
  </si>
  <si>
    <t>T. Sambells</t>
  </si>
  <si>
    <t>St Austell</t>
  </si>
  <si>
    <t>P. Field</t>
  </si>
  <si>
    <t>D. Strachan</t>
  </si>
  <si>
    <t>Dunfermline</t>
  </si>
  <si>
    <t>P. Stokes</t>
  </si>
  <si>
    <t>D. Gilbert-Harris</t>
  </si>
  <si>
    <t>Penzance</t>
  </si>
  <si>
    <t>M. Heyes</t>
  </si>
  <si>
    <t>R. Hair</t>
  </si>
  <si>
    <t>S. Alexander</t>
  </si>
  <si>
    <t>Penarth</t>
  </si>
  <si>
    <t>P. Medlin</t>
  </si>
  <si>
    <t>A. Baxter</t>
  </si>
  <si>
    <t>R. Scott-Ward</t>
  </si>
  <si>
    <t>Division Seven</t>
  </si>
  <si>
    <t>Avg of declared Avgs: 169.4</t>
  </si>
  <si>
    <t>Avg this round: 163.4</t>
  </si>
  <si>
    <t>Division Eight</t>
  </si>
  <si>
    <t>Avg of declared Avgs: 167.7</t>
  </si>
  <si>
    <t>Avg this round: 165.8</t>
  </si>
  <si>
    <t>B. Elliott</t>
  </si>
  <si>
    <t>N. Carter</t>
  </si>
  <si>
    <t>R. Cornthwaite</t>
  </si>
  <si>
    <t>M. Humphrey</t>
  </si>
  <si>
    <t>K. Rafiq</t>
  </si>
  <si>
    <t>R. Collins</t>
  </si>
  <si>
    <t>Portishead</t>
  </si>
  <si>
    <t>G. Appleby</t>
  </si>
  <si>
    <t>Keswick</t>
  </si>
  <si>
    <t>A. Jackson</t>
  </si>
  <si>
    <t>S. Trevithick</t>
  </si>
  <si>
    <t>T. Osborne</t>
  </si>
  <si>
    <t>A. Reed</t>
  </si>
  <si>
    <t>Little Clacton</t>
  </si>
  <si>
    <t>T. Oakley</t>
  </si>
  <si>
    <t>M. C. Jupp</t>
  </si>
  <si>
    <t>Leek</t>
  </si>
  <si>
    <t>T. Wilson</t>
  </si>
  <si>
    <t>J. Hough</t>
  </si>
  <si>
    <t>A. Dart</t>
  </si>
  <si>
    <t>M. Popazov</t>
  </si>
  <si>
    <t>Deddington</t>
  </si>
  <si>
    <t>S. Raven</t>
  </si>
  <si>
    <t>Division Nine</t>
  </si>
  <si>
    <t>Avg of declared Avgs: 165.2</t>
  </si>
  <si>
    <t>Avg this round: 162.8</t>
  </si>
  <si>
    <t>Division Ten</t>
  </si>
  <si>
    <t>Avg of declared Avgs: 163.6</t>
  </si>
  <si>
    <t>Avg this round: 163.9</t>
  </si>
  <si>
    <t>T. Pearson</t>
  </si>
  <si>
    <t>GWRSA</t>
  </si>
  <si>
    <t>O. Jones</t>
  </si>
  <si>
    <t>Cumb News</t>
  </si>
  <si>
    <t>S. Morris</t>
  </si>
  <si>
    <t>A. Hodge</t>
  </si>
  <si>
    <t>J. Brown</t>
  </si>
  <si>
    <t>N. Booker</t>
  </si>
  <si>
    <t>K. Johnson</t>
  </si>
  <si>
    <t>D. Grocott</t>
  </si>
  <si>
    <t>C. Hendry</t>
  </si>
  <si>
    <t>J.S.P.C.</t>
  </si>
  <si>
    <t>D. Sweeting</t>
  </si>
  <si>
    <t>M. Williams</t>
  </si>
  <si>
    <t>S. McArthur</t>
  </si>
  <si>
    <t>H. Dart</t>
  </si>
  <si>
    <t>R. Miller</t>
  </si>
  <si>
    <t>T. Purcell</t>
  </si>
  <si>
    <t>M. Pedley</t>
  </si>
  <si>
    <t>J. Davis P7.6.3.2x1</t>
  </si>
  <si>
    <t>M. Hunt</t>
  </si>
  <si>
    <t xml:space="preserve">  Scorer: D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</si>
  <si>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</si>
  <si>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</si>
  <si>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</si>
  <si>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</si>
  <si>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157.9</t>
  </si>
  <si>
    <t>Division Twelve</t>
  </si>
  <si>
    <t>Avg of declared Avgs: 159.2</t>
  </si>
  <si>
    <t>Avg this round: 153.3</t>
  </si>
  <si>
    <t>R. Ninnis</t>
  </si>
  <si>
    <t>Y. Poulopoulou</t>
  </si>
  <si>
    <t>J. Thomson</t>
  </si>
  <si>
    <t>P. Warwick</t>
  </si>
  <si>
    <t>N. Lean</t>
  </si>
  <si>
    <t>R. Coggle</t>
  </si>
  <si>
    <t>St Andrews</t>
  </si>
  <si>
    <t>T. Mooney</t>
  </si>
  <si>
    <t>D. McNulty</t>
  </si>
  <si>
    <t>D. C. J. Poxon</t>
  </si>
  <si>
    <t>Leicester</t>
  </si>
  <si>
    <t>A. Noble</t>
  </si>
  <si>
    <t>T. Flynn</t>
  </si>
  <si>
    <t>N. Calder</t>
  </si>
  <si>
    <t>N. Bishop</t>
  </si>
  <si>
    <t>A. Davis</t>
  </si>
  <si>
    <t>J. Machin</t>
  </si>
  <si>
    <t>N. Dixon</t>
  </si>
  <si>
    <t>M. Savage P5.2.1x10</t>
  </si>
  <si>
    <t>S. Tomlin</t>
  </si>
  <si>
    <t>Division Thirteen</t>
  </si>
  <si>
    <t>Avg of declared Avgs: 156.6</t>
  </si>
  <si>
    <t>Avg this round: 156.9</t>
  </si>
  <si>
    <t>Division Fourteen</t>
  </si>
  <si>
    <t>Avg of declared Avgs: 152.7</t>
  </si>
  <si>
    <t>Avg this round: 152.6</t>
  </si>
  <si>
    <t>D. Canning</t>
  </si>
  <si>
    <t>D. Ellsmore</t>
  </si>
  <si>
    <t>C. Wilson</t>
  </si>
  <si>
    <t>O. J. Spence</t>
  </si>
  <si>
    <t>P. May</t>
  </si>
  <si>
    <t>P. Garrett</t>
  </si>
  <si>
    <t>D. Smyth</t>
  </si>
  <si>
    <t>East Antrim</t>
  </si>
  <si>
    <t>A. Hunton</t>
  </si>
  <si>
    <t>T. McGregor</t>
  </si>
  <si>
    <t>J. Pye</t>
  </si>
  <si>
    <t>K. Stockham</t>
  </si>
  <si>
    <t>C. Brown</t>
  </si>
  <si>
    <t>S. Harris</t>
  </si>
  <si>
    <t>L. Cooper</t>
  </si>
  <si>
    <t>F. Braganza</t>
  </si>
  <si>
    <t>A. Tew</t>
  </si>
  <si>
    <t>P. McKelvey</t>
  </si>
  <si>
    <t>H. Kearey</t>
  </si>
  <si>
    <t>q</t>
  </si>
  <si>
    <t>Division Fifteen</t>
  </si>
  <si>
    <t>Avg of declared Avgs: 148.1</t>
  </si>
  <si>
    <t>Avg this round: 139.8</t>
  </si>
  <si>
    <t>Division Sixteen</t>
  </si>
  <si>
    <t>Avg of declared Avgs: 144.4</t>
  </si>
  <si>
    <t>Avg this round: 141.8</t>
  </si>
  <si>
    <t>A. Rogers</t>
  </si>
  <si>
    <t>R. Hunt</t>
  </si>
  <si>
    <t>C. Burn</t>
  </si>
  <si>
    <t>C. Bowes</t>
  </si>
  <si>
    <t>R. Holden</t>
  </si>
  <si>
    <t>Colne</t>
  </si>
  <si>
    <t>M. Cunliffe</t>
  </si>
  <si>
    <t>J. Huyton</t>
  </si>
  <si>
    <t>D. Platt</t>
  </si>
  <si>
    <t>P. Harrison</t>
  </si>
  <si>
    <t>A. Hay</t>
  </si>
  <si>
    <t>CSSC (Rosyth)</t>
  </si>
  <si>
    <t>M. Arnstein</t>
  </si>
  <si>
    <t>L. Holden</t>
  </si>
  <si>
    <t>E. Thornton</t>
  </si>
  <si>
    <t>G. Sund</t>
  </si>
  <si>
    <t>R. Vergnault</t>
  </si>
  <si>
    <t>A. Hopkins</t>
  </si>
  <si>
    <t>A. Spearman</t>
  </si>
  <si>
    <t>A. Debnam</t>
  </si>
  <si>
    <t>J. Cooke P5.2.1x1</t>
  </si>
  <si>
    <t>Division Seventeen</t>
  </si>
  <si>
    <t>Avg of declared Avgs: 125.3</t>
  </si>
  <si>
    <t>Avg this round: 141.6</t>
  </si>
  <si>
    <t>M. D. Peacock</t>
  </si>
  <si>
    <t>D. Heaton</t>
  </si>
  <si>
    <t>N. Holovchuk</t>
  </si>
  <si>
    <t>P. Kaye</t>
  </si>
  <si>
    <t>K. Mundy</t>
  </si>
  <si>
    <t>D. O'Driscoll</t>
  </si>
  <si>
    <t>A. Salt</t>
  </si>
  <si>
    <t>M. Galea</t>
  </si>
  <si>
    <t>A. Gilsenan</t>
  </si>
  <si>
    <t>J. Hartley</t>
  </si>
  <si>
    <t>Juniors</t>
  </si>
  <si>
    <t>Avg of declared Avgs: 165.7</t>
  </si>
  <si>
    <t>Avg this round: 164.8</t>
  </si>
  <si>
    <t xml:space="preserve">  Scorer:  See main sheet</t>
  </si>
  <si>
    <t>Seniors</t>
  </si>
  <si>
    <t>Avg of declared Avgs: 176.3</t>
  </si>
  <si>
    <t>Avg this round: 177.1</t>
  </si>
  <si>
    <t>Avg of declared Avgs: 170.9</t>
  </si>
  <si>
    <t>Avg this round: 169.0</t>
  </si>
  <si>
    <t>Avg of declared Avgs: 164.1</t>
  </si>
  <si>
    <t>Avg this round: 164.0</t>
  </si>
  <si>
    <t>Avg of declared Avgs: 158.6</t>
  </si>
  <si>
    <t>Avg this round: 151.1</t>
  </si>
  <si>
    <t>Avg of declared Avgs: 147.6</t>
  </si>
  <si>
    <t>Avg this round: 150.3</t>
  </si>
  <si>
    <t>10M Air Pistol - Teams</t>
  </si>
  <si>
    <t>1 Alloa</t>
  </si>
  <si>
    <t>v</t>
  </si>
  <si>
    <t>6 BYE</t>
  </si>
  <si>
    <t>2 Balerno &amp; Currie A</t>
  </si>
  <si>
    <t>5 Crewe A</t>
  </si>
  <si>
    <t>3 Blackpool A</t>
  </si>
  <si>
    <t>4 City of Truro A</t>
  </si>
  <si>
    <t>Shot</t>
  </si>
  <si>
    <t>Won</t>
  </si>
  <si>
    <t>Drw</t>
  </si>
  <si>
    <t>Lst</t>
  </si>
  <si>
    <t>Pnt</t>
  </si>
  <si>
    <t>Avg of declared Avgs: 530.8</t>
  </si>
  <si>
    <t>Avg this round: 524.5</t>
  </si>
  <si>
    <t>(Complete teams only)</t>
  </si>
  <si>
    <t>1 Bury</t>
  </si>
  <si>
    <t>2 Goodyear</t>
  </si>
  <si>
    <t>5 Vickers</t>
  </si>
  <si>
    <t>J. Davis P7.6.3.2</t>
  </si>
  <si>
    <t>3 Penzance</t>
  </si>
  <si>
    <t>4 Sutton Coldfield</t>
  </si>
  <si>
    <t>Avg of declared Avgs: 508.0</t>
  </si>
  <si>
    <t>Avg this round: 503.3</t>
  </si>
  <si>
    <t>1 Blackburn</t>
  </si>
  <si>
    <t>2 Blackpool B</t>
  </si>
  <si>
    <t>5 Leek</t>
  </si>
  <si>
    <t>3 City of Truro B</t>
  </si>
  <si>
    <t>4 Keswick</t>
  </si>
  <si>
    <t>Avg of declared Avgs: 489.2</t>
  </si>
  <si>
    <t>Avg this round: 471.6</t>
  </si>
  <si>
    <t>1 Balerno &amp; Currie B</t>
  </si>
  <si>
    <t>6 Bogey470</t>
  </si>
  <si>
    <t>2 Callander</t>
  </si>
  <si>
    <t>5 BYE</t>
  </si>
  <si>
    <t>3 Crewe B</t>
  </si>
  <si>
    <t>4 Dumbarton</t>
  </si>
  <si>
    <t>Avg of declared Avgs: 470.2</t>
  </si>
  <si>
    <t>Avg this round: 493.8</t>
  </si>
  <si>
    <t>10M Air Pistol - Individuals (Supported rest)</t>
  </si>
  <si>
    <t>AH2</t>
  </si>
  <si>
    <t>Round One (28-Oct-24)</t>
  </si>
  <si>
    <t>Avg of declared Avgs: 185.1</t>
  </si>
  <si>
    <t>Avg this round: 184.1</t>
  </si>
  <si>
    <t>C. Clark</t>
  </si>
  <si>
    <t>Darlington RA</t>
  </si>
  <si>
    <t>M. Dykes</t>
  </si>
  <si>
    <t>N. Hayes</t>
  </si>
  <si>
    <t>Glevum</t>
  </si>
  <si>
    <t>D. Smith</t>
  </si>
  <si>
    <t>S. Davis</t>
  </si>
  <si>
    <t>Old Silhillians</t>
  </si>
  <si>
    <t>D. Boyton</t>
  </si>
  <si>
    <t>Court Riverside</t>
  </si>
  <si>
    <t>R. Thomas</t>
  </si>
  <si>
    <t>M. McGoldrick</t>
  </si>
  <si>
    <t>Avg of declared Avgs: 176.5</t>
  </si>
  <si>
    <t>Avg this round: 176.0</t>
  </si>
  <si>
    <t>G. Cox</t>
  </si>
  <si>
    <t>E. Hatcher</t>
  </si>
  <si>
    <t>I. Fletcher</t>
  </si>
  <si>
    <t>S. Western</t>
  </si>
  <si>
    <t>K. Johns</t>
  </si>
  <si>
    <t>H. Shorrock</t>
  </si>
  <si>
    <t>D. Wilkins</t>
  </si>
  <si>
    <t>Avg of declared Avgs: 168.6</t>
  </si>
  <si>
    <t>Avg this round: 166.9</t>
  </si>
  <si>
    <t>I. Stevenson</t>
  </si>
  <si>
    <t>S. Baker</t>
  </si>
  <si>
    <t>G. Beak</t>
  </si>
  <si>
    <t>J. List</t>
  </si>
  <si>
    <t>A. Trueick</t>
  </si>
  <si>
    <t>G. Sowerby</t>
  </si>
  <si>
    <t>N. Beesley</t>
  </si>
  <si>
    <t>C. Milford</t>
  </si>
  <si>
    <t>Avg of declared Avgs: 164.6</t>
  </si>
  <si>
    <t>Avg this round: 161.6</t>
  </si>
  <si>
    <t>C. Roads</t>
  </si>
  <si>
    <t>C. Johnson</t>
  </si>
  <si>
    <t>G. Law</t>
  </si>
  <si>
    <t>M. Bowen</t>
  </si>
  <si>
    <t>I. Wallace</t>
  </si>
  <si>
    <t>K. Roberts</t>
  </si>
  <si>
    <t>G. Garbutt</t>
  </si>
  <si>
    <t>P. Webb</t>
  </si>
  <si>
    <t>Avg of declared Avgs: 149.2</t>
  </si>
  <si>
    <t>Avg this round: 154.1</t>
  </si>
  <si>
    <t>W. F. Hamilton</t>
  </si>
  <si>
    <t>R. Whinnett</t>
  </si>
  <si>
    <t>G. Clifford</t>
  </si>
  <si>
    <t>D. Parker</t>
  </si>
  <si>
    <t>W. Wells</t>
  </si>
  <si>
    <t>M. Bailey</t>
  </si>
  <si>
    <t>K. Perrins</t>
  </si>
  <si>
    <t>J. Elstob</t>
  </si>
  <si>
    <t xml:space="preserve">  Scorer: A Hamilton</t>
  </si>
  <si>
    <t>Issue date: 11-Nov-24</t>
  </si>
  <si>
    <t xml:space="preserve">  Challenges must be sent to the scorer and received by: 25-Nov-24</t>
  </si>
  <si>
    <t>Avg of declared Avgs: 173.7</t>
  </si>
  <si>
    <t>Avg this round: 177.3</t>
  </si>
  <si>
    <t>6 Yards Air Pistol - Individuals</t>
  </si>
  <si>
    <t>Avg of declared Avgs: 173.8</t>
  </si>
  <si>
    <t>Avg this round: 168.9</t>
  </si>
  <si>
    <t>Avg of declared Avgs: 154.8</t>
  </si>
  <si>
    <t>Avg this round: 148.4</t>
  </si>
  <si>
    <t>ncr</t>
  </si>
  <si>
    <t>10M Air Rifle - Individuals</t>
  </si>
  <si>
    <t>RH</t>
  </si>
  <si>
    <t>Avg of declared Avgs: 190.3</t>
  </si>
  <si>
    <t>Avg this round: 190.6</t>
  </si>
  <si>
    <t>Avg of declared Avgs: 180.5</t>
  </si>
  <si>
    <t>Avg this round: 183.8</t>
  </si>
  <si>
    <t>R. Campbell</t>
  </si>
  <si>
    <t>A. Lees</t>
  </si>
  <si>
    <t>E. Flowerdew</t>
  </si>
  <si>
    <t>R. Kitt</t>
  </si>
  <si>
    <t>D. Burn</t>
  </si>
  <si>
    <t>F. Allen</t>
  </si>
  <si>
    <t>R. Lambert</t>
  </si>
  <si>
    <t>C. Morris</t>
  </si>
  <si>
    <t>R. Townsend</t>
  </si>
  <si>
    <t>N. Smith</t>
  </si>
  <si>
    <t>R. Law</t>
  </si>
  <si>
    <t>B. Clark</t>
  </si>
  <si>
    <t>T. Aldous</t>
  </si>
  <si>
    <t>M. Giglia</t>
  </si>
  <si>
    <t>P. D. Barker</t>
  </si>
  <si>
    <t>Avg of declared Avgs: 165.4</t>
  </si>
  <si>
    <t>Avg this round: 163.5</t>
  </si>
  <si>
    <t>Avg of declared Avgs: 157.0</t>
  </si>
  <si>
    <t>Avg this round: 157.2</t>
  </si>
  <si>
    <t>M. Hunton</t>
  </si>
  <si>
    <t>K. Philp</t>
  </si>
  <si>
    <t>A. Bharaj</t>
  </si>
  <si>
    <t>N. Avis</t>
  </si>
  <si>
    <t>J. Cui</t>
  </si>
  <si>
    <t>A. Brown</t>
  </si>
  <si>
    <t>I. Simpkins</t>
  </si>
  <si>
    <t>J. Bennett</t>
  </si>
  <si>
    <t>K. Robinson</t>
  </si>
  <si>
    <t>R. Bharaj</t>
  </si>
  <si>
    <t>R. Dougall</t>
  </si>
  <si>
    <t>S. Broadbent</t>
  </si>
  <si>
    <t>R. Robertson</t>
  </si>
  <si>
    <t>Dechmont</t>
  </si>
  <si>
    <t>K. Pickett</t>
  </si>
  <si>
    <t>M. Aigner</t>
  </si>
  <si>
    <t>F. Cura</t>
  </si>
  <si>
    <t>Avg of declared Avgs: 150.1</t>
  </si>
  <si>
    <t>Avg this round: 145.7</t>
  </si>
  <si>
    <t>Avg of declared Avgs: 142.1</t>
  </si>
  <si>
    <t>Avg this round: 143.6</t>
  </si>
  <si>
    <t>C. Bright</t>
  </si>
  <si>
    <t>S. Aryal</t>
  </si>
  <si>
    <t>J. Stevens</t>
  </si>
  <si>
    <t>A. Di Domenico</t>
  </si>
  <si>
    <t>V. Poulopoulos</t>
  </si>
  <si>
    <t>M. Swain</t>
  </si>
  <si>
    <t>C. Jones</t>
  </si>
  <si>
    <t>C. Reilly</t>
  </si>
  <si>
    <t>J. Ward</t>
  </si>
  <si>
    <t>T. Purcell P5.2.1</t>
  </si>
  <si>
    <t>M. Holovchuk</t>
  </si>
  <si>
    <t>M. Chadwick</t>
  </si>
  <si>
    <t>C. Beardsley P5.2.1</t>
  </si>
  <si>
    <t>J. Innes</t>
  </si>
  <si>
    <t>w/d</t>
  </si>
  <si>
    <t>Avg of declared Avgs: 131.9</t>
  </si>
  <si>
    <t>Avg this round: 133.1</t>
  </si>
  <si>
    <t>Avg of declared Avgs: 118.7</t>
  </si>
  <si>
    <t>Avg this round: 136.4</t>
  </si>
  <si>
    <t>D. M. Carter</t>
  </si>
  <si>
    <t>A. Dalton</t>
  </si>
  <si>
    <t>I. Scott</t>
  </si>
  <si>
    <t>E. Bulled</t>
  </si>
  <si>
    <t>D. Little</t>
  </si>
  <si>
    <t>K. Kuzmanoska</t>
  </si>
  <si>
    <t>S. Davison P5.2.1</t>
  </si>
  <si>
    <t>Z. Griffiths</t>
  </si>
  <si>
    <t>A. Barr</t>
  </si>
  <si>
    <t>I. Richards</t>
  </si>
  <si>
    <t>D. Trebble</t>
  </si>
  <si>
    <t>X. Carter</t>
  </si>
  <si>
    <t>K. Hughes</t>
  </si>
  <si>
    <t xml:space="preserve">  Scorer: R Harrison</t>
  </si>
  <si>
    <t>Avg of declared Avgs: 181.8</t>
  </si>
  <si>
    <t>Avg this round: 185.0</t>
  </si>
  <si>
    <t>Avg of declared Avgs: 143.3</t>
  </si>
  <si>
    <t>Avg this round: 152.0</t>
  </si>
  <si>
    <t>Avg of declared Avgs: 120.0</t>
  </si>
  <si>
    <t>Avg this round: 147.8</t>
  </si>
  <si>
    <t>Avg of declared Avgs: 173.9</t>
  </si>
  <si>
    <t>Avg this round: 170.8</t>
  </si>
  <si>
    <t>Avg of declared Avgs: 140.1</t>
  </si>
  <si>
    <t>Avg this round: 135.6</t>
  </si>
  <si>
    <t>10M Air Rifle - Teams</t>
  </si>
  <si>
    <t>6 Bogey530</t>
  </si>
  <si>
    <t>2 Balerno &amp; Currie</t>
  </si>
  <si>
    <t>5 Bogey515</t>
  </si>
  <si>
    <t>R. Bain</t>
  </si>
  <si>
    <t>3 Cumb News</t>
  </si>
  <si>
    <t>4 Norwich City</t>
  </si>
  <si>
    <t>Avg of declared Avgs: 533.5</t>
  </si>
  <si>
    <t>Avg this round: 541.3</t>
  </si>
  <si>
    <t>1 Crewe</t>
  </si>
  <si>
    <t>Average</t>
  </si>
  <si>
    <t>2 Sutton Coldfield A</t>
  </si>
  <si>
    <t>5 Bogey480</t>
  </si>
  <si>
    <t>3 Sutton Coldfield B</t>
  </si>
  <si>
    <t>4 Bogey427</t>
  </si>
  <si>
    <t>Avg of declared Avgs: 460.6</t>
  </si>
  <si>
    <t>Avg this round: 464.0</t>
  </si>
  <si>
    <t>10m Air Rifle - Individuals (Supported rest)</t>
  </si>
  <si>
    <t>Avg of declared Avgs: 186.5</t>
  </si>
  <si>
    <t>Avg this round: 184.0</t>
  </si>
  <si>
    <t>P. Pay</t>
  </si>
  <si>
    <t>D. Ford</t>
  </si>
  <si>
    <t>I. Vance</t>
  </si>
  <si>
    <t>Avg of declared Avgs: 175.1</t>
  </si>
  <si>
    <t>Avg this round: 166.5</t>
  </si>
  <si>
    <t>S. Moruzzi</t>
  </si>
  <si>
    <t>I. Darke</t>
  </si>
  <si>
    <t>D. Crowe</t>
  </si>
  <si>
    <t>R. Darwen</t>
  </si>
  <si>
    <t>A. Crawford</t>
  </si>
  <si>
    <t>Avg of declared Avgs: 148.5</t>
  </si>
  <si>
    <t>Avg this round: 155.0</t>
  </si>
  <si>
    <t>B. C. Pont</t>
  </si>
  <si>
    <t>D. Holovchuk</t>
  </si>
  <si>
    <t>M. Nash</t>
  </si>
  <si>
    <t>Avg of declared Avgs: 181.6</t>
  </si>
  <si>
    <t>20 Yards Pistol - Individuals</t>
  </si>
  <si>
    <t>OS</t>
  </si>
  <si>
    <t>Avg of declared Avgs: 178.2</t>
  </si>
  <si>
    <t>Avg this round: 174.1</t>
  </si>
  <si>
    <t>D. Owen</t>
  </si>
  <si>
    <t>C. Lockwood</t>
  </si>
  <si>
    <t>I. Nuckley</t>
  </si>
  <si>
    <t>Avg of declared Avgs: 167.3</t>
  </si>
  <si>
    <t>Avg this round: 156.8</t>
  </si>
  <si>
    <t>O. Fallon</t>
  </si>
  <si>
    <t>J. Stevenson</t>
  </si>
  <si>
    <t>Avg of declared Avgs: 156.9</t>
  </si>
  <si>
    <t>Avg this round: 146.1</t>
  </si>
  <si>
    <t>A. German</t>
  </si>
  <si>
    <t>J. Elliott</t>
  </si>
  <si>
    <t>Avg of declared Avgs: 144.0</t>
  </si>
  <si>
    <t>Avg this round: 144.2</t>
  </si>
  <si>
    <t>R. Herringshaw</t>
  </si>
  <si>
    <t>G. Appleby P1.10.8</t>
  </si>
  <si>
    <t>R. Miller P1.10.8</t>
  </si>
  <si>
    <t>Avg of declared Avgs: 119.2</t>
  </si>
  <si>
    <t>Avg this round: 120.7</t>
  </si>
  <si>
    <t>T. Earnshaw</t>
  </si>
  <si>
    <t>P. Cox</t>
  </si>
  <si>
    <t>S. Mohamed</t>
  </si>
  <si>
    <t>x</t>
  </si>
  <si>
    <t>C. Walker</t>
  </si>
  <si>
    <t>S. Jordan</t>
  </si>
  <si>
    <t xml:space="preserve">  Scorer: O J Spence</t>
  </si>
  <si>
    <t>Avg of declared Avgs: 161.4</t>
  </si>
  <si>
    <t>Avg this round: 161.0</t>
  </si>
  <si>
    <t>100yds Benchrest - Individuals</t>
  </si>
  <si>
    <t>JW</t>
  </si>
  <si>
    <t>Avg of declared Avgs: 195.6</t>
  </si>
  <si>
    <t>Avg this round: 193.9</t>
  </si>
  <si>
    <t>R. Farqahar</t>
  </si>
  <si>
    <t>M. Carter</t>
  </si>
  <si>
    <t>Hensall</t>
  </si>
  <si>
    <t>J. Gardiner</t>
  </si>
  <si>
    <t>K. Hancock</t>
  </si>
  <si>
    <t>GEC Coventry</t>
  </si>
  <si>
    <t>J. Shine</t>
  </si>
  <si>
    <t>Derby</t>
  </si>
  <si>
    <t>W. Jenkins</t>
  </si>
  <si>
    <t>D. Caffrey</t>
  </si>
  <si>
    <t>Penrhiwpal</t>
  </si>
  <si>
    <t>S. Slevin</t>
  </si>
  <si>
    <t>M. Hamill</t>
  </si>
  <si>
    <t>D. Love</t>
  </si>
  <si>
    <t>Avg of declared Avgs: 193.7</t>
  </si>
  <si>
    <t>Avg this round: 192.7</t>
  </si>
  <si>
    <t>I. Waghorn</t>
  </si>
  <si>
    <t>T. Davies</t>
  </si>
  <si>
    <t>H. Ayre</t>
  </si>
  <si>
    <t>M. Bell</t>
  </si>
  <si>
    <t>York RI</t>
  </si>
  <si>
    <t>R. Birchall</t>
  </si>
  <si>
    <t>M. Eyles</t>
  </si>
  <si>
    <t>P. Robinson</t>
  </si>
  <si>
    <t>A. Duffy</t>
  </si>
  <si>
    <t>Felton</t>
  </si>
  <si>
    <t>P. Watson</t>
  </si>
  <si>
    <t>W. Faulkner</t>
  </si>
  <si>
    <t>Avg of declared Avgs: 191.3</t>
  </si>
  <si>
    <t>Avg this round: 194.1</t>
  </si>
  <si>
    <t>C. Williams</t>
  </si>
  <si>
    <t>T. Ashford</t>
  </si>
  <si>
    <t>C. Tawse</t>
  </si>
  <si>
    <t>A. Cooper</t>
  </si>
  <si>
    <t>C. J. Williams</t>
  </si>
  <si>
    <t>R. Ward</t>
  </si>
  <si>
    <t>I. Braithwaite</t>
  </si>
  <si>
    <t>J. McAdam</t>
  </si>
  <si>
    <t>Avg of declared Avgs: 187.8</t>
  </si>
  <si>
    <t>Avg this round: 188.2</t>
  </si>
  <si>
    <t>S. McCutcheon</t>
  </si>
  <si>
    <t>L. Fergus</t>
  </si>
  <si>
    <t>M. Felton</t>
  </si>
  <si>
    <t>I. Bruce</t>
  </si>
  <si>
    <t>M. Griffiths</t>
  </si>
  <si>
    <t>S. J. Walker</t>
  </si>
  <si>
    <t>A. Green</t>
  </si>
  <si>
    <t>J. Russell</t>
  </si>
  <si>
    <t>J. Heaton P5.2.1</t>
  </si>
  <si>
    <t>Avg of declared Avgs: 178.4</t>
  </si>
  <si>
    <t>Avg this round: 187.2</t>
  </si>
  <si>
    <t>G. Parkinson</t>
  </si>
  <si>
    <t>M. Mallinson</t>
  </si>
  <si>
    <t>N. Allatt</t>
  </si>
  <si>
    <t>J. Sinclair</t>
  </si>
  <si>
    <t>K. O'Keefe</t>
  </si>
  <si>
    <t>J. Belt</t>
  </si>
  <si>
    <t>N. Bylo</t>
  </si>
  <si>
    <t>C. McCaughey</t>
  </si>
  <si>
    <t>P. Lee</t>
  </si>
  <si>
    <t xml:space="preserve">  Decimals are the X-bull counts.</t>
  </si>
  <si>
    <t xml:space="preserve">  Scorer: J Wright</t>
  </si>
  <si>
    <t>JW/JT</t>
  </si>
  <si>
    <t>Avg of declared Avgs: 192.4</t>
  </si>
  <si>
    <t>Avg this round: 193.4</t>
  </si>
  <si>
    <t>Avg of declared Avgs: 180.6</t>
  </si>
  <si>
    <t>Avg this round: 186.6</t>
  </si>
  <si>
    <t>100yds Benchrest - Teams</t>
  </si>
  <si>
    <t>1 Felton A</t>
  </si>
  <si>
    <t>6 York RI C</t>
  </si>
  <si>
    <t>2 Felton B</t>
  </si>
  <si>
    <t>5 York RI B</t>
  </si>
  <si>
    <t>3 GEC Coventry</t>
  </si>
  <si>
    <t>4 York RI A</t>
  </si>
  <si>
    <t>Avg of declared Avgs: 568.0</t>
  </si>
  <si>
    <t>Avg this round: 573.0</t>
  </si>
  <si>
    <t>50m/y Benchrest A/S - Individuals</t>
  </si>
  <si>
    <t>Avg of declared Avgs: 198.1</t>
  </si>
  <si>
    <t>Avg this round: 196.3</t>
  </si>
  <si>
    <t>D. Wiseman</t>
  </si>
  <si>
    <t>A. Curlett</t>
  </si>
  <si>
    <t>K. Mepham</t>
  </si>
  <si>
    <t>Avg of declared Avgs: 196.5</t>
  </si>
  <si>
    <t>Avg this round: 197.1</t>
  </si>
  <si>
    <t>S. Thomas</t>
  </si>
  <si>
    <t>Market Drayton</t>
  </si>
  <si>
    <t>T. Errington</t>
  </si>
  <si>
    <t>I. Macfarlane</t>
  </si>
  <si>
    <t>P. Tyler</t>
  </si>
  <si>
    <t>K. Knowles</t>
  </si>
  <si>
    <t>D. Philips</t>
  </si>
  <si>
    <t>Avg of declared Avgs: 194.7</t>
  </si>
  <si>
    <t>Avg this round: 195.1</t>
  </si>
  <si>
    <t>R. Mathews</t>
  </si>
  <si>
    <t>J. Bernades</t>
  </si>
  <si>
    <t>K. Petrie</t>
  </si>
  <si>
    <t>V. Parfitt</t>
  </si>
  <si>
    <t>Avg this round: 193.6</t>
  </si>
  <si>
    <t>P. Ross</t>
  </si>
  <si>
    <t>J. Parkes</t>
  </si>
  <si>
    <t>M. Richardson</t>
  </si>
  <si>
    <t>A. Craythorne</t>
  </si>
  <si>
    <t>D. Yard</t>
  </si>
  <si>
    <t>Avg of declared Avgs: 190.1</t>
  </si>
  <si>
    <t>Avg this round: 188.3</t>
  </si>
  <si>
    <t>R. Cantello</t>
  </si>
  <si>
    <t>C. McCaffrey</t>
  </si>
  <si>
    <t>S. George</t>
  </si>
  <si>
    <t>Ross on Wye</t>
  </si>
  <si>
    <t>J. Chouler</t>
  </si>
  <si>
    <t>J. Bulmer</t>
  </si>
  <si>
    <t>D. Ford P7.8.3</t>
  </si>
  <si>
    <t>Avg of declared Avgs: 188.4</t>
  </si>
  <si>
    <t>Avg this round: 191.3</t>
  </si>
  <si>
    <t>N. Ramsey</t>
  </si>
  <si>
    <t>A. Carson</t>
  </si>
  <si>
    <t>P. Kilpin</t>
  </si>
  <si>
    <t>Avg of declared Avgs: 186.1</t>
  </si>
  <si>
    <t>D. Sciffins</t>
  </si>
  <si>
    <t>S. Garnham</t>
  </si>
  <si>
    <t>M. Phillips</t>
  </si>
  <si>
    <t>J. Heaton</t>
  </si>
  <si>
    <t>R. Randall</t>
  </si>
  <si>
    <t>T. West</t>
  </si>
  <si>
    <t>W. McMaster</t>
  </si>
  <si>
    <t>Avg of declared Avgs: 175.4</t>
  </si>
  <si>
    <t>Avg this round: 162.0</t>
  </si>
  <si>
    <t>R. Hoyle</t>
  </si>
  <si>
    <t>K. Garnham</t>
  </si>
  <si>
    <t>K. Smith</t>
  </si>
  <si>
    <t>N. Roche</t>
  </si>
  <si>
    <t>D. Rodway P7.4.2</t>
  </si>
  <si>
    <t>T. McCaffrey P5.2.1</t>
  </si>
  <si>
    <t>Avg of declared Avgs: 192.9</t>
  </si>
  <si>
    <t>Avg this round: 190.4</t>
  </si>
  <si>
    <t/>
  </si>
  <si>
    <t>Short Range Benchrest A/S (Air Rifle) - Individuals</t>
  </si>
  <si>
    <t>Avg of declared Avgs: 198.7</t>
  </si>
  <si>
    <t>Avg this round: 198.6</t>
  </si>
  <si>
    <t>A. Roberts</t>
  </si>
  <si>
    <t>A. Grahame</t>
  </si>
  <si>
    <t>W. Snaith</t>
  </si>
  <si>
    <t>M. Garbett</t>
  </si>
  <si>
    <t>G. Radcliffe</t>
  </si>
  <si>
    <t>G. Munce</t>
  </si>
  <si>
    <t>Avg of declared Avgs: 197.1</t>
  </si>
  <si>
    <t>Avg this round: 196.5</t>
  </si>
  <si>
    <t>R. Mingo</t>
  </si>
  <si>
    <t>G. Waddell</t>
  </si>
  <si>
    <t>J. Hutchinson</t>
  </si>
  <si>
    <t>Llantrisant &amp; Cardiff</t>
  </si>
  <si>
    <t>B. Cassell</t>
  </si>
  <si>
    <t>P. Francis</t>
  </si>
  <si>
    <t>W. Williams</t>
  </si>
  <si>
    <t>Avg this round: 195.7</t>
  </si>
  <si>
    <t>M. Ruberry</t>
  </si>
  <si>
    <t>S. Davies</t>
  </si>
  <si>
    <t>A. Herdson</t>
  </si>
  <si>
    <t>S. Dodds</t>
  </si>
  <si>
    <t>Scotton &amp; Farnham</t>
  </si>
  <si>
    <t>Paige. Sambells</t>
  </si>
  <si>
    <t>G. Boyer</t>
  </si>
  <si>
    <t>J. Perrins</t>
  </si>
  <si>
    <t>J. Pearson</t>
  </si>
  <si>
    <t>Avg of declared Avgs: 194.5</t>
  </si>
  <si>
    <t>Avg this round: 194.4</t>
  </si>
  <si>
    <t>I. Asplen</t>
  </si>
  <si>
    <t>Furness Marksmen</t>
  </si>
  <si>
    <t>T. Gallacher</t>
  </si>
  <si>
    <t>S. Rudman</t>
  </si>
  <si>
    <t>V. Chapman</t>
  </si>
  <si>
    <t>D. Hearn</t>
  </si>
  <si>
    <t>J. Cooke</t>
  </si>
  <si>
    <t>J. Long</t>
  </si>
  <si>
    <t>Avg of declared Avgs: 193.2</t>
  </si>
  <si>
    <t>Avg this round: 194.2</t>
  </si>
  <si>
    <t>A. Rigg</t>
  </si>
  <si>
    <t>K. Mullen</t>
  </si>
  <si>
    <t>K. Powers</t>
  </si>
  <si>
    <t>E. Loizou</t>
  </si>
  <si>
    <t>D. Pargetor</t>
  </si>
  <si>
    <t>D. Mills</t>
  </si>
  <si>
    <t>L. Cassell</t>
  </si>
  <si>
    <t>P. Shaw</t>
  </si>
  <si>
    <t>C. Dunbar-Hesler</t>
  </si>
  <si>
    <t>Avg of declared Avgs: 191.5</t>
  </si>
  <si>
    <t>Avg this round: 190.1</t>
  </si>
  <si>
    <t>D. Grahame</t>
  </si>
  <si>
    <t>S. Powell</t>
  </si>
  <si>
    <t>B. Morrow</t>
  </si>
  <si>
    <t>D. Mellon</t>
  </si>
  <si>
    <t>C. Clifford</t>
  </si>
  <si>
    <t>R. Moffett</t>
  </si>
  <si>
    <t>S. Prithard</t>
  </si>
  <si>
    <t>R. Carey</t>
  </si>
  <si>
    <t>Avg of declared Avgs: 190.0</t>
  </si>
  <si>
    <t>Avg this round: 190.0</t>
  </si>
  <si>
    <t>M. Burke</t>
  </si>
  <si>
    <t>K. Bainbridge</t>
  </si>
  <si>
    <t>L. Jones</t>
  </si>
  <si>
    <t>A. Halpin</t>
  </si>
  <si>
    <t>R. Richardson</t>
  </si>
  <si>
    <t>A. Charles</t>
  </si>
  <si>
    <t>Sunderland</t>
  </si>
  <si>
    <t>Avg of declared Avgs: 188.9</t>
  </si>
  <si>
    <t>Avg this round: 189.7</t>
  </si>
  <si>
    <t>A. Ashdown</t>
  </si>
  <si>
    <t>K. Morley</t>
  </si>
  <si>
    <t>S. Tinker</t>
  </si>
  <si>
    <t>T. Erskine-Gray</t>
  </si>
  <si>
    <t>R. Chisem</t>
  </si>
  <si>
    <t>J. Rawnsley</t>
  </si>
  <si>
    <t>Avg this round: 187.8</t>
  </si>
  <si>
    <t>M. Pearson</t>
  </si>
  <si>
    <t>R. Gaunt</t>
  </si>
  <si>
    <t>J. Pargetor</t>
  </si>
  <si>
    <t>A. Kitching</t>
  </si>
  <si>
    <t>G. Dunn</t>
  </si>
  <si>
    <t>A. La. Rosa</t>
  </si>
  <si>
    <t>T. Foch Gattrel</t>
  </si>
  <si>
    <t>K. Mundy P7.6.3.2</t>
  </si>
  <si>
    <t>K. J. Wilkes</t>
  </si>
  <si>
    <t>Avg of declared Avgs: 182.2</t>
  </si>
  <si>
    <t>Avg this round: 185.3</t>
  </si>
  <si>
    <t>R. Gough</t>
  </si>
  <si>
    <t>S. Duckworth</t>
  </si>
  <si>
    <t>K. Gainford</t>
  </si>
  <si>
    <t>M. Leese</t>
  </si>
  <si>
    <t>A. Hodgson</t>
  </si>
  <si>
    <t>R. MacAleese</t>
  </si>
  <si>
    <t>P. Van-Parys</t>
  </si>
  <si>
    <t>O. Glover Swan</t>
  </si>
  <si>
    <t>S. Eardley</t>
  </si>
  <si>
    <t>JT</t>
  </si>
  <si>
    <t>Avg of declared Avgs: 178.8</t>
  </si>
  <si>
    <t>Avg this round: 178.3</t>
  </si>
  <si>
    <t>T. Ward</t>
  </si>
  <si>
    <t>D. Higgins</t>
  </si>
  <si>
    <t>B. Leese</t>
  </si>
  <si>
    <t>M. Tansey P5.2.3</t>
  </si>
  <si>
    <t>M. Jones</t>
  </si>
  <si>
    <t>Golden Valley</t>
  </si>
  <si>
    <t>Avg of declared Avgs: 169.2</t>
  </si>
  <si>
    <t>Avg this round: 177.9</t>
  </si>
  <si>
    <t>C. L. Beardsley</t>
  </si>
  <si>
    <t>I. Johnston</t>
  </si>
  <si>
    <t>I. Berridge</t>
  </si>
  <si>
    <t>M. Whiting</t>
  </si>
  <si>
    <t>L. O'Doherty P7.4.2</t>
  </si>
  <si>
    <t>Jodie Sutton P7.6.3.2</t>
  </si>
  <si>
    <t>Joshua Sutton P7.6.3.2</t>
  </si>
  <si>
    <t xml:space="preserve">  Scorer: J Thomson</t>
  </si>
  <si>
    <t>Avg of declared Avgs: 178.7</t>
  </si>
  <si>
    <t>Avg this round: 187.0</t>
  </si>
  <si>
    <t>Avg this round: 197.9</t>
  </si>
  <si>
    <t>Avg of declared Avgs: 193.5</t>
  </si>
  <si>
    <t>Avg this round: 194.8</t>
  </si>
  <si>
    <t>Avg of declared Avgs: 182.6</t>
  </si>
  <si>
    <t>Short Range Benchrest A/S (Air Rifle) - Teams</t>
  </si>
  <si>
    <t>6 Vickers</t>
  </si>
  <si>
    <t>2 City of Truro A</t>
  </si>
  <si>
    <t>5 Sutton Coldfield B</t>
  </si>
  <si>
    <t>3 Furness Marksmen A</t>
  </si>
  <si>
    <t>4 Sutton Coldfield A</t>
  </si>
  <si>
    <t>Avg of declared Avgs: 589.2</t>
  </si>
  <si>
    <t>Avg this round: 591.8</t>
  </si>
  <si>
    <t>1 Bideford</t>
  </si>
  <si>
    <t>2 City of Truro B</t>
  </si>
  <si>
    <t>5 Goodyear</t>
  </si>
  <si>
    <t>3 Furness Marksmen B</t>
  </si>
  <si>
    <t>4 GEC Coventry</t>
  </si>
  <si>
    <t>Sub P Carling</t>
  </si>
  <si>
    <t>Avg of declared Avgs: 575.2</t>
  </si>
  <si>
    <t>Avg this round: 574.0</t>
  </si>
  <si>
    <t>Short Range Benchrest A/S (Rimfire) - Individuals</t>
  </si>
  <si>
    <t>Avg of declared Avgs: 199.4</t>
  </si>
  <si>
    <t>Avg this round: 198.2</t>
  </si>
  <si>
    <t>R. Anderson</t>
  </si>
  <si>
    <t>J. Wood</t>
  </si>
  <si>
    <t>D. Barclay</t>
  </si>
  <si>
    <t>K. Pyecroft</t>
  </si>
  <si>
    <t>D. Henderson P7.8.3</t>
  </si>
  <si>
    <t>Avg of declared Avgs: 198.8</t>
  </si>
  <si>
    <t>Avg this round: 198.4</t>
  </si>
  <si>
    <t>A. Cook</t>
  </si>
  <si>
    <t>I. Henderson</t>
  </si>
  <si>
    <t>P. Lawrence</t>
  </si>
  <si>
    <t>A. Beck</t>
  </si>
  <si>
    <t>K. Pay</t>
  </si>
  <si>
    <t>C. Harris</t>
  </si>
  <si>
    <t>R. Williams</t>
  </si>
  <si>
    <t>W. Hamilton</t>
  </si>
  <si>
    <t>Watsonians</t>
  </si>
  <si>
    <t>Avg of declared Avgs: 198.2</t>
  </si>
  <si>
    <t>G. Meadows</t>
  </si>
  <si>
    <t>P. Lomas</t>
  </si>
  <si>
    <t>A. Dewsnip</t>
  </si>
  <si>
    <t>G. Stewart</t>
  </si>
  <si>
    <t>Bolton</t>
  </si>
  <si>
    <t>C. Meadows</t>
  </si>
  <si>
    <t>R. Cliffe</t>
  </si>
  <si>
    <t>A. Foy</t>
  </si>
  <si>
    <t>Avg of declared Avgs: 197.6</t>
  </si>
  <si>
    <t>Avg this round: 196.6</t>
  </si>
  <si>
    <t>S. McLaughlin</t>
  </si>
  <si>
    <t>G. Turner</t>
  </si>
  <si>
    <t>N. Steele</t>
  </si>
  <si>
    <t>Lanark</t>
  </si>
  <si>
    <t>M. Newbold</t>
  </si>
  <si>
    <t>R. Dewhurst</t>
  </si>
  <si>
    <t>J. Blaney</t>
  </si>
  <si>
    <t>G. Travers</t>
  </si>
  <si>
    <t>Avg of declared Avgs: 196.9</t>
  </si>
  <si>
    <t>Avg this round: 196.0</t>
  </si>
  <si>
    <t>P. Sewell</t>
  </si>
  <si>
    <t>G. Nock</t>
  </si>
  <si>
    <t>R. Ford</t>
  </si>
  <si>
    <t>R. Aitken</t>
  </si>
  <si>
    <t>J. Goddard</t>
  </si>
  <si>
    <t>S. Andrews</t>
  </si>
  <si>
    <t>N. Veitch</t>
  </si>
  <si>
    <t>P. Kolazinski</t>
  </si>
  <si>
    <t>A. Ritson</t>
  </si>
  <si>
    <t>Avg of declared Avgs: 196.4</t>
  </si>
  <si>
    <t>Avg this round: 195.4</t>
  </si>
  <si>
    <t>D. Gordon</t>
  </si>
  <si>
    <t>J. Watson</t>
  </si>
  <si>
    <t>T. Lumley</t>
  </si>
  <si>
    <t>S. Moss</t>
  </si>
  <si>
    <t>M. Rowan</t>
  </si>
  <si>
    <t>P. Baylis</t>
  </si>
  <si>
    <t>Avg of declared Avgs: 195.9</t>
  </si>
  <si>
    <t>Avg this round: 194.6</t>
  </si>
  <si>
    <t>J. Moore</t>
  </si>
  <si>
    <t>P. Mitchell</t>
  </si>
  <si>
    <t>B. Thomson</t>
  </si>
  <si>
    <t>J. Harris</t>
  </si>
  <si>
    <t>D. Wells</t>
  </si>
  <si>
    <t>Morecambe</t>
  </si>
  <si>
    <t>R. Bell</t>
  </si>
  <si>
    <t>Avg of declared Avgs: 195.5</t>
  </si>
  <si>
    <t>I. Devoy</t>
  </si>
  <si>
    <t>G. White</t>
  </si>
  <si>
    <t>B. Faulkner</t>
  </si>
  <si>
    <t>S. Williams</t>
  </si>
  <si>
    <t>R. Lloyd</t>
  </si>
  <si>
    <t>S. Logan</t>
  </si>
  <si>
    <t>Avg of declared Avgs: 195.1</t>
  </si>
  <si>
    <t>A. McGrugan</t>
  </si>
  <si>
    <t>R. N. Bancroft</t>
  </si>
  <si>
    <t>J. Rogers</t>
  </si>
  <si>
    <t>J. Ogden</t>
  </si>
  <si>
    <t>J. Bryce</t>
  </si>
  <si>
    <t>M. Scott</t>
  </si>
  <si>
    <t>Avg of declared Avgs: 194.3</t>
  </si>
  <si>
    <t>S. Brady</t>
  </si>
  <si>
    <t>C. Simpson</t>
  </si>
  <si>
    <t>R. Parkinson</t>
  </si>
  <si>
    <t>E. Coats</t>
  </si>
  <si>
    <t>S. Gillum</t>
  </si>
  <si>
    <t>Avg of declared Avgs: 193.6</t>
  </si>
  <si>
    <t>T. Martin</t>
  </si>
  <si>
    <t>T. Jones</t>
  </si>
  <si>
    <t>G. Upton</t>
  </si>
  <si>
    <t>I. Dean</t>
  </si>
  <si>
    <t>N. Wood</t>
  </si>
  <si>
    <t>G. Harris</t>
  </si>
  <si>
    <t>R. Treggiden</t>
  </si>
  <si>
    <t>B. Chappell</t>
  </si>
  <si>
    <t>J. Gair</t>
  </si>
  <si>
    <t>Avg of declared Avgs: 192.6</t>
  </si>
  <si>
    <t>Avg this round: 192.2</t>
  </si>
  <si>
    <t>P. Jamieson</t>
  </si>
  <si>
    <t>D. Monk</t>
  </si>
  <si>
    <t>N. Sennett</t>
  </si>
  <si>
    <t>O. Bamforth</t>
  </si>
  <si>
    <t>D. Ziomkowski</t>
  </si>
  <si>
    <t>R. Wood</t>
  </si>
  <si>
    <t>B. Carson</t>
  </si>
  <si>
    <t>C. L. Leadbitter</t>
  </si>
  <si>
    <t>Avg of declared Avgs: 191.9</t>
  </si>
  <si>
    <t>H. Doyle</t>
  </si>
  <si>
    <t>S. Clarkson</t>
  </si>
  <si>
    <t>C. Murnin</t>
  </si>
  <si>
    <t>S. Vincent</t>
  </si>
  <si>
    <t>D. Allwright</t>
  </si>
  <si>
    <t>P. Gore</t>
  </si>
  <si>
    <t>A. Gunn</t>
  </si>
  <si>
    <t>Avg of declared Avgs: 191.1</t>
  </si>
  <si>
    <t>M. Harlow</t>
  </si>
  <si>
    <t>S. Wigham</t>
  </si>
  <si>
    <t>G. Carson</t>
  </si>
  <si>
    <t>A. Mason</t>
  </si>
  <si>
    <t>P. Holland</t>
  </si>
  <si>
    <t>P. James</t>
  </si>
  <si>
    <t>J. Davis</t>
  </si>
  <si>
    <t>H. Murray</t>
  </si>
  <si>
    <t>D. Haigh</t>
  </si>
  <si>
    <t>Avg this round: 189.9</t>
  </si>
  <si>
    <t>R. Shadbolt</t>
  </si>
  <si>
    <t>M. Morris</t>
  </si>
  <si>
    <t>G. Jones</t>
  </si>
  <si>
    <t>W. Taylor</t>
  </si>
  <si>
    <t>J. McDowell</t>
  </si>
  <si>
    <t>N. Cowdrey</t>
  </si>
  <si>
    <t>M. Ahmed</t>
  </si>
  <si>
    <t>M. Butchart</t>
  </si>
  <si>
    <t>Kinross &amp; Milnathort</t>
  </si>
  <si>
    <t>M. Plant</t>
  </si>
  <si>
    <t>Avg of declared Avgs: 188.7</t>
  </si>
  <si>
    <t>Avg this round: 186.1</t>
  </si>
  <si>
    <t>F. Stallard</t>
  </si>
  <si>
    <t>G. Lees</t>
  </si>
  <si>
    <t>S. Marsland</t>
  </si>
  <si>
    <t>G. O'Neill</t>
  </si>
  <si>
    <t>H. Farnworth</t>
  </si>
  <si>
    <t>Z. Green</t>
  </si>
  <si>
    <t>D. Fenwick P5.2.3/5.2.1</t>
  </si>
  <si>
    <t>Gaib. O'Neill</t>
  </si>
  <si>
    <t>K. Blackmore</t>
  </si>
  <si>
    <t>B. Rayner</t>
  </si>
  <si>
    <t>C. Amos</t>
  </si>
  <si>
    <t>D. Harlow</t>
  </si>
  <si>
    <t>M. Clegg</t>
  </si>
  <si>
    <t>G. March</t>
  </si>
  <si>
    <t>C. Salway</t>
  </si>
  <si>
    <t>Division Eighteen</t>
  </si>
  <si>
    <t>Avg of declared Avgs: 186.6</t>
  </si>
  <si>
    <t>Avg this round: 188.6</t>
  </si>
  <si>
    <t>I. Davis</t>
  </si>
  <si>
    <t>G. McDougall</t>
  </si>
  <si>
    <t>T. Dimech</t>
  </si>
  <si>
    <t>F. Doggart</t>
  </si>
  <si>
    <t>J. Bartlam</t>
  </si>
  <si>
    <t>C. Davis P7.6.3.2</t>
  </si>
  <si>
    <t>R. Pickering</t>
  </si>
  <si>
    <t>Division Nineteen</t>
  </si>
  <si>
    <t>Avg of declared Avgs: 185.4</t>
  </si>
  <si>
    <t>Avg this round: 188.5</t>
  </si>
  <si>
    <t>M. Hryniw</t>
  </si>
  <si>
    <t>M. Cain</t>
  </si>
  <si>
    <t>O. Dimech</t>
  </si>
  <si>
    <t>A. Ali</t>
  </si>
  <si>
    <t>J. Jablonski</t>
  </si>
  <si>
    <t>E. Purcell</t>
  </si>
  <si>
    <t>H. McDill</t>
  </si>
  <si>
    <t>Division Twenty</t>
  </si>
  <si>
    <t>Avg of declared Avgs: 183.7</t>
  </si>
  <si>
    <t>Avg this round: 189.6</t>
  </si>
  <si>
    <t>B. Glass</t>
  </si>
  <si>
    <t>S. Russell</t>
  </si>
  <si>
    <t>P. Entwistle</t>
  </si>
  <si>
    <t>O. Jablonski</t>
  </si>
  <si>
    <t>C. Pickering</t>
  </si>
  <si>
    <t>B. Charles</t>
  </si>
  <si>
    <t>J. Gunn</t>
  </si>
  <si>
    <t>J. Leake</t>
  </si>
  <si>
    <t>Division Twentyone</t>
  </si>
  <si>
    <t>Avg of declared Avgs: 180.7</t>
  </si>
  <si>
    <t>Avg this round: 178.1</t>
  </si>
  <si>
    <t>J. Lytollis</t>
  </si>
  <si>
    <t>G. Kirrage</t>
  </si>
  <si>
    <t>D. Mattinson</t>
  </si>
  <si>
    <t>M. Turnbull</t>
  </si>
  <si>
    <t>D. Higginbottom P0.17.2</t>
  </si>
  <si>
    <t>Division Twentytwo</t>
  </si>
  <si>
    <t>Avg of declared Avgs: 176.9</t>
  </si>
  <si>
    <t>Avg this round: 182.1</t>
  </si>
  <si>
    <t>P. Birmingham</t>
  </si>
  <si>
    <t>Z. Lines</t>
  </si>
  <si>
    <t>S. Beech</t>
  </si>
  <si>
    <t>D. Riley</t>
  </si>
  <si>
    <t>R. Doggart</t>
  </si>
  <si>
    <t>A. Kaye</t>
  </si>
  <si>
    <t>G. Lyell</t>
  </si>
  <si>
    <t>K. Hayes</t>
  </si>
  <si>
    <t>Division Twentythree</t>
  </si>
  <si>
    <t>Avg of declared Avgs: 159.6</t>
  </si>
  <si>
    <t>Avg this round: 173.8</t>
  </si>
  <si>
    <t>C. Winsper</t>
  </si>
  <si>
    <t>D. Hill</t>
  </si>
  <si>
    <t>Marple</t>
  </si>
  <si>
    <t>F. Holden</t>
  </si>
  <si>
    <t>M. Hubbard P5.2.3</t>
  </si>
  <si>
    <t>Kendal</t>
  </si>
  <si>
    <t>J. Ewens</t>
  </si>
  <si>
    <t>G. Bellwood</t>
  </si>
  <si>
    <t>M. Deakin</t>
  </si>
  <si>
    <t>Avg this round: 188.4</t>
  </si>
  <si>
    <t>Avg of declared Avgs: 198.6</t>
  </si>
  <si>
    <t>Avg this round: 198.3</t>
  </si>
  <si>
    <t>Avg of declared Avgs: 196.7</t>
  </si>
  <si>
    <t>Avg this round: 195.9</t>
  </si>
  <si>
    <t>Avg this round: 194.5</t>
  </si>
  <si>
    <t>Avg of declared Avgs: 188.6</t>
  </si>
  <si>
    <t>Avg this round: 186.7</t>
  </si>
  <si>
    <t>D. Fenwick</t>
  </si>
  <si>
    <t>Avg of declared Avgs: 184.1</t>
  </si>
  <si>
    <t>Avg this round: 189.4</t>
  </si>
  <si>
    <t>Avg of declared Avgs: 173.6</t>
  </si>
  <si>
    <t>D. Higginbottom</t>
  </si>
  <si>
    <t>Short Range Benchrest A/S (Rimfire) - Teams</t>
  </si>
  <si>
    <t>1 Blackpool</t>
  </si>
  <si>
    <t>6 Wigan A</t>
  </si>
  <si>
    <t>2 City of Truro</t>
  </si>
  <si>
    <t>5 Lanark A</t>
  </si>
  <si>
    <t>3 East Antrim A</t>
  </si>
  <si>
    <t>4 GEC Coventry A</t>
  </si>
  <si>
    <t>Avg of declared Avgs: 592.0</t>
  </si>
  <si>
    <t>Avg this round: 593.7</t>
  </si>
  <si>
    <t>1 East Antrim B</t>
  </si>
  <si>
    <t>6 Sunderland</t>
  </si>
  <si>
    <t>2 Furness Marksmen</t>
  </si>
  <si>
    <t>5 Penarth A</t>
  </si>
  <si>
    <t>3 GEC Coventry B</t>
  </si>
  <si>
    <t>4 Lanark B</t>
  </si>
  <si>
    <t>Avg of declared Avgs: 586.3</t>
  </si>
  <si>
    <t>Avg this round: 580.8</t>
  </si>
  <si>
    <t>6 Wigan B</t>
  </si>
  <si>
    <t>2 Goodyear A</t>
  </si>
  <si>
    <t>5 Penarth B</t>
  </si>
  <si>
    <t>3 Lanark C</t>
  </si>
  <si>
    <t>4 Morecambe</t>
  </si>
  <si>
    <t>Avg of declared Avgs: 575.0</t>
  </si>
  <si>
    <t>Avg this round: 580.2</t>
  </si>
  <si>
    <t>1 Felton B</t>
  </si>
  <si>
    <t>2 Goodyear B</t>
  </si>
  <si>
    <t>5 Penarth E</t>
  </si>
  <si>
    <t>3 Penarth C</t>
  </si>
  <si>
    <t>4 Penarth D</t>
  </si>
  <si>
    <t>Avg of declared Avgs: 548.0</t>
  </si>
  <si>
    <t>Avg this round: 552.8</t>
  </si>
  <si>
    <t>Long Barrelled Revolver Any Sights - Individuals</t>
  </si>
  <si>
    <t>MS</t>
  </si>
  <si>
    <t>Avg this round: 175.0</t>
  </si>
  <si>
    <t>D. Rees</t>
  </si>
  <si>
    <t>B. Docherty</t>
  </si>
  <si>
    <t>K. Weddell</t>
  </si>
  <si>
    <t>P. Humphreys</t>
  </si>
  <si>
    <t>Avg of declared Avgs: 150.3</t>
  </si>
  <si>
    <t>Avg this round: 157.8</t>
  </si>
  <si>
    <t>R. MacKay</t>
  </si>
  <si>
    <t>W. Pow</t>
  </si>
  <si>
    <t>J. Moffat</t>
  </si>
  <si>
    <t>D. Erskine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</si>
  <si>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</si>
  <si>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</si>
  <si>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</si>
  <si>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M Sisson</t>
  </si>
  <si>
    <t>Avg of declared Avgs: 163.1</t>
  </si>
  <si>
    <t>Avg this round: 168.0</t>
  </si>
  <si>
    <t>Long Barrelled Revolver Iron Sights - Individuals</t>
  </si>
  <si>
    <t>Avg of declared Avgs: 153.6</t>
  </si>
  <si>
    <t>Avg this round: 151.8</t>
  </si>
  <si>
    <t>R. Marshall</t>
  </si>
  <si>
    <t>Rotherham Chantry</t>
  </si>
  <si>
    <t>A. Burner</t>
  </si>
  <si>
    <t>A. Bullock</t>
  </si>
  <si>
    <t>Witney Rifle Club</t>
  </si>
  <si>
    <t>M. Leishman</t>
  </si>
  <si>
    <t>V. Little</t>
  </si>
  <si>
    <t>K. Upton</t>
  </si>
  <si>
    <t>G. Newsholme</t>
  </si>
  <si>
    <t>Warrington</t>
  </si>
  <si>
    <t>J. Boulton</t>
  </si>
  <si>
    <t>Long Barrelled Pistol - Individuals</t>
  </si>
  <si>
    <t>RG</t>
  </si>
  <si>
    <t>Avg this round: 183.6</t>
  </si>
  <si>
    <t>S. Preston</t>
  </si>
  <si>
    <t>R. Gascoyne</t>
  </si>
  <si>
    <t>J. Smith</t>
  </si>
  <si>
    <t>A. Coleman</t>
  </si>
  <si>
    <t>P. McBride</t>
  </si>
  <si>
    <t>Avg of declared Avgs: 175.7</t>
  </si>
  <si>
    <t>Avg this round: 159.5</t>
  </si>
  <si>
    <t>S. Edis</t>
  </si>
  <si>
    <t>J. Paterson</t>
  </si>
  <si>
    <t>S. Rees</t>
  </si>
  <si>
    <t>P. Dean</t>
  </si>
  <si>
    <t>R. Ogle</t>
  </si>
  <si>
    <t>S. Dalziel</t>
  </si>
  <si>
    <t>Avg of declared Avgs: 158.5</t>
  </si>
  <si>
    <t>Avg this round: 151.5</t>
  </si>
  <si>
    <t>G. Dutton</t>
  </si>
  <si>
    <t>J. Bambery</t>
  </si>
  <si>
    <t>P. Slator</t>
  </si>
  <si>
    <t>S. Hutchinson</t>
  </si>
  <si>
    <t>A. Michalski</t>
  </si>
  <si>
    <t xml:space="preserve">  Scorer: R Gascoyne</t>
  </si>
  <si>
    <t>Avg of declared Avgs: 176.7</t>
  </si>
  <si>
    <t>Long Range Any Sights 100 Yards - Individuals</t>
  </si>
  <si>
    <t>JL</t>
  </si>
  <si>
    <t>Avg of declared Avgs: 185.5</t>
  </si>
  <si>
    <t>W. Phelps</t>
  </si>
  <si>
    <t>A. Byrne</t>
  </si>
  <si>
    <t>A. Germain</t>
  </si>
  <si>
    <t>P. Ellis</t>
  </si>
  <si>
    <t>P. Hawkins</t>
  </si>
  <si>
    <t>A. Tyler</t>
  </si>
  <si>
    <t xml:space="preserve">  Scorer: J Lawson</t>
  </si>
  <si>
    <t>Avg of declared Avgs: 186.4</t>
  </si>
  <si>
    <t>Avg this round: 186.0</t>
  </si>
  <si>
    <t>Long Range Iron Sights 50m/y - Individuals</t>
  </si>
  <si>
    <t>Avg of declared Avgs: 184.9</t>
  </si>
  <si>
    <t>F. Calder</t>
  </si>
  <si>
    <t>M. Blatchly</t>
  </si>
  <si>
    <t>E. Pearce</t>
  </si>
  <si>
    <t>A. Greenlees</t>
  </si>
  <si>
    <t>J. Morris</t>
  </si>
  <si>
    <t>Muzzle Loading Nitro - Individuals</t>
  </si>
  <si>
    <t>MRS</t>
  </si>
  <si>
    <t>Avg of declared Avgs: 85.8</t>
  </si>
  <si>
    <t>Avg this round: 80.7</t>
  </si>
  <si>
    <t>G. Collins</t>
  </si>
  <si>
    <t>P. Bracegirdle</t>
  </si>
  <si>
    <t>R. Singleton</t>
  </si>
  <si>
    <t>C. Blyth</t>
  </si>
  <si>
    <t>N. Andrews</t>
  </si>
  <si>
    <t>D. Roberts</t>
  </si>
  <si>
    <t xml:space="preserve">  Scorer: M R Spittle</t>
  </si>
  <si>
    <t>Muzzle Loading Pistol - Individuals</t>
  </si>
  <si>
    <t>Avg of declared Avgs: 80.3</t>
  </si>
  <si>
    <t>Avg this round: 79.9</t>
  </si>
  <si>
    <t>S. Rankine</t>
  </si>
  <si>
    <t>D. Paul</t>
  </si>
  <si>
    <t>M. Loader</t>
  </si>
  <si>
    <t>A. Ward</t>
  </si>
  <si>
    <t>Avg of declared Avgs: 87.9</t>
  </si>
  <si>
    <t>Avg this round: 87.5</t>
  </si>
  <si>
    <t>Muzzle Loading Revolver - Individuals</t>
  </si>
  <si>
    <t>Avg of declared Avgs: 75.5</t>
  </si>
  <si>
    <t>Avg this round: 73.6</t>
  </si>
  <si>
    <t>G. Crowther</t>
  </si>
  <si>
    <t>M. Savage</t>
  </si>
  <si>
    <t>Rapid Fire Air Pistol - Individuals</t>
  </si>
  <si>
    <t>AH1</t>
  </si>
  <si>
    <t>Avg of declared Avgs: 155.4</t>
  </si>
  <si>
    <t>Avg this round: 162.6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</si>
  <si>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</si>
  <si>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</si>
  <si>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</si>
  <si>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</si>
  <si>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</si>
  <si>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</si>
  <si>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</si>
  <si>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270.1</t>
  </si>
  <si>
    <t>D. Crawford</t>
  </si>
  <si>
    <t>P. Ward</t>
  </si>
  <si>
    <t>W. Jenkuns</t>
  </si>
  <si>
    <t>P. Chilman</t>
  </si>
  <si>
    <t>Avg of declared Avgs: 242.8</t>
  </si>
  <si>
    <t>Avg this round: 249.6</t>
  </si>
  <si>
    <t>A. Graham</t>
  </si>
  <si>
    <t>M. Power</t>
  </si>
  <si>
    <t>R. McKay</t>
  </si>
  <si>
    <t>W. Clements</t>
  </si>
  <si>
    <t>B. Harding</t>
  </si>
  <si>
    <t>J. Martin</t>
  </si>
  <si>
    <t>Avg of declared Avgs: 195.3</t>
  </si>
  <si>
    <t>Avg this round: 215.4</t>
  </si>
  <si>
    <t>E. Flint</t>
  </si>
  <si>
    <t>J. Shepherd</t>
  </si>
  <si>
    <t>M. Galway</t>
  </si>
  <si>
    <t>J. McGirr</t>
  </si>
  <si>
    <t>K. Aitken</t>
  </si>
  <si>
    <t>D. Houston</t>
  </si>
  <si>
    <t xml:space="preserve">    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</si>
  <si>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</si>
  <si>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</si>
  <si>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</si>
  <si>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</si>
  <si>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</si>
  <si>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98.4</t>
  </si>
  <si>
    <t>Avg of declared Avgs: 96.8</t>
  </si>
  <si>
    <t>Avg this round: 95.6</t>
  </si>
  <si>
    <t>M. Newman</t>
  </si>
  <si>
    <t>S. Kay</t>
  </si>
  <si>
    <t>A. Henson</t>
  </si>
  <si>
    <t>Wilmslow</t>
  </si>
  <si>
    <t>J. Godsell</t>
  </si>
  <si>
    <t>T. Bryan</t>
  </si>
  <si>
    <t>S. Osmond</t>
  </si>
  <si>
    <t>C. A. Coxon</t>
  </si>
  <si>
    <t>C. Stirling</t>
  </si>
  <si>
    <t>A. Ross</t>
  </si>
  <si>
    <t>T. C. Chittenden</t>
  </si>
  <si>
    <t>Workington</t>
  </si>
  <si>
    <t>J. Bradfield</t>
  </si>
  <si>
    <t>M. Ives</t>
  </si>
  <si>
    <t>A. Horne</t>
  </si>
  <si>
    <t>R. Leather</t>
  </si>
  <si>
    <t>S. Turner</t>
  </si>
  <si>
    <t>H. Temperley</t>
  </si>
  <si>
    <t>Avg of declared Avgs: 95.9</t>
  </si>
  <si>
    <t>Avg this round: 94.5</t>
  </si>
  <si>
    <t>Avg of declared Avgs: 95.1</t>
  </si>
  <si>
    <t>Avg this round: 94.7</t>
  </si>
  <si>
    <t>K. Revell</t>
  </si>
  <si>
    <t>S. Thorne</t>
  </si>
  <si>
    <t>M. Sinclair</t>
  </si>
  <si>
    <t>M. Baeron</t>
  </si>
  <si>
    <t>K. King</t>
  </si>
  <si>
    <t>H. Bramwell</t>
  </si>
  <si>
    <t>P. Ager</t>
  </si>
  <si>
    <t>S. Ashdown</t>
  </si>
  <si>
    <t>M. Gardner</t>
  </si>
  <si>
    <t>T. Richmond</t>
  </si>
  <si>
    <t>I. Lawson</t>
  </si>
  <si>
    <t>Claymore</t>
  </si>
  <si>
    <t>M. Whithead</t>
  </si>
  <si>
    <t>M. Shaw</t>
  </si>
  <si>
    <t>N. Harcus</t>
  </si>
  <si>
    <t>H. Keys</t>
  </si>
  <si>
    <t>Avg of declared Avgs: 94.4</t>
  </si>
  <si>
    <t>Avg this round: 91.0</t>
  </si>
  <si>
    <t>Avg of declared Avgs: 93.3</t>
  </si>
  <si>
    <t>Avg this round: 93.2</t>
  </si>
  <si>
    <t>J. Whittaker</t>
  </si>
  <si>
    <t>A. Angus</t>
  </si>
  <si>
    <t>M. Cookson</t>
  </si>
  <si>
    <t>R. Derricott</t>
  </si>
  <si>
    <t>P. Baxter</t>
  </si>
  <si>
    <t>J. T. Wilson</t>
  </si>
  <si>
    <t>P. Dodds</t>
  </si>
  <si>
    <t>K. L. Dinkel</t>
  </si>
  <si>
    <t>A. McLean</t>
  </si>
  <si>
    <t>B. Rose</t>
  </si>
  <si>
    <t>T. McFarland</t>
  </si>
  <si>
    <t>N. Morewood</t>
  </si>
  <si>
    <t>W. Parry</t>
  </si>
  <si>
    <t>E. Matthews</t>
  </si>
  <si>
    <t>A. Smith P7.6.3.2</t>
  </si>
  <si>
    <t>Avg of declared Avgs: 92.2</t>
  </si>
  <si>
    <t>Avg this round: 91.2</t>
  </si>
  <si>
    <t>Avg of declared Avgs: 91.1</t>
  </si>
  <si>
    <t>Avg this round: 89.4</t>
  </si>
  <si>
    <t>A. N. Mackie</t>
  </si>
  <si>
    <t>P. Bailey</t>
  </si>
  <si>
    <t>R. Evans</t>
  </si>
  <si>
    <t>C. Camps</t>
  </si>
  <si>
    <t>M. Bryan</t>
  </si>
  <si>
    <t>J. Johnson</t>
  </si>
  <si>
    <t>A. Boothroyd</t>
  </si>
  <si>
    <t>P. Leviston</t>
  </si>
  <si>
    <t>M. Frobisher</t>
  </si>
  <si>
    <t>Darlington RPC</t>
  </si>
  <si>
    <t>J. Ewence</t>
  </si>
  <si>
    <t>K. Sherris</t>
  </si>
  <si>
    <t>P. Shone</t>
  </si>
  <si>
    <t>L. Payne</t>
  </si>
  <si>
    <t>S. Nicklin</t>
  </si>
  <si>
    <t>S. McHugh</t>
  </si>
  <si>
    <t>D. N. Price</t>
  </si>
  <si>
    <t>delay</t>
  </si>
  <si>
    <t>Avg of declared Avgs: 90.1</t>
  </si>
  <si>
    <t>Avg this round: 88.2</t>
  </si>
  <si>
    <t>Avg of declared Avgs: 88.5</t>
  </si>
  <si>
    <t>Avg this round: 88.7</t>
  </si>
  <si>
    <t>J. Hankin</t>
  </si>
  <si>
    <t>K. B. McCrindle</t>
  </si>
  <si>
    <t>W. Potter</t>
  </si>
  <si>
    <t>Barry Plastics</t>
  </si>
  <si>
    <t>G. A. Smith</t>
  </si>
  <si>
    <t>M. Caton</t>
  </si>
  <si>
    <t>S. J. King</t>
  </si>
  <si>
    <t>G. Garrett</t>
  </si>
  <si>
    <t>P. G. Barnett</t>
  </si>
  <si>
    <t>A. Mead</t>
  </si>
  <si>
    <t>J. Davies</t>
  </si>
  <si>
    <t>S. Clarke</t>
  </si>
  <si>
    <t>T. Clifton</t>
  </si>
  <si>
    <t>J. Ambrus</t>
  </si>
  <si>
    <t>A. Jones</t>
  </si>
  <si>
    <t>S. Ewence</t>
  </si>
  <si>
    <t>A. Law</t>
  </si>
  <si>
    <t>Avg of declared Avgs: 85.9</t>
  </si>
  <si>
    <t>Avg this round: 85.7</t>
  </si>
  <si>
    <t>Avg of declared Avgs: 78.6</t>
  </si>
  <si>
    <t>Avg this round: 85.3</t>
  </si>
  <si>
    <t>B. Fletcher</t>
  </si>
  <si>
    <t>A. Mylles</t>
  </si>
  <si>
    <t>A. Campbell</t>
  </si>
  <si>
    <t>J. du Heaume</t>
  </si>
  <si>
    <t>B. Hubbard</t>
  </si>
  <si>
    <t>J. McKernan</t>
  </si>
  <si>
    <t>O. Hubbard</t>
  </si>
  <si>
    <t>P. Besant</t>
  </si>
  <si>
    <t>C. Short</t>
  </si>
  <si>
    <t>R. Holmes</t>
  </si>
  <si>
    <t>J. Griffiths</t>
  </si>
  <si>
    <t>A. Ryles</t>
  </si>
  <si>
    <t>N. Bowering</t>
  </si>
  <si>
    <t>A. Bramwell</t>
  </si>
  <si>
    <t>F. N. Eastwood</t>
  </si>
  <si>
    <t>A. Bath</t>
  </si>
  <si>
    <t>M. Burges</t>
  </si>
  <si>
    <t>Avg this round: 89.2</t>
  </si>
  <si>
    <t>Avg of declared Avgs: 94.7</t>
  </si>
  <si>
    <t>Avg this round: 89.5</t>
  </si>
  <si>
    <t>Avg of declared Avgs: 92.0</t>
  </si>
  <si>
    <t>Avg this round: 91.4</t>
  </si>
  <si>
    <t>Avg of declared Avgs: 89.6</t>
  </si>
  <si>
    <t>22 Rifle Short Range - Teams</t>
  </si>
  <si>
    <t>1 Balerno &amp; Currie</t>
  </si>
  <si>
    <t>6 Sunderland A</t>
  </si>
  <si>
    <t>2 Dumfries A</t>
  </si>
  <si>
    <t>J. G. Shedden</t>
  </si>
  <si>
    <t>G. Thomas</t>
  </si>
  <si>
    <t>3 Dunfermline A</t>
  </si>
  <si>
    <t>4 Kendal A</t>
  </si>
  <si>
    <t>Avg of declared Avgs: 581.7</t>
  </si>
  <si>
    <t>Avg this round: 580.3</t>
  </si>
  <si>
    <t>6 Kendal B</t>
  </si>
  <si>
    <t>2 Bury</t>
  </si>
  <si>
    <t>5 Felton</t>
  </si>
  <si>
    <t>3 Dumfries B</t>
  </si>
  <si>
    <t>4 Dunfermline B</t>
  </si>
  <si>
    <t>C. G. De Jonckheere</t>
  </si>
  <si>
    <t>Avg of declared Avgs: 568.5</t>
  </si>
  <si>
    <t>Avg this round: 563.2</t>
  </si>
  <si>
    <t>1 Crewe A</t>
  </si>
  <si>
    <t>6 Workington</t>
  </si>
  <si>
    <t>N. L. Morewood P5.2.1</t>
  </si>
  <si>
    <t>2 Crewe B</t>
  </si>
  <si>
    <t>5 Sunderland B</t>
  </si>
  <si>
    <t>P. G. Barnett (sub)</t>
  </si>
  <si>
    <t>3 Kendal C</t>
  </si>
  <si>
    <t>4 Penarth B</t>
  </si>
  <si>
    <t>B. Hubbard P5.2.1</t>
  </si>
  <si>
    <t>Avg of declared Avgs: 536.8</t>
  </si>
  <si>
    <t>Avg this round: 528.0</t>
  </si>
  <si>
    <t>Sport Rifle - Individuals</t>
  </si>
  <si>
    <t>AF</t>
  </si>
  <si>
    <t>Avg of declared Avgs: 96.0</t>
  </si>
  <si>
    <t>Avg this round: 93.8</t>
  </si>
  <si>
    <t>Avg of declared Avgs: 93.2</t>
  </si>
  <si>
    <t>Avg this round: 92.2</t>
  </si>
  <si>
    <t>L. McFarland</t>
  </si>
  <si>
    <t>R. Cornish</t>
  </si>
  <si>
    <t>S. Anderson</t>
  </si>
  <si>
    <t>C. Taylor</t>
  </si>
  <si>
    <t>M. Stafford</t>
  </si>
  <si>
    <t>S. Stafford</t>
  </si>
  <si>
    <t>R. Ellsmore</t>
  </si>
  <si>
    <t>R. Shepherd</t>
  </si>
  <si>
    <t>M. Watkin</t>
  </si>
  <si>
    <t>Avg of declared Avgs: 91.6</t>
  </si>
  <si>
    <t>Avg this round: 91.7</t>
  </si>
  <si>
    <t>Avg of declared Avgs: 90.2</t>
  </si>
  <si>
    <t>M. Kemp</t>
  </si>
  <si>
    <t>T. Yates</t>
  </si>
  <si>
    <t>M. Sisson</t>
  </si>
  <si>
    <t>D. Henderson</t>
  </si>
  <si>
    <t>B. Wells</t>
  </si>
  <si>
    <t>D. Nowell</t>
  </si>
  <si>
    <t>E. McManus</t>
  </si>
  <si>
    <t>J. Jarvis</t>
  </si>
  <si>
    <t>J. Jack</t>
  </si>
  <si>
    <t>Redcraig</t>
  </si>
  <si>
    <t>D. Bromley</t>
  </si>
  <si>
    <t>M. Athersmith</t>
  </si>
  <si>
    <t>Avg of declared Avgs: 89.2</t>
  </si>
  <si>
    <t>Avg this round: 89.3</t>
  </si>
  <si>
    <t>Avg of declared Avgs: 88.0</t>
  </si>
  <si>
    <t>Avg this round: 85.8</t>
  </si>
  <si>
    <t>K. Osborne</t>
  </si>
  <si>
    <t>J. Bazin</t>
  </si>
  <si>
    <t>G. Johnson</t>
  </si>
  <si>
    <t>R. Shaw</t>
  </si>
  <si>
    <t>E. Swain</t>
  </si>
  <si>
    <t>C. Waters</t>
  </si>
  <si>
    <t>R. Clarke</t>
  </si>
  <si>
    <t>D. Nelson</t>
  </si>
  <si>
    <t>D. Cook</t>
  </si>
  <si>
    <t>Avg of declared Avgs: 87.3</t>
  </si>
  <si>
    <t>Avg this round: 86.3</t>
  </si>
  <si>
    <t>Avg of declared Avgs: 86.3</t>
  </si>
  <si>
    <t>Avg this round: 86.8</t>
  </si>
  <si>
    <t>J. Shaw</t>
  </si>
  <si>
    <t>M. Walker</t>
  </si>
  <si>
    <t>S. Steele</t>
  </si>
  <si>
    <t>M. Gray</t>
  </si>
  <si>
    <t>J. Bray</t>
  </si>
  <si>
    <t>M. J. Clubley</t>
  </si>
  <si>
    <t>Cottingham</t>
  </si>
  <si>
    <t>T. Thomas</t>
  </si>
  <si>
    <t>P. Howarth</t>
  </si>
  <si>
    <t>S. Lunn</t>
  </si>
  <si>
    <t>H. . Marshall</t>
  </si>
  <si>
    <t>J. Voisey</t>
  </si>
  <si>
    <t>B. Roberts</t>
  </si>
  <si>
    <t>P. Tumilson</t>
  </si>
  <si>
    <t>R. Lacy</t>
  </si>
  <si>
    <t>Avg of declared Avgs: 85.3</t>
  </si>
  <si>
    <t>Avg this round: 83.5</t>
  </si>
  <si>
    <t>Avg of declared Avgs: 83.3</t>
  </si>
  <si>
    <t>Avg this round: 79.4</t>
  </si>
  <si>
    <t>M. Keenan</t>
  </si>
  <si>
    <t>J. McCallun</t>
  </si>
  <si>
    <t>S. Bury</t>
  </si>
  <si>
    <t>M. Carr</t>
  </si>
  <si>
    <t>S. Curnow</t>
  </si>
  <si>
    <t>G. Smith</t>
  </si>
  <si>
    <t>B. Jack</t>
  </si>
  <si>
    <t>A. Ogle</t>
  </si>
  <si>
    <t>M. Broom</t>
  </si>
  <si>
    <t xml:space="preserve">  Scorer: A Fellerman</t>
  </si>
  <si>
    <t>HB</t>
  </si>
  <si>
    <t>Avg of declared Avgs: 81.6</t>
  </si>
  <si>
    <t>Avg this round: 82.0</t>
  </si>
  <si>
    <t>Avg of declared Avgs: 79.7</t>
  </si>
  <si>
    <t>Avg this round: 83.0</t>
  </si>
  <si>
    <t>D. Stafford</t>
  </si>
  <si>
    <t>I. Bradley</t>
  </si>
  <si>
    <t>A. Nixon</t>
  </si>
  <si>
    <t>R. Harcombe</t>
  </si>
  <si>
    <t>T. Morton</t>
  </si>
  <si>
    <t>R. MacLean</t>
  </si>
  <si>
    <t>D. Korwin-Kochanowski</t>
  </si>
  <si>
    <t>L. Whittley</t>
  </si>
  <si>
    <t>N. Kessell</t>
  </si>
  <si>
    <t>H. Dalgleish</t>
  </si>
  <si>
    <t>G. Franks</t>
  </si>
  <si>
    <t>P. Goldthorpe</t>
  </si>
  <si>
    <t>E. Salvoni</t>
  </si>
  <si>
    <t>Avg of declared Avgs: 78.0</t>
  </si>
  <si>
    <t>Avg this round: 74.5</t>
  </si>
  <si>
    <t>Avg of declared Avgs: 73.3</t>
  </si>
  <si>
    <t>Avg this round: 74.7</t>
  </si>
  <si>
    <t>P. Bowles</t>
  </si>
  <si>
    <t>P. Galway</t>
  </si>
  <si>
    <t>D. Thompson</t>
  </si>
  <si>
    <t>B. Tester</t>
  </si>
  <si>
    <t>P. Monaghan</t>
  </si>
  <si>
    <t>C. Leitch</t>
  </si>
  <si>
    <t>S. Hayman</t>
  </si>
  <si>
    <t>J. Coutts</t>
  </si>
  <si>
    <t>K. Reilly</t>
  </si>
  <si>
    <t>A. Crothers</t>
  </si>
  <si>
    <t>G. Crosby</t>
  </si>
  <si>
    <t>R. Wilson</t>
  </si>
  <si>
    <t>K. Taylor</t>
  </si>
  <si>
    <t>Mayfair</t>
  </si>
  <si>
    <t>B. Murphy</t>
  </si>
  <si>
    <t>Avg of declared Avgs: 63.4</t>
  </si>
  <si>
    <t>Avg this round: 61.5</t>
  </si>
  <si>
    <t>W. Coutts</t>
  </si>
  <si>
    <t>J. Gillon</t>
  </si>
  <si>
    <t>H. Gavrilov</t>
  </si>
  <si>
    <t>A. Napoleon</t>
  </si>
  <si>
    <t>A. McCrory</t>
  </si>
  <si>
    <t>D. Rendall</t>
  </si>
  <si>
    <t>B. Gillatt</t>
  </si>
  <si>
    <t>S. Gardner</t>
  </si>
  <si>
    <t>P. Johnston</t>
  </si>
  <si>
    <t xml:space="preserve">  Scorer: H Bramwell</t>
  </si>
  <si>
    <t>AF/HB</t>
  </si>
  <si>
    <t>Avg of declared Avgs: 92.6</t>
  </si>
  <si>
    <t>Avg this round: 90.8</t>
  </si>
  <si>
    <t>Avg of declared Avgs: 85.6</t>
  </si>
  <si>
    <t>Avg of declared Avgs: 79.2</t>
  </si>
  <si>
    <t>Avg this round: 78.9</t>
  </si>
  <si>
    <t>Avg of declared Avgs: 69.1</t>
  </si>
  <si>
    <t>Avg this round: 64.0</t>
  </si>
  <si>
    <t>Sport Rifle - Teams</t>
  </si>
  <si>
    <t>1 East Antrim A</t>
  </si>
  <si>
    <t>2 Market Drayton A</t>
  </si>
  <si>
    <t>5 Warrington</t>
  </si>
  <si>
    <t>M. Weeks Res.</t>
  </si>
  <si>
    <t>3 Penzance A</t>
  </si>
  <si>
    <t>4 Sunderland A</t>
  </si>
  <si>
    <t>Avg of declared Avgs: 559.2</t>
  </si>
  <si>
    <t>Avg this round: 551.5</t>
  </si>
  <si>
    <t>1 Derby</t>
  </si>
  <si>
    <t>2 Felton</t>
  </si>
  <si>
    <t>3 Leek</t>
  </si>
  <si>
    <t>4 Sunderland B</t>
  </si>
  <si>
    <t>Avg of declared Avgs: 540.6</t>
  </si>
  <si>
    <t>Avg this round: 545.4</t>
  </si>
  <si>
    <t>2 East Antrim C</t>
  </si>
  <si>
    <t>3 Market Drayton B</t>
  </si>
  <si>
    <t>4 Market Drayton C</t>
  </si>
  <si>
    <t>Avg of declared Avgs: 521.8</t>
  </si>
  <si>
    <t>Avg this round: 521.8</t>
  </si>
  <si>
    <t>1 Market Drayton D</t>
  </si>
  <si>
    <t>W. Coutts (sub)</t>
  </si>
  <si>
    <t>Aver 64.8</t>
  </si>
  <si>
    <t>2 Market Drayton E</t>
  </si>
  <si>
    <t>5 Sunderland C</t>
  </si>
  <si>
    <t>3 Penarth B</t>
  </si>
  <si>
    <t>4 Penzance B</t>
  </si>
  <si>
    <t>Avg of declared Avgs: 475.4</t>
  </si>
  <si>
    <t>Avg this round: 483.0</t>
  </si>
  <si>
    <t>Short Range Standard Pistol - Individuals</t>
  </si>
  <si>
    <t>MB</t>
  </si>
  <si>
    <t>Avg of declared Avgs: 241.4</t>
  </si>
  <si>
    <t>Avg this round: 240.7</t>
  </si>
  <si>
    <t>C. Lee</t>
  </si>
  <si>
    <t xml:space="preserve">  Scorer: M Bailey</t>
  </si>
  <si>
    <t>M Osbourn Steyr  has developed a fault that is preventing rapid fire  estimate 2-4 weeks for repair</t>
  </si>
  <si>
    <t>Gallery Rifle Any Sights - Individuals</t>
  </si>
  <si>
    <t>DE</t>
  </si>
  <si>
    <t>Avg of declared Avgs: 197.0</t>
  </si>
  <si>
    <t>Avg of declared Avgs: 192.7</t>
  </si>
  <si>
    <t>J. Shine P0.18</t>
  </si>
  <si>
    <t>C. Thompson</t>
  </si>
  <si>
    <t>M. Warriner</t>
  </si>
  <si>
    <t>Avg of declared Avgs: 186.2</t>
  </si>
  <si>
    <t>I. Burton</t>
  </si>
  <si>
    <t>N. De la Haye</t>
  </si>
  <si>
    <t>T. Coggins</t>
  </si>
  <si>
    <t>Carshalton</t>
  </si>
  <si>
    <t>G. Griffiths</t>
  </si>
  <si>
    <t>S. Littlewood</t>
  </si>
  <si>
    <t>A. Tennant</t>
  </si>
  <si>
    <t>H. Marshall</t>
  </si>
  <si>
    <t>R. Plant</t>
  </si>
  <si>
    <t>Avg of declared Avgs: 170.2</t>
  </si>
  <si>
    <t>C. Apostolidis</t>
  </si>
  <si>
    <t>P. Bryan</t>
  </si>
  <si>
    <t>B. Compton</t>
  </si>
  <si>
    <t>I. Foulner</t>
  </si>
  <si>
    <t>K. Hayes P0.18&amp;0.13(-19)</t>
  </si>
  <si>
    <t>K. Meek</t>
  </si>
  <si>
    <t>B. Newman</t>
  </si>
  <si>
    <t>S. G. Thomas</t>
  </si>
  <si>
    <t>A. Wyatt</t>
  </si>
  <si>
    <t>S. Sands</t>
  </si>
  <si>
    <t xml:space="preserve">  Scorer: D Erskine</t>
  </si>
  <si>
    <t>Avg of declared Avgs: 193.4</t>
  </si>
  <si>
    <t>K. Hayes P0.18</t>
  </si>
  <si>
    <t>Gallery Rifle Iron Sights - Individuals</t>
  </si>
  <si>
    <t>Avg of declared Avgs: 193.9</t>
  </si>
  <si>
    <t>Avg of declared Avgs: 187.7</t>
  </si>
  <si>
    <t>N. Gray</t>
  </si>
  <si>
    <t>D. Coe</t>
  </si>
  <si>
    <t>R. Gascoyne P0.13(-8)</t>
  </si>
  <si>
    <t>A. Holmes</t>
  </si>
  <si>
    <t>J. Mellors</t>
  </si>
  <si>
    <t>E. Swain P0.18</t>
  </si>
  <si>
    <t>Avg of declared Avgs: 179.1</t>
  </si>
  <si>
    <t>J. McCall</t>
  </si>
  <si>
    <t>D. Dunn</t>
  </si>
  <si>
    <t>M. King</t>
  </si>
  <si>
    <t>E. Thurley</t>
  </si>
  <si>
    <t>N. Saggers</t>
  </si>
  <si>
    <t>D. Spenser</t>
  </si>
  <si>
    <t>Avg of declared Avgs: 175.0</t>
  </si>
  <si>
    <t>Avg of declared Avgs: 163.5</t>
  </si>
  <si>
    <t>I. Balshaw</t>
  </si>
  <si>
    <t>G. Cadman</t>
  </si>
  <si>
    <t>B. Knight-Simpson</t>
  </si>
  <si>
    <t>J. Knight-Simpson</t>
  </si>
  <si>
    <t>W. Fordham</t>
  </si>
  <si>
    <t>G. Rees</t>
  </si>
  <si>
    <t>E. Kane</t>
  </si>
  <si>
    <t>J. Lawson</t>
  </si>
  <si>
    <t>Avg of declared Avgs: 191.0</t>
  </si>
  <si>
    <t>Avg of declared Avgs: 177.2</t>
  </si>
  <si>
    <t>Avg this round: 196.9</t>
  </si>
  <si>
    <t>Avg this round: 192.3</t>
  </si>
  <si>
    <t>Avg this round: 184.3</t>
  </si>
  <si>
    <t>Avg this round: 183.2</t>
  </si>
  <si>
    <t>Avg this round: 175.4</t>
  </si>
  <si>
    <t>Avg this round: 191.6</t>
  </si>
  <si>
    <t>Avg this round: 183.3</t>
  </si>
  <si>
    <t>Avg this round: 186.3</t>
  </si>
  <si>
    <t>Avg this round: 184.4</t>
  </si>
  <si>
    <t>Avg this round: 179.8</t>
  </si>
  <si>
    <t>Avg this round: 172.9</t>
  </si>
  <si>
    <t>Avg this round: 164.3</t>
  </si>
  <si>
    <t>Avg this round: 191.8</t>
  </si>
  <si>
    <t>Avg this round: 177.0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</si>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</sst>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6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rgb="FFFFFF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FFFF"/>
      <name val="Trebuchet MS"/>
      <family val="2"/>
    </font>
    <font>
      <sz val="10"/>
      <color rgb="FFFF0000"/>
      <name val="Trebuchet MS"/>
      <family val="2"/>
    </font>
    <font>
      <sz val="10"/>
      <color rgb="FFFFC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sz val="9"/>
      <color rgb="FF00B05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8" fillId="0" borderId="0"/>
    <xf numFmtId="0" fontId="30" fillId="0" borderId="0"/>
    <xf numFmtId="0" fontId="34" fillId="0" borderId="0" applyBorder="0" applyProtection="0"/>
    <xf numFmtId="0" fontId="38" fillId="0" borderId="0"/>
    <xf numFmtId="0" fontId="45" fillId="0" borderId="0"/>
    <xf numFmtId="0" fontId="47" fillId="0" borderId="0" applyBorder="0" applyProtection="0">
      <alignment vertical="top" wrapText="1"/>
    </xf>
    <xf numFmtId="0" fontId="48" fillId="0" borderId="0"/>
    <xf numFmtId="0" fontId="49" fillId="0" borderId="0" applyBorder="0" applyProtection="0"/>
    <xf numFmtId="0" fontId="52" fillId="0" borderId="0" applyNumberFormat="0" applyFill="0" applyBorder="0" applyProtection="0">
      <alignment vertical="top" wrapText="1"/>
    </xf>
  </cellStyleXfs>
  <cellXfs count="441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9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3" fillId="0" borderId="8" xfId="2" applyFont="1" applyBorder="1" applyAlignment="1">
      <alignment horizontal="left"/>
    </xf>
    <xf numFmtId="0" fontId="11" fillId="2" borderId="8" xfId="2" applyFont="1" applyFill="1" applyBorder="1"/>
    <xf numFmtId="0" fontId="11" fillId="0" borderId="11" xfId="2" applyFont="1" applyBorder="1" applyAlignment="1">
      <alignment horizontal="center"/>
    </xf>
    <xf numFmtId="0" fontId="13" fillId="0" borderId="12" xfId="2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11" fillId="0" borderId="12" xfId="2" applyFont="1" applyBorder="1"/>
    <xf numFmtId="0" fontId="11" fillId="0" borderId="13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1" fillId="2" borderId="12" xfId="2" applyFont="1" applyFill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5" fillId="0" borderId="6" xfId="0" applyFont="1" applyBorder="1"/>
    <xf numFmtId="0" fontId="15" fillId="0" borderId="8" xfId="0" applyFont="1" applyBorder="1" applyAlignment="1">
      <alignment horizontal="left"/>
    </xf>
    <xf numFmtId="0" fontId="15" fillId="0" borderId="8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2" borderId="12" xfId="0" applyFont="1" applyFill="1" applyBorder="1"/>
    <xf numFmtId="0" fontId="15" fillId="0" borderId="12" xfId="0" applyFont="1" applyBorder="1"/>
    <xf numFmtId="0" fontId="15" fillId="0" borderId="14" xfId="0" applyFont="1" applyBorder="1"/>
    <xf numFmtId="0" fontId="17" fillId="0" borderId="0" xfId="0" applyFont="1"/>
    <xf numFmtId="0" fontId="11" fillId="0" borderId="8" xfId="0" applyFont="1" applyBorder="1" applyAlignment="1">
      <alignment horizontal="left"/>
    </xf>
    <xf numFmtId="0" fontId="16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8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6" fillId="0" borderId="16" xfId="2" applyFont="1" applyBorder="1"/>
    <xf numFmtId="0" fontId="11" fillId="3" borderId="12" xfId="2" applyFont="1" applyFill="1" applyBorder="1"/>
    <xf numFmtId="0" fontId="11" fillId="2" borderId="9" xfId="2" applyFont="1" applyFill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9" fillId="0" borderId="0" xfId="2" applyFont="1"/>
    <xf numFmtId="0" fontId="11" fillId="0" borderId="0" xfId="2" applyFont="1" applyAlignment="1">
      <alignment horizontal="left"/>
    </xf>
    <xf numFmtId="0" fontId="11" fillId="4" borderId="0" xfId="2" applyFont="1" applyFill="1"/>
    <xf numFmtId="0" fontId="11" fillId="4" borderId="0" xfId="2" applyFont="1" applyFill="1" applyAlignment="1">
      <alignment horizontal="center"/>
    </xf>
    <xf numFmtId="0" fontId="11" fillId="0" borderId="0" xfId="0" applyFont="1"/>
    <xf numFmtId="0" fontId="15" fillId="0" borderId="18" xfId="0" applyFont="1" applyBorder="1"/>
    <xf numFmtId="0" fontId="15" fillId="0" borderId="9" xfId="0" applyFont="1" applyBorder="1"/>
    <xf numFmtId="0" fontId="15" fillId="0" borderId="19" xfId="0" applyFont="1" applyBorder="1"/>
    <xf numFmtId="0" fontId="20" fillId="0" borderId="0" xfId="2" applyFont="1"/>
    <xf numFmtId="0" fontId="15" fillId="0" borderId="7" xfId="0" applyFont="1" applyBorder="1"/>
    <xf numFmtId="0" fontId="15" fillId="0" borderId="11" xfId="0" applyFont="1" applyBorder="1"/>
    <xf numFmtId="15" fontId="11" fillId="0" borderId="0" xfId="2" applyNumberFormat="1" applyFont="1" applyAlignment="1">
      <alignment horizontal="center"/>
    </xf>
    <xf numFmtId="0" fontId="16" fillId="0" borderId="17" xfId="2" applyFont="1" applyBorder="1" applyAlignment="1">
      <alignment horizontal="right"/>
    </xf>
    <xf numFmtId="0" fontId="12" fillId="0" borderId="0" xfId="0" applyFont="1"/>
    <xf numFmtId="0" fontId="13" fillId="0" borderId="7" xfId="2" applyFont="1" applyBorder="1"/>
    <xf numFmtId="0" fontId="13" fillId="0" borderId="11" xfId="2" applyFont="1" applyBorder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1" fillId="0" borderId="5" xfId="2" applyFont="1" applyBorder="1"/>
    <xf numFmtId="0" fontId="21" fillId="0" borderId="8" xfId="2" applyFont="1" applyBorder="1"/>
    <xf numFmtId="0" fontId="16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6" fillId="0" borderId="0" xfId="2" applyFont="1"/>
    <xf numFmtId="0" fontId="16" fillId="0" borderId="2" xfId="2" applyFont="1" applyBorder="1" applyAlignment="1">
      <alignment horizontal="right"/>
    </xf>
    <xf numFmtId="0" fontId="12" fillId="0" borderId="0" xfId="2" applyFont="1"/>
    <xf numFmtId="0" fontId="16" fillId="0" borderId="8" xfId="2" applyFont="1" applyBorder="1"/>
    <xf numFmtId="0" fontId="16" fillId="0" borderId="0" xfId="0" applyFont="1"/>
    <xf numFmtId="0" fontId="8" fillId="0" borderId="0" xfId="0" applyFont="1"/>
    <xf numFmtId="0" fontId="11" fillId="0" borderId="21" xfId="2" applyFont="1" applyBorder="1"/>
    <xf numFmtId="0" fontId="22" fillId="0" borderId="0" xfId="2" applyFont="1"/>
    <xf numFmtId="166" fontId="11" fillId="0" borderId="5" xfId="2" applyNumberFormat="1" applyFont="1" applyBorder="1" applyAlignment="1">
      <alignment horizontal="right"/>
    </xf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1" fillId="0" borderId="12" xfId="2" applyNumberFormat="1" applyFont="1" applyBorder="1" applyAlignment="1">
      <alignment horizontal="right"/>
    </xf>
    <xf numFmtId="166" fontId="11" fillId="2" borderId="12" xfId="2" applyNumberFormat="1" applyFont="1" applyFill="1" applyBorder="1" applyAlignment="1">
      <alignment horizontal="right"/>
    </xf>
    <xf numFmtId="166" fontId="15" fillId="0" borderId="5" xfId="0" applyNumberFormat="1" applyFont="1" applyBorder="1" applyAlignment="1">
      <alignment horizontal="right"/>
    </xf>
    <xf numFmtId="166" fontId="15" fillId="0" borderId="8" xfId="0" applyNumberFormat="1" applyFont="1" applyBorder="1" applyAlignment="1">
      <alignment horizontal="right"/>
    </xf>
    <xf numFmtId="166" fontId="15" fillId="0" borderId="12" xfId="0" applyNumberFormat="1" applyFont="1" applyBorder="1" applyAlignment="1">
      <alignment horizontal="right"/>
    </xf>
    <xf numFmtId="166" fontId="11" fillId="2" borderId="8" xfId="2" applyNumberFormat="1" applyFont="1" applyFill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5" xfId="2" applyNumberFormat="1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1" fillId="0" borderId="9" xfId="2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13" xfId="2" applyNumberFormat="1" applyFont="1" applyBorder="1"/>
    <xf numFmtId="166" fontId="11" fillId="0" borderId="31" xfId="2" applyNumberFormat="1" applyFont="1" applyBorder="1"/>
    <xf numFmtId="166" fontId="11" fillId="2" borderId="5" xfId="2" applyNumberFormat="1" applyFont="1" applyFill="1" applyBorder="1"/>
    <xf numFmtId="167" fontId="11" fillId="0" borderId="9" xfId="2" applyNumberFormat="1" applyFont="1" applyBorder="1"/>
    <xf numFmtId="165" fontId="11" fillId="0" borderId="7" xfId="2" applyNumberFormat="1" applyFont="1" applyBorder="1"/>
    <xf numFmtId="167" fontId="11" fillId="0" borderId="8" xfId="0" applyNumberFormat="1" applyFont="1" applyBorder="1"/>
    <xf numFmtId="167" fontId="11" fillId="0" borderId="8" xfId="2" applyNumberFormat="1" applyFont="1" applyBorder="1"/>
    <xf numFmtId="167" fontId="11" fillId="0" borderId="12" xfId="2" applyNumberFormat="1" applyFont="1" applyBorder="1"/>
    <xf numFmtId="165" fontId="11" fillId="0" borderId="0" xfId="2" applyNumberFormat="1" applyFont="1" applyAlignment="1">
      <alignment horizontal="center"/>
    </xf>
    <xf numFmtId="166" fontId="15" fillId="2" borderId="12" xfId="0" applyNumberFormat="1" applyFont="1" applyFill="1" applyBorder="1" applyAlignment="1">
      <alignment horizontal="right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3" fillId="0" borderId="8" xfId="0" applyFont="1" applyBorder="1" applyAlignment="1">
      <alignment horizontal="left"/>
    </xf>
    <xf numFmtId="166" fontId="23" fillId="0" borderId="8" xfId="0" applyNumberFormat="1" applyFont="1" applyBorder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2" xfId="2" applyNumberFormat="1" applyFont="1" applyBorder="1"/>
    <xf numFmtId="166" fontId="11" fillId="0" borderId="14" xfId="2" applyNumberFormat="1" applyFont="1" applyBorder="1"/>
    <xf numFmtId="167" fontId="15" fillId="0" borderId="9" xfId="0" applyNumberFormat="1" applyFont="1" applyBorder="1"/>
    <xf numFmtId="167" fontId="15" fillId="0" borderId="8" xfId="0" applyNumberFormat="1" applyFont="1" applyBorder="1"/>
    <xf numFmtId="167" fontId="15" fillId="0" borderId="12" xfId="0" applyNumberFormat="1" applyFont="1" applyBorder="1"/>
    <xf numFmtId="0" fontId="16" fillId="0" borderId="5" xfId="2" applyFont="1" applyBorder="1"/>
    <xf numFmtId="0" fontId="16" fillId="0" borderId="9" xfId="2" applyFont="1" applyBorder="1"/>
    <xf numFmtId="0" fontId="16" fillId="0" borderId="13" xfId="2" applyFont="1" applyBorder="1"/>
    <xf numFmtId="166" fontId="23" fillId="0" borderId="12" xfId="0" applyNumberFormat="1" applyFont="1" applyBorder="1" applyAlignment="1">
      <alignment horizontal="right"/>
    </xf>
    <xf numFmtId="166" fontId="24" fillId="0" borderId="12" xfId="0" applyNumberFormat="1" applyFont="1" applyBorder="1" applyAlignment="1">
      <alignment horizontal="right"/>
    </xf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6" fontId="23" fillId="0" borderId="9" xfId="2" applyNumberFormat="1" applyFont="1" applyBorder="1"/>
    <xf numFmtId="166" fontId="24" fillId="0" borderId="9" xfId="2" applyNumberFormat="1" applyFont="1" applyBorder="1"/>
    <xf numFmtId="166" fontId="15" fillId="0" borderId="19" xfId="2" applyNumberFormat="1" applyFont="1" applyBorder="1"/>
    <xf numFmtId="0" fontId="25" fillId="0" borderId="0" xfId="2" applyFont="1"/>
    <xf numFmtId="0" fontId="26" fillId="0" borderId="0" xfId="0" applyFont="1"/>
    <xf numFmtId="0" fontId="27" fillId="0" borderId="0" xfId="0" applyFont="1"/>
    <xf numFmtId="0" fontId="5" fillId="0" borderId="0" xfId="2" applyFont="1" applyAlignment="1">
      <alignment horizontal="center" vertical="center"/>
    </xf>
    <xf numFmtId="0" fontId="29" fillId="0" borderId="0" xfId="3" applyFont="1" applyAlignment="1">
      <alignment horizontal="center"/>
    </xf>
    <xf numFmtId="0" fontId="29" fillId="0" borderId="0" xfId="3" applyFont="1"/>
    <xf numFmtId="0" fontId="29" fillId="0" borderId="0" xfId="4" applyFont="1"/>
    <xf numFmtId="0" fontId="31" fillId="0" borderId="0" xfId="4" applyFont="1"/>
    <xf numFmtId="0" fontId="32" fillId="0" borderId="0" xfId="4" applyFont="1"/>
    <xf numFmtId="0" fontId="33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35" fillId="0" borderId="0" xfId="4" applyFont="1" applyAlignment="1">
      <alignment vertical="center"/>
    </xf>
    <xf numFmtId="0" fontId="36" fillId="0" borderId="0" xfId="3" applyFont="1" applyAlignment="1">
      <alignment horizontal="right"/>
    </xf>
    <xf numFmtId="0" fontId="33" fillId="0" borderId="0" xfId="3" applyFont="1"/>
    <xf numFmtId="0" fontId="37" fillId="0" borderId="0" xfId="3" applyFont="1"/>
    <xf numFmtId="0" fontId="33" fillId="0" borderId="0" xfId="6" applyFont="1" applyAlignment="1">
      <alignment horizontal="center"/>
    </xf>
    <xf numFmtId="0" fontId="33" fillId="0" borderId="0" xfId="6" applyFont="1"/>
    <xf numFmtId="0" fontId="39" fillId="0" borderId="0" xfId="6" applyFont="1"/>
    <xf numFmtId="0" fontId="10" fillId="0" borderId="0" xfId="6" applyFont="1"/>
    <xf numFmtId="0" fontId="37" fillId="0" borderId="0" xfId="4" applyFont="1"/>
    <xf numFmtId="0" fontId="40" fillId="0" borderId="1" xfId="3" applyFont="1" applyBorder="1" applyAlignment="1">
      <alignment horizontal="center"/>
    </xf>
    <xf numFmtId="0" fontId="37" fillId="0" borderId="2" xfId="3" applyFont="1" applyBorder="1"/>
    <xf numFmtId="0" fontId="37" fillId="0" borderId="20" xfId="3" applyFont="1" applyBorder="1"/>
    <xf numFmtId="0" fontId="37" fillId="0" borderId="16" xfId="3" applyFont="1" applyBorder="1"/>
    <xf numFmtId="0" fontId="37" fillId="0" borderId="21" xfId="3" applyFont="1" applyBorder="1"/>
    <xf numFmtId="0" fontId="37" fillId="0" borderId="2" xfId="3" applyFont="1" applyBorder="1" applyAlignment="1">
      <alignment horizontal="right"/>
    </xf>
    <xf numFmtId="0" fontId="37" fillId="0" borderId="3" xfId="3" applyFont="1" applyBorder="1" applyAlignment="1">
      <alignment horizontal="right"/>
    </xf>
    <xf numFmtId="0" fontId="37" fillId="0" borderId="4" xfId="3" applyFont="1" applyBorder="1" applyAlignment="1">
      <alignment horizontal="center"/>
    </xf>
    <xf numFmtId="0" fontId="37" fillId="0" borderId="5" xfId="3" applyFont="1" applyBorder="1" applyAlignment="1">
      <alignment horizontal="left"/>
    </xf>
    <xf numFmtId="0" fontId="37" fillId="0" borderId="5" xfId="3" applyFont="1" applyBorder="1"/>
    <xf numFmtId="0" fontId="37" fillId="0" borderId="6" xfId="3" applyFont="1" applyBorder="1"/>
    <xf numFmtId="0" fontId="37" fillId="0" borderId="7" xfId="3" applyFont="1" applyBorder="1" applyAlignment="1">
      <alignment horizontal="center"/>
    </xf>
    <xf numFmtId="0" fontId="37" fillId="0" borderId="8" xfId="3" applyFont="1" applyBorder="1" applyAlignment="1">
      <alignment horizontal="left"/>
    </xf>
    <xf numFmtId="0" fontId="37" fillId="0" borderId="8" xfId="3" applyFont="1" applyBorder="1"/>
    <xf numFmtId="0" fontId="37" fillId="0" borderId="9" xfId="3" applyFont="1" applyBorder="1"/>
    <xf numFmtId="0" fontId="37" fillId="0" borderId="8" xfId="4" applyFont="1" applyBorder="1"/>
    <xf numFmtId="0" fontId="37" fillId="0" borderId="10" xfId="4" applyFont="1" applyBorder="1"/>
    <xf numFmtId="0" fontId="37" fillId="0" borderId="10" xfId="3" applyFont="1" applyBorder="1"/>
    <xf numFmtId="15" fontId="37" fillId="0" borderId="0" xfId="3" applyNumberFormat="1" applyFont="1" applyAlignment="1">
      <alignment horizontal="left"/>
    </xf>
    <xf numFmtId="0" fontId="37" fillId="0" borderId="0" xfId="3" applyFont="1" applyAlignment="1">
      <alignment horizontal="center"/>
    </xf>
    <xf numFmtId="0" fontId="37" fillId="0" borderId="11" xfId="3" applyFont="1" applyBorder="1" applyAlignment="1">
      <alignment horizontal="center"/>
    </xf>
    <xf numFmtId="0" fontId="37" fillId="0" borderId="12" xfId="3" applyFont="1" applyBorder="1" applyAlignment="1">
      <alignment horizontal="left"/>
    </xf>
    <xf numFmtId="0" fontId="37" fillId="0" borderId="12" xfId="3" applyFont="1" applyBorder="1"/>
    <xf numFmtId="0" fontId="37" fillId="0" borderId="13" xfId="3" applyFont="1" applyBorder="1"/>
    <xf numFmtId="0" fontId="37" fillId="0" borderId="14" xfId="3" applyFont="1" applyBorder="1"/>
    <xf numFmtId="15" fontId="37" fillId="0" borderId="0" xfId="3" applyNumberFormat="1" applyFont="1" applyAlignment="1">
      <alignment horizontal="right"/>
    </xf>
    <xf numFmtId="0" fontId="41" fillId="0" borderId="0" xfId="3" applyFont="1"/>
    <xf numFmtId="0" fontId="42" fillId="0" borderId="0" xfId="4" applyFont="1"/>
    <xf numFmtId="0" fontId="43" fillId="0" borderId="0" xfId="4" applyFont="1"/>
    <xf numFmtId="0" fontId="36" fillId="0" borderId="0" xfId="4" applyFont="1" applyAlignment="1">
      <alignment horizontal="right"/>
    </xf>
    <xf numFmtId="0" fontId="44" fillId="0" borderId="0" xfId="4" applyFont="1"/>
    <xf numFmtId="0" fontId="44" fillId="0" borderId="4" xfId="4" applyFont="1" applyBorder="1" applyAlignment="1">
      <alignment horizontal="center"/>
    </xf>
    <xf numFmtId="0" fontId="44" fillId="0" borderId="5" xfId="4" applyFont="1" applyBorder="1" applyAlignment="1">
      <alignment horizontal="left"/>
    </xf>
    <xf numFmtId="0" fontId="44" fillId="0" borderId="5" xfId="4" applyFont="1" applyBorder="1"/>
    <xf numFmtId="0" fontId="44" fillId="0" borderId="6" xfId="4" applyFont="1" applyBorder="1"/>
    <xf numFmtId="0" fontId="44" fillId="0" borderId="8" xfId="4" applyFont="1" applyBorder="1" applyAlignment="1">
      <alignment horizontal="left"/>
    </xf>
    <xf numFmtId="0" fontId="44" fillId="0" borderId="8" xfId="4" applyFont="1" applyBorder="1"/>
    <xf numFmtId="0" fontId="44" fillId="0" borderId="10" xfId="4" applyFont="1" applyBorder="1"/>
    <xf numFmtId="0" fontId="44" fillId="0" borderId="7" xfId="4" applyFont="1" applyBorder="1" applyAlignment="1">
      <alignment horizontal="center"/>
    </xf>
    <xf numFmtId="0" fontId="44" fillId="0" borderId="12" xfId="4" applyFont="1" applyBorder="1" applyAlignment="1">
      <alignment horizontal="left"/>
    </xf>
    <xf numFmtId="0" fontId="44" fillId="0" borderId="12" xfId="4" applyFont="1" applyBorder="1"/>
    <xf numFmtId="0" fontId="44" fillId="0" borderId="14" xfId="4" applyFont="1" applyBorder="1"/>
    <xf numFmtId="0" fontId="39" fillId="0" borderId="0" xfId="3" applyFont="1"/>
    <xf numFmtId="0" fontId="10" fillId="0" borderId="0" xfId="3" applyFont="1"/>
    <xf numFmtId="0" fontId="5" fillId="0" borderId="0" xfId="7" applyFont="1"/>
    <xf numFmtId="0" fontId="11" fillId="0" borderId="0" xfId="7" applyFont="1"/>
    <xf numFmtId="0" fontId="4" fillId="0" borderId="0" xfId="7" applyFont="1"/>
    <xf numFmtId="0" fontId="10" fillId="0" borderId="0" xfId="7" applyFont="1"/>
    <xf numFmtId="0" fontId="11" fillId="0" borderId="2" xfId="7" applyFont="1" applyBorder="1"/>
    <xf numFmtId="0" fontId="11" fillId="0" borderId="2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0" fontId="11" fillId="0" borderId="5" xfId="7" applyFont="1" applyBorder="1"/>
    <xf numFmtId="0" fontId="11" fillId="0" borderId="7" xfId="7" applyFont="1" applyBorder="1" applyAlignment="1">
      <alignment horizontal="center"/>
    </xf>
    <xf numFmtId="0" fontId="11" fillId="0" borderId="9" xfId="7" applyFont="1" applyBorder="1"/>
    <xf numFmtId="0" fontId="11" fillId="0" borderId="8" xfId="7" applyFont="1" applyBorder="1"/>
    <xf numFmtId="0" fontId="11" fillId="0" borderId="10" xfId="7" applyFont="1" applyBorder="1"/>
    <xf numFmtId="0" fontId="11" fillId="0" borderId="8" xfId="7" applyFont="1" applyBorder="1" applyAlignment="1">
      <alignment horizontal="left"/>
    </xf>
    <xf numFmtId="0" fontId="11" fillId="0" borderId="11" xfId="7" applyFont="1" applyBorder="1" applyAlignment="1">
      <alignment horizontal="center"/>
    </xf>
    <xf numFmtId="0" fontId="11" fillId="0" borderId="12" xfId="7" applyFont="1" applyBorder="1"/>
    <xf numFmtId="0" fontId="11" fillId="0" borderId="13" xfId="7" applyFont="1" applyBorder="1"/>
    <xf numFmtId="0" fontId="11" fillId="0" borderId="14" xfId="7" applyFont="1" applyBorder="1"/>
    <xf numFmtId="0" fontId="25" fillId="0" borderId="0" xfId="7" applyFont="1"/>
    <xf numFmtId="0" fontId="16" fillId="0" borderId="0" xfId="7" applyFont="1"/>
    <xf numFmtId="0" fontId="11" fillId="0" borderId="6" xfId="7" applyFont="1" applyBorder="1"/>
    <xf numFmtId="0" fontId="11" fillId="0" borderId="12" xfId="7" applyFont="1" applyBorder="1" applyAlignment="1">
      <alignment horizontal="left"/>
    </xf>
    <xf numFmtId="0" fontId="46" fillId="0" borderId="0" xfId="2" applyFont="1" applyAlignment="1">
      <alignment horizontal="right"/>
    </xf>
    <xf numFmtId="0" fontId="23" fillId="0" borderId="12" xfId="2" applyFont="1" applyBorder="1"/>
    <xf numFmtId="0" fontId="21" fillId="0" borderId="9" xfId="2" applyFont="1" applyBorder="1"/>
    <xf numFmtId="0" fontId="21" fillId="0" borderId="12" xfId="2" applyFont="1" applyBorder="1"/>
    <xf numFmtId="0" fontId="11" fillId="0" borderId="0" xfId="0" applyFont="1" applyAlignment="1">
      <alignment horizontal="left"/>
    </xf>
    <xf numFmtId="0" fontId="13" fillId="0" borderId="28" xfId="2" applyFont="1" applyBorder="1"/>
    <xf numFmtId="0" fontId="13" fillId="0" borderId="25" xfId="2" applyFont="1" applyBorder="1"/>
    <xf numFmtId="0" fontId="23" fillId="0" borderId="8" xfId="2" applyFont="1" applyBorder="1"/>
    <xf numFmtId="0" fontId="29" fillId="0" borderId="33" xfId="8" applyFont="1" applyBorder="1" applyAlignment="1" applyProtection="1">
      <alignment horizontal="center"/>
    </xf>
    <xf numFmtId="0" fontId="29" fillId="0" borderId="34" xfId="8" applyFont="1" applyBorder="1" applyAlignment="1" applyProtection="1"/>
    <xf numFmtId="1" fontId="29" fillId="0" borderId="34" xfId="8" applyNumberFormat="1" applyFont="1" applyBorder="1" applyAlignment="1" applyProtection="1"/>
    <xf numFmtId="0" fontId="29" fillId="0" borderId="0" xfId="9" applyFont="1"/>
    <xf numFmtId="0" fontId="31" fillId="0" borderId="0" xfId="9" applyFont="1"/>
    <xf numFmtId="0" fontId="32" fillId="0" borderId="0" xfId="9" applyFont="1"/>
    <xf numFmtId="0" fontId="37" fillId="0" borderId="35" xfId="8" applyFont="1" applyBorder="1" applyAlignment="1" applyProtection="1">
      <alignment horizontal="center"/>
    </xf>
    <xf numFmtId="1" fontId="7" fillId="0" borderId="0" xfId="10" applyNumberFormat="1" applyFont="1" applyBorder="1" applyAlignment="1" applyProtection="1">
      <alignment horizontal="left"/>
      <protection locked="0"/>
    </xf>
    <xf numFmtId="0" fontId="35" fillId="0" borderId="0" xfId="9" applyFont="1" applyAlignment="1">
      <alignment vertical="center"/>
    </xf>
    <xf numFmtId="0" fontId="37" fillId="0" borderId="0" xfId="8" applyFont="1" applyBorder="1" applyAlignment="1" applyProtection="1"/>
    <xf numFmtId="1" fontId="37" fillId="0" borderId="0" xfId="8" applyNumberFormat="1" applyFont="1" applyBorder="1" applyAlignment="1" applyProtection="1"/>
    <xf numFmtId="0" fontId="37" fillId="0" borderId="0" xfId="8" applyFont="1" applyBorder="1" applyAlignment="1" applyProtection="1">
      <alignment horizontal="center"/>
    </xf>
    <xf numFmtId="0" fontId="36" fillId="0" borderId="0" xfId="8" applyFont="1" applyBorder="1" applyAlignment="1" applyProtection="1">
      <alignment horizontal="right"/>
    </xf>
    <xf numFmtId="0" fontId="37" fillId="0" borderId="0" xfId="9" applyFont="1"/>
    <xf numFmtId="0" fontId="33" fillId="0" borderId="35" xfId="8" applyFont="1" applyBorder="1" applyAlignment="1" applyProtection="1">
      <alignment horizontal="center"/>
    </xf>
    <xf numFmtId="0" fontId="33" fillId="0" borderId="0" xfId="8" applyFont="1" applyBorder="1" applyAlignment="1" applyProtection="1"/>
    <xf numFmtId="1" fontId="39" fillId="0" borderId="0" xfId="8" applyNumberFormat="1" applyFont="1" applyBorder="1" applyAlignment="1" applyProtection="1"/>
    <xf numFmtId="0" fontId="39" fillId="0" borderId="0" xfId="8" applyFont="1" applyBorder="1" applyAlignment="1" applyProtection="1"/>
    <xf numFmtId="0" fontId="10" fillId="0" borderId="0" xfId="8" applyFont="1" applyBorder="1" applyAlignment="1" applyProtection="1"/>
    <xf numFmtId="0" fontId="50" fillId="0" borderId="1" xfId="3" applyFont="1" applyBorder="1" applyAlignment="1">
      <alignment horizontal="center"/>
    </xf>
    <xf numFmtId="0" fontId="37" fillId="0" borderId="2" xfId="8" applyFont="1" applyBorder="1" applyAlignment="1" applyProtection="1"/>
    <xf numFmtId="0" fontId="37" fillId="0" borderId="2" xfId="8" applyFont="1" applyBorder="1" applyAlignment="1" applyProtection="1">
      <alignment horizontal="right"/>
    </xf>
    <xf numFmtId="0" fontId="37" fillId="0" borderId="3" xfId="8" applyFont="1" applyBorder="1" applyAlignment="1" applyProtection="1">
      <alignment horizontal="right"/>
    </xf>
    <xf numFmtId="0" fontId="37" fillId="0" borderId="4" xfId="8" applyFont="1" applyBorder="1" applyAlignment="1" applyProtection="1">
      <alignment horizontal="center"/>
    </xf>
    <xf numFmtId="0" fontId="37" fillId="0" borderId="5" xfId="8" applyFont="1" applyBorder="1" applyAlignment="1" applyProtection="1"/>
    <xf numFmtId="0" fontId="51" fillId="0" borderId="5" xfId="3" applyFont="1" applyBorder="1" applyAlignment="1">
      <alignment horizontal="left"/>
    </xf>
    <xf numFmtId="0" fontId="37" fillId="0" borderId="7" xfId="8" applyFont="1" applyBorder="1" applyAlignment="1" applyProtection="1">
      <alignment horizontal="center"/>
    </xf>
    <xf numFmtId="0" fontId="37" fillId="0" borderId="9" xfId="8" applyFont="1" applyBorder="1" applyAlignment="1" applyProtection="1"/>
    <xf numFmtId="0" fontId="37" fillId="0" borderId="8" xfId="8" applyFont="1" applyBorder="1" applyAlignment="1" applyProtection="1">
      <alignment horizontal="left"/>
    </xf>
    <xf numFmtId="0" fontId="37" fillId="0" borderId="8" xfId="8" applyFont="1" applyBorder="1" applyAlignment="1" applyProtection="1"/>
    <xf numFmtId="0" fontId="37" fillId="0" borderId="10" xfId="9" applyFont="1" applyBorder="1"/>
    <xf numFmtId="0" fontId="37" fillId="0" borderId="10" xfId="8" applyFont="1" applyBorder="1" applyAlignment="1" applyProtection="1"/>
    <xf numFmtId="0" fontId="37" fillId="0" borderId="8" xfId="9" applyFont="1" applyBorder="1" applyAlignment="1">
      <alignment horizontal="left"/>
    </xf>
    <xf numFmtId="0" fontId="37" fillId="0" borderId="8" xfId="9" applyFont="1" applyBorder="1"/>
    <xf numFmtId="15" fontId="37" fillId="0" borderId="8" xfId="3" applyNumberFormat="1" applyFont="1" applyBorder="1" applyAlignment="1">
      <alignment horizontal="left"/>
    </xf>
    <xf numFmtId="0" fontId="37" fillId="0" borderId="11" xfId="8" applyFont="1" applyBorder="1" applyAlignment="1" applyProtection="1">
      <alignment horizontal="center"/>
    </xf>
    <xf numFmtId="0" fontId="37" fillId="0" borderId="12" xfId="9" applyFont="1" applyBorder="1" applyAlignment="1">
      <alignment horizontal="left"/>
    </xf>
    <xf numFmtId="0" fontId="37" fillId="0" borderId="12" xfId="9" applyFont="1" applyBorder="1"/>
    <xf numFmtId="0" fontId="37" fillId="0" borderId="13" xfId="8" applyFont="1" applyBorder="1" applyAlignment="1" applyProtection="1"/>
    <xf numFmtId="0" fontId="37" fillId="0" borderId="14" xfId="9" applyFont="1" applyBorder="1"/>
    <xf numFmtId="0" fontId="37" fillId="0" borderId="5" xfId="9" applyFont="1" applyBorder="1" applyAlignment="1">
      <alignment horizontal="left"/>
    </xf>
    <xf numFmtId="0" fontId="37" fillId="0" borderId="5" xfId="9" applyFont="1" applyBorder="1"/>
    <xf numFmtId="0" fontId="37" fillId="0" borderId="6" xfId="9" applyFont="1" applyBorder="1"/>
    <xf numFmtId="0" fontId="37" fillId="0" borderId="4" xfId="9" applyFont="1" applyBorder="1" applyAlignment="1">
      <alignment horizontal="center"/>
    </xf>
    <xf numFmtId="0" fontId="37" fillId="0" borderId="7" xfId="9" applyFont="1" applyBorder="1" applyAlignment="1">
      <alignment horizontal="center"/>
    </xf>
    <xf numFmtId="0" fontId="51" fillId="0" borderId="8" xfId="9" applyFont="1" applyBorder="1" applyAlignment="1">
      <alignment horizontal="left"/>
    </xf>
    <xf numFmtId="0" fontId="37" fillId="0" borderId="12" xfId="8" applyFont="1" applyBorder="1" applyAlignment="1" applyProtection="1">
      <alignment horizontal="left"/>
    </xf>
    <xf numFmtId="0" fontId="37" fillId="0" borderId="12" xfId="8" applyFont="1" applyBorder="1" applyAlignment="1" applyProtection="1"/>
    <xf numFmtId="0" fontId="37" fillId="0" borderId="11" xfId="9" applyFont="1" applyBorder="1" applyAlignment="1">
      <alignment horizontal="center"/>
    </xf>
    <xf numFmtId="0" fontId="44" fillId="0" borderId="8" xfId="9" applyFont="1" applyBorder="1"/>
    <xf numFmtId="0" fontId="5" fillId="0" borderId="36" xfId="11" applyFont="1" applyFill="1" applyBorder="1" applyAlignment="1">
      <alignment horizontal="center"/>
    </xf>
    <xf numFmtId="0" fontId="5" fillId="0" borderId="37" xfId="11" applyNumberFormat="1" applyFont="1" applyFill="1" applyBorder="1" applyAlignment="1"/>
    <xf numFmtId="1" fontId="5" fillId="0" borderId="37" xfId="11" applyNumberFormat="1" applyFont="1" applyFill="1" applyBorder="1" applyAlignment="1"/>
    <xf numFmtId="0" fontId="53" fillId="0" borderId="0" xfId="0" applyFont="1"/>
    <xf numFmtId="0" fontId="11" fillId="0" borderId="38" xfId="11" applyFont="1" applyFill="1" applyBorder="1" applyAlignment="1">
      <alignment horizontal="center"/>
    </xf>
    <xf numFmtId="0" fontId="4" fillId="0" borderId="38" xfId="11" applyFont="1" applyFill="1" applyBorder="1" applyAlignment="1">
      <alignment horizontal="center"/>
    </xf>
    <xf numFmtId="0" fontId="4" fillId="0" borderId="0" xfId="11" applyNumberFormat="1" applyFont="1" applyFill="1" applyBorder="1" applyAlignment="1"/>
    <xf numFmtId="1" fontId="10" fillId="0" borderId="0" xfId="11" applyNumberFormat="1" applyFont="1" applyFill="1" applyBorder="1" applyAlignment="1"/>
    <xf numFmtId="0" fontId="10" fillId="0" borderId="0" xfId="11" applyFont="1" applyFill="1" applyBorder="1" applyAlignment="1"/>
    <xf numFmtId="0" fontId="4" fillId="0" borderId="0" xfId="11" applyFont="1" applyFill="1" applyBorder="1" applyAlignment="1"/>
    <xf numFmtId="0" fontId="11" fillId="0" borderId="2" xfId="11" applyNumberFormat="1" applyFont="1" applyFill="1" applyBorder="1" applyAlignment="1"/>
    <xf numFmtId="0" fontId="11" fillId="0" borderId="2" xfId="11" applyNumberFormat="1" applyFont="1" applyFill="1" applyBorder="1" applyAlignment="1">
      <alignment horizontal="right"/>
    </xf>
    <xf numFmtId="0" fontId="11" fillId="0" borderId="3" xfId="11" applyNumberFormat="1" applyFont="1" applyFill="1" applyBorder="1" applyAlignment="1">
      <alignment horizontal="right"/>
    </xf>
    <xf numFmtId="0" fontId="11" fillId="0" borderId="5" xfId="11" applyNumberFormat="1" applyFont="1" applyFill="1" applyBorder="1" applyAlignment="1"/>
    <xf numFmtId="0" fontId="11" fillId="0" borderId="7" xfId="11" applyNumberFormat="1" applyFont="1" applyFill="1" applyBorder="1" applyAlignment="1">
      <alignment horizontal="center"/>
    </xf>
    <xf numFmtId="0" fontId="11" fillId="0" borderId="9" xfId="11" applyNumberFormat="1" applyFont="1" applyFill="1" applyBorder="1" applyAlignment="1"/>
    <xf numFmtId="0" fontId="11" fillId="0" borderId="8" xfId="11" applyNumberFormat="1" applyFont="1" applyFill="1" applyBorder="1" applyAlignment="1">
      <alignment horizontal="left"/>
    </xf>
    <xf numFmtId="0" fontId="11" fillId="0" borderId="8" xfId="11" applyNumberFormat="1" applyFont="1" applyFill="1" applyBorder="1" applyAlignment="1"/>
    <xf numFmtId="0" fontId="11" fillId="0" borderId="13" xfId="11" applyNumberFormat="1" applyFont="1" applyFill="1" applyBorder="1" applyAlignment="1"/>
    <xf numFmtId="0" fontId="11" fillId="0" borderId="4" xfId="11" applyNumberFormat="1" applyFont="1" applyFill="1" applyBorder="1" applyAlignment="1">
      <alignment horizontal="center"/>
    </xf>
    <xf numFmtId="0" fontId="11" fillId="0" borderId="5" xfId="11" applyNumberFormat="1" applyFont="1" applyFill="1" applyBorder="1" applyAlignment="1">
      <alignment horizontal="left"/>
    </xf>
    <xf numFmtId="0" fontId="11" fillId="0" borderId="11" xfId="11" applyNumberFormat="1" applyFont="1" applyFill="1" applyBorder="1" applyAlignment="1">
      <alignment horizontal="center"/>
    </xf>
    <xf numFmtId="0" fontId="42" fillId="0" borderId="0" xfId="9" applyFont="1"/>
    <xf numFmtId="0" fontId="7" fillId="0" borderId="0" xfId="10" applyFont="1" applyBorder="1" applyAlignment="1" applyProtection="1">
      <alignment horizontal="left"/>
      <protection locked="0"/>
    </xf>
    <xf numFmtId="0" fontId="36" fillId="0" borderId="0" xfId="9" applyFont="1" applyAlignment="1">
      <alignment horizontal="right"/>
    </xf>
    <xf numFmtId="0" fontId="54" fillId="0" borderId="0" xfId="9" applyFont="1"/>
    <xf numFmtId="0" fontId="55" fillId="0" borderId="0" xfId="9" applyFont="1"/>
    <xf numFmtId="0" fontId="11" fillId="0" borderId="12" xfId="11" applyNumberFormat="1" applyFont="1" applyFill="1" applyBorder="1" applyAlignment="1"/>
    <xf numFmtId="0" fontId="29" fillId="0" borderId="33" xfId="8" applyFont="1" applyBorder="1" applyAlignment="1" applyProtection="1"/>
    <xf numFmtId="0" fontId="29" fillId="0" borderId="0" xfId="8" applyFont="1" applyBorder="1" applyAlignment="1" applyProtection="1"/>
    <xf numFmtId="0" fontId="29" fillId="0" borderId="0" xfId="9" applyFont="1" applyAlignment="1">
      <alignment horizontal="center"/>
    </xf>
    <xf numFmtId="0" fontId="56" fillId="0" borderId="0" xfId="9" applyFont="1"/>
    <xf numFmtId="0" fontId="37" fillId="0" borderId="15" xfId="3" applyFont="1" applyBorder="1"/>
    <xf numFmtId="1" fontId="50" fillId="0" borderId="16" xfId="3" applyNumberFormat="1" applyFont="1" applyBorder="1"/>
    <xf numFmtId="0" fontId="37" fillId="0" borderId="16" xfId="3" applyFont="1" applyBorder="1" applyAlignment="1">
      <alignment horizontal="right"/>
    </xf>
    <xf numFmtId="0" fontId="37" fillId="0" borderId="17" xfId="3" applyFont="1" applyBorder="1" applyAlignment="1">
      <alignment horizontal="right"/>
    </xf>
    <xf numFmtId="0" fontId="48" fillId="0" borderId="0" xfId="9" applyAlignment="1">
      <alignment horizontal="center"/>
    </xf>
    <xf numFmtId="0" fontId="37" fillId="0" borderId="32" xfId="3" applyFont="1" applyBorder="1"/>
    <xf numFmtId="0" fontId="37" fillId="0" borderId="23" xfId="3" applyFont="1" applyBorder="1"/>
    <xf numFmtId="0" fontId="37" fillId="0" borderId="24" xfId="3" applyFont="1" applyBorder="1"/>
    <xf numFmtId="0" fontId="37" fillId="0" borderId="19" xfId="3" applyFont="1" applyBorder="1"/>
    <xf numFmtId="0" fontId="37" fillId="0" borderId="25" xfId="3" applyFont="1" applyBorder="1"/>
    <xf numFmtId="0" fontId="37" fillId="0" borderId="26" xfId="3" applyFont="1" applyBorder="1"/>
    <xf numFmtId="0" fontId="37" fillId="0" borderId="27" xfId="3" applyFont="1" applyBorder="1"/>
    <xf numFmtId="0" fontId="37" fillId="0" borderId="28" xfId="3" applyFont="1" applyBorder="1"/>
    <xf numFmtId="0" fontId="37" fillId="0" borderId="29" xfId="3" applyFont="1" applyBorder="1"/>
    <xf numFmtId="0" fontId="37" fillId="0" borderId="30" xfId="3" applyFont="1" applyBorder="1"/>
    <xf numFmtId="165" fontId="37" fillId="0" borderId="0" xfId="3" applyNumberFormat="1" applyFont="1"/>
    <xf numFmtId="0" fontId="37" fillId="0" borderId="1" xfId="3" applyFont="1" applyBorder="1"/>
    <xf numFmtId="0" fontId="37" fillId="0" borderId="18" xfId="3" applyFont="1" applyBorder="1"/>
    <xf numFmtId="0" fontId="44" fillId="0" borderId="0" xfId="3" applyFont="1"/>
    <xf numFmtId="0" fontId="37" fillId="0" borderId="7" xfId="3" applyFont="1" applyBorder="1"/>
    <xf numFmtId="0" fontId="37" fillId="0" borderId="7" xfId="9" applyFont="1" applyBorder="1" applyAlignment="1">
      <alignment horizontal="left"/>
    </xf>
    <xf numFmtId="0" fontId="37" fillId="0" borderId="11" xfId="3" applyFont="1" applyBorder="1"/>
    <xf numFmtId="0" fontId="37" fillId="5" borderId="0" xfId="3" applyFont="1" applyFill="1"/>
    <xf numFmtId="0" fontId="37" fillId="5" borderId="0" xfId="3" applyFont="1" applyFill="1" applyAlignment="1">
      <alignment horizontal="center"/>
    </xf>
    <xf numFmtId="0" fontId="55" fillId="0" borderId="18" xfId="9" applyFont="1" applyBorder="1"/>
    <xf numFmtId="0" fontId="55" fillId="0" borderId="9" xfId="9" applyFont="1" applyBorder="1"/>
    <xf numFmtId="0" fontId="55" fillId="0" borderId="19" xfId="9" applyFont="1" applyBorder="1"/>
    <xf numFmtId="0" fontId="57" fillId="0" borderId="0" xfId="3" applyFont="1"/>
    <xf numFmtId="0" fontId="55" fillId="0" borderId="7" xfId="9" applyFont="1" applyBorder="1"/>
    <xf numFmtId="0" fontId="55" fillId="0" borderId="8" xfId="9" applyFont="1" applyBorder="1"/>
    <xf numFmtId="0" fontId="55" fillId="0" borderId="10" xfId="9" applyFont="1" applyBorder="1"/>
    <xf numFmtId="0" fontId="55" fillId="0" borderId="11" xfId="9" applyFont="1" applyBorder="1"/>
    <xf numFmtId="0" fontId="55" fillId="0" borderId="12" xfId="9" applyFont="1" applyBorder="1"/>
    <xf numFmtId="0" fontId="55" fillId="0" borderId="14" xfId="9" applyFont="1" applyBorder="1"/>
    <xf numFmtId="15" fontId="37" fillId="0" borderId="0" xfId="3" applyNumberFormat="1" applyFont="1" applyAlignment="1">
      <alignment horizontal="center"/>
    </xf>
    <xf numFmtId="0" fontId="5" fillId="0" borderId="39" xfId="11" applyNumberFormat="1" applyFont="1" applyFill="1" applyBorder="1" applyAlignment="1"/>
    <xf numFmtId="0" fontId="5" fillId="0" borderId="0" xfId="11" applyNumberFormat="1" applyFont="1" applyFill="1" applyBorder="1" applyAlignment="1"/>
    <xf numFmtId="0" fontId="5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11" fillId="0" borderId="5" xfId="7" applyFont="1" applyBorder="1" applyAlignment="1">
      <alignment horizontal="left"/>
    </xf>
    <xf numFmtId="0" fontId="13" fillId="0" borderId="8" xfId="7" applyFont="1" applyBorder="1" applyAlignment="1">
      <alignment horizontal="left"/>
    </xf>
    <xf numFmtId="0" fontId="46" fillId="0" borderId="0" xfId="7" applyFont="1" applyAlignment="1">
      <alignment horizontal="right"/>
    </xf>
    <xf numFmtId="0" fontId="11" fillId="6" borderId="8" xfId="2" applyFont="1" applyFill="1" applyBorder="1"/>
    <xf numFmtId="0" fontId="11" fillId="0" borderId="40" xfId="2" applyFont="1" applyBorder="1" applyAlignment="1">
      <alignment horizontal="center"/>
    </xf>
    <xf numFmtId="0" fontId="11" fillId="0" borderId="41" xfId="2" applyFont="1" applyBorder="1" applyAlignment="1">
      <alignment horizontal="left"/>
    </xf>
    <xf numFmtId="0" fontId="11" fillId="0" borderId="41" xfId="2" applyFont="1" applyBorder="1"/>
    <xf numFmtId="0" fontId="11" fillId="0" borderId="42" xfId="2" applyFont="1" applyBorder="1"/>
    <xf numFmtId="0" fontId="11" fillId="0" borderId="43" xfId="2" applyFont="1" applyBorder="1"/>
    <xf numFmtId="0" fontId="11" fillId="0" borderId="44" xfId="2" applyFont="1" applyBorder="1" applyAlignment="1">
      <alignment horizontal="center"/>
    </xf>
    <xf numFmtId="0" fontId="11" fillId="0" borderId="45" xfId="2" applyFont="1" applyBorder="1"/>
    <xf numFmtId="0" fontId="15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left"/>
    </xf>
    <xf numFmtId="0" fontId="15" fillId="0" borderId="48" xfId="0" applyFont="1" applyBorder="1"/>
    <xf numFmtId="0" fontId="11" fillId="0" borderId="48" xfId="2" applyFont="1" applyBorder="1"/>
    <xf numFmtId="0" fontId="15" fillId="0" borderId="49" xfId="0" applyFont="1" applyBorder="1"/>
    <xf numFmtId="0" fontId="11" fillId="0" borderId="47" xfId="2" applyFont="1" applyBorder="1" applyAlignment="1">
      <alignment horizontal="center"/>
    </xf>
    <xf numFmtId="0" fontId="11" fillId="0" borderId="48" xfId="2" applyFont="1" applyBorder="1" applyAlignment="1">
      <alignment horizontal="left"/>
    </xf>
    <xf numFmtId="0" fontId="11" fillId="2" borderId="48" xfId="2" applyFont="1" applyFill="1" applyBorder="1"/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left"/>
    </xf>
    <xf numFmtId="0" fontId="15" fillId="0" borderId="51" xfId="0" applyFont="1" applyBorder="1"/>
    <xf numFmtId="0" fontId="11" fillId="0" borderId="51" xfId="2" applyFont="1" applyBorder="1"/>
    <xf numFmtId="0" fontId="15" fillId="0" borderId="52" xfId="0" applyFont="1" applyBorder="1"/>
    <xf numFmtId="0" fontId="13" fillId="0" borderId="48" xfId="2" applyFont="1" applyBorder="1" applyAlignment="1">
      <alignment horizontal="left"/>
    </xf>
    <xf numFmtId="0" fontId="11" fillId="6" borderId="48" xfId="2" applyFont="1" applyFill="1" applyBorder="1"/>
    <xf numFmtId="0" fontId="11" fillId="2" borderId="41" xfId="2" applyFont="1" applyFill="1" applyBorder="1"/>
    <xf numFmtId="0" fontId="11" fillId="3" borderId="41" xfId="2" applyFont="1" applyFill="1" applyBorder="1"/>
    <xf numFmtId="0" fontId="58" fillId="0" borderId="41" xfId="2" applyFont="1" applyBorder="1" applyAlignment="1">
      <alignment horizontal="left"/>
    </xf>
    <xf numFmtId="0" fontId="15" fillId="0" borderId="44" xfId="0" applyFont="1" applyBorder="1" applyAlignment="1">
      <alignment horizontal="center"/>
    </xf>
    <xf numFmtId="0" fontId="11" fillId="0" borderId="50" xfId="2" applyFont="1" applyBorder="1" applyAlignment="1">
      <alignment horizontal="center"/>
    </xf>
    <xf numFmtId="0" fontId="15" fillId="0" borderId="45" xfId="0" applyFont="1" applyBorder="1" applyAlignment="1">
      <alignment horizontal="left"/>
    </xf>
    <xf numFmtId="0" fontId="15" fillId="0" borderId="45" xfId="0" applyFont="1" applyBorder="1"/>
    <xf numFmtId="0" fontId="11" fillId="0" borderId="48" xfId="0" applyFont="1" applyBorder="1"/>
    <xf numFmtId="0" fontId="15" fillId="0" borderId="46" xfId="0" applyFont="1" applyBorder="1"/>
    <xf numFmtId="0" fontId="11" fillId="0" borderId="49" xfId="0" applyFont="1" applyBorder="1"/>
    <xf numFmtId="0" fontId="11" fillId="6" borderId="41" xfId="2" applyFont="1" applyFill="1" applyBorder="1"/>
    <xf numFmtId="0" fontId="13" fillId="0" borderId="51" xfId="2" applyFont="1" applyBorder="1" applyAlignment="1">
      <alignment horizontal="left"/>
    </xf>
    <xf numFmtId="0" fontId="11" fillId="0" borderId="51" xfId="2" applyFont="1" applyBorder="1" applyAlignment="1">
      <alignment horizontal="left"/>
    </xf>
    <xf numFmtId="0" fontId="11" fillId="0" borderId="51" xfId="0" applyFont="1" applyBorder="1"/>
    <xf numFmtId="0" fontId="11" fillId="0" borderId="52" xfId="0" applyFont="1" applyBorder="1"/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1" applyFont="1"/>
    <xf numFmtId="0" fontId="1" fillId="0" borderId="5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2">
    <cellStyle name="Hyperlink" xfId="1" builtinId="8"/>
    <cellStyle name="Hyperlink 2" xfId="10" xr:uid="{AC8E0FC5-6B4D-4A3F-8BE2-9D6FF9AB7F0A}"/>
    <cellStyle name="Hyperlink 3" xfId="5" xr:uid="{13888F07-889C-4E26-A5D8-6099B015BA70}"/>
    <cellStyle name="Normal" xfId="0" builtinId="0"/>
    <cellStyle name="Normal 2" xfId="8" xr:uid="{4D069C0C-E831-45F3-B04A-D5B9DA241829}"/>
    <cellStyle name="Normal 2 2" xfId="3" xr:uid="{B8F4DB45-B5CD-47DB-827C-BD74FCD05CA8}"/>
    <cellStyle name="Normal 2 2 2" xfId="2" xr:uid="{C83CA5A0-DFF9-443D-8DBD-E12609621676}"/>
    <cellStyle name="Normal 2 3" xfId="11" xr:uid="{F2AC41F5-A92E-45EE-B640-A3FD298D9A6F}"/>
    <cellStyle name="Normal 3" xfId="9" xr:uid="{8FFF2931-5609-4A83-9BE9-8ED4CF324DB4}"/>
    <cellStyle name="Normal 3 2" xfId="6" xr:uid="{0B64F981-514B-4237-9559-313EBD563C51}"/>
    <cellStyle name="Normal 3 3" xfId="7" xr:uid="{9DBF721E-B8DC-4FD1-BD4A-13163DCDA6C8}"/>
    <cellStyle name="Normal 4" xfId="4" xr:uid="{38EB9985-3662-4C99-887E-FEC34B205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6571-BBCD-4F39-89B2-29661626E21D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34" t="s">
        <v>1616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</row>
    <row r="2" spans="2:25" ht="18.75" x14ac:dyDescent="0.3">
      <c r="B2" s="435" t="s">
        <v>1696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</row>
    <row r="3" spans="2:25" ht="15.75" x14ac:dyDescent="0.25">
      <c r="B3" s="436" t="s">
        <v>1617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</row>
    <row r="5" spans="2:25" x14ac:dyDescent="0.25">
      <c r="B5" s="437" t="s">
        <v>1618</v>
      </c>
      <c r="C5" s="437" t="s">
        <v>1619</v>
      </c>
      <c r="D5" s="437" t="s">
        <v>1620</v>
      </c>
      <c r="E5" s="437" t="s">
        <v>1621</v>
      </c>
      <c r="F5" s="437" t="s">
        <v>1622</v>
      </c>
      <c r="G5" s="437" t="s">
        <v>1623</v>
      </c>
      <c r="H5" s="437" t="s">
        <v>1624</v>
      </c>
      <c r="I5" s="437" t="s">
        <v>1625</v>
      </c>
      <c r="J5" s="437" t="s">
        <v>1626</v>
      </c>
      <c r="K5" s="437" t="s">
        <v>1627</v>
      </c>
      <c r="L5" s="437" t="s">
        <v>1628</v>
      </c>
      <c r="M5" s="438"/>
      <c r="N5" s="439"/>
      <c r="O5" s="437" t="s">
        <v>1629</v>
      </c>
      <c r="P5" s="437" t="s">
        <v>1619</v>
      </c>
      <c r="Q5" s="437" t="s">
        <v>1620</v>
      </c>
      <c r="R5" s="437" t="s">
        <v>1621</v>
      </c>
      <c r="S5" s="437" t="s">
        <v>1622</v>
      </c>
      <c r="T5" s="437" t="s">
        <v>1623</v>
      </c>
      <c r="U5" s="437" t="s">
        <v>1624</v>
      </c>
      <c r="V5" s="437" t="s">
        <v>1625</v>
      </c>
      <c r="W5" s="439"/>
      <c r="X5" s="439"/>
      <c r="Y5" s="439"/>
    </row>
    <row r="6" spans="2:25" x14ac:dyDescent="0.25">
      <c r="B6" s="439"/>
      <c r="C6" s="437" t="s">
        <v>1630</v>
      </c>
      <c r="D6" s="437" t="s">
        <v>1631</v>
      </c>
      <c r="E6" s="437" t="s">
        <v>1632</v>
      </c>
      <c r="F6" s="437" t="s">
        <v>1633</v>
      </c>
      <c r="G6" s="437" t="s">
        <v>1634</v>
      </c>
      <c r="H6" s="437" t="s">
        <v>1635</v>
      </c>
      <c r="I6" s="437" t="s">
        <v>1636</v>
      </c>
      <c r="J6" s="439"/>
      <c r="K6" s="439"/>
      <c r="L6" s="439"/>
      <c r="M6" s="438"/>
      <c r="N6" s="439"/>
      <c r="O6" s="437" t="s">
        <v>1637</v>
      </c>
      <c r="P6" s="437" t="s">
        <v>1619</v>
      </c>
      <c r="Q6" s="437" t="s">
        <v>1620</v>
      </c>
      <c r="R6" s="437" t="s">
        <v>1621</v>
      </c>
      <c r="S6" s="437" t="s">
        <v>1622</v>
      </c>
      <c r="T6" s="439"/>
      <c r="U6" s="439"/>
      <c r="V6" s="439"/>
      <c r="W6" s="439"/>
      <c r="X6" s="439"/>
      <c r="Y6" s="439"/>
    </row>
    <row r="7" spans="2:25" x14ac:dyDescent="0.25">
      <c r="B7" s="437" t="s">
        <v>1638</v>
      </c>
      <c r="C7" s="437" t="s">
        <v>1619</v>
      </c>
      <c r="D7" s="439"/>
      <c r="E7" s="439"/>
      <c r="F7" s="439"/>
      <c r="G7" s="439"/>
      <c r="H7" s="439"/>
      <c r="I7" s="439"/>
      <c r="J7" s="439"/>
      <c r="K7" s="439"/>
      <c r="L7" s="439"/>
      <c r="M7" s="438"/>
      <c r="N7" s="439"/>
      <c r="O7" s="437" t="s">
        <v>1639</v>
      </c>
      <c r="P7" s="437" t="s">
        <v>1619</v>
      </c>
      <c r="Q7" s="437" t="s">
        <v>1620</v>
      </c>
      <c r="R7" s="437" t="s">
        <v>1621</v>
      </c>
      <c r="S7" s="437" t="s">
        <v>1622</v>
      </c>
      <c r="T7" s="437" t="s">
        <v>1623</v>
      </c>
      <c r="U7" s="437" t="s">
        <v>1624</v>
      </c>
      <c r="V7" s="439"/>
      <c r="W7" s="439"/>
      <c r="X7" s="439"/>
      <c r="Y7" s="439"/>
    </row>
    <row r="8" spans="2:25" x14ac:dyDescent="0.25">
      <c r="B8" s="437" t="s">
        <v>1640</v>
      </c>
      <c r="C8" s="437" t="s">
        <v>1619</v>
      </c>
      <c r="D8" s="437" t="s">
        <v>1620</v>
      </c>
      <c r="E8" s="437" t="s">
        <v>1621</v>
      </c>
      <c r="F8" s="437" t="s">
        <v>1622</v>
      </c>
      <c r="G8" s="437" t="s">
        <v>1623</v>
      </c>
      <c r="H8" s="439"/>
      <c r="I8" s="439"/>
      <c r="J8" s="439"/>
      <c r="K8" s="439"/>
      <c r="L8" s="439"/>
      <c r="M8" s="438"/>
      <c r="N8" s="439"/>
      <c r="O8" s="437" t="s">
        <v>1641</v>
      </c>
      <c r="P8" s="437" t="s">
        <v>1619</v>
      </c>
      <c r="Q8" s="437" t="s">
        <v>1620</v>
      </c>
      <c r="R8" s="439"/>
      <c r="S8" s="439"/>
      <c r="T8" s="439"/>
      <c r="U8" s="439"/>
      <c r="V8" s="439"/>
      <c r="W8" s="439"/>
      <c r="X8" s="439"/>
      <c r="Y8" s="439"/>
    </row>
    <row r="9" spans="2:25" x14ac:dyDescent="0.25">
      <c r="B9" s="437" t="s">
        <v>1642</v>
      </c>
      <c r="C9" s="437" t="s">
        <v>1619</v>
      </c>
      <c r="D9" s="437" t="s">
        <v>1620</v>
      </c>
      <c r="E9" s="437" t="s">
        <v>1621</v>
      </c>
      <c r="F9" s="437" t="s">
        <v>1622</v>
      </c>
      <c r="G9" s="439"/>
      <c r="H9" s="439"/>
      <c r="I9" s="439"/>
      <c r="J9" s="439"/>
      <c r="K9" s="439"/>
      <c r="L9" s="439"/>
      <c r="M9" s="438"/>
      <c r="N9" s="439"/>
      <c r="O9" s="437" t="s">
        <v>1643</v>
      </c>
      <c r="P9" s="437" t="s">
        <v>1619</v>
      </c>
      <c r="Q9" s="437" t="s">
        <v>1620</v>
      </c>
      <c r="R9" s="437" t="s">
        <v>1621</v>
      </c>
      <c r="S9" s="437" t="s">
        <v>1622</v>
      </c>
      <c r="T9" s="437" t="s">
        <v>1623</v>
      </c>
      <c r="U9" s="437" t="s">
        <v>1624</v>
      </c>
      <c r="V9" s="439"/>
      <c r="W9" s="439"/>
      <c r="X9" s="439"/>
      <c r="Y9" s="439"/>
    </row>
    <row r="10" spans="2:25" x14ac:dyDescent="0.25">
      <c r="B10" s="437" t="s">
        <v>1644</v>
      </c>
      <c r="C10" s="437" t="s">
        <v>1619</v>
      </c>
      <c r="D10" s="437" t="s">
        <v>1620</v>
      </c>
      <c r="E10" s="437" t="s">
        <v>1621</v>
      </c>
      <c r="F10" s="437" t="s">
        <v>1622</v>
      </c>
      <c r="G10" s="437" t="s">
        <v>1623</v>
      </c>
      <c r="H10" s="439"/>
      <c r="I10" s="439"/>
      <c r="J10" s="439"/>
      <c r="K10" s="439"/>
      <c r="L10" s="439"/>
      <c r="M10" s="438"/>
      <c r="N10" s="439"/>
      <c r="O10" s="437" t="s">
        <v>1645</v>
      </c>
      <c r="P10" s="437" t="s">
        <v>1619</v>
      </c>
      <c r="Q10" s="437" t="s">
        <v>1620</v>
      </c>
      <c r="R10" s="439"/>
      <c r="S10" s="439"/>
      <c r="T10" s="439"/>
      <c r="U10" s="439"/>
      <c r="V10" s="439"/>
      <c r="W10" s="439"/>
      <c r="X10" s="439"/>
      <c r="Y10" s="439"/>
    </row>
    <row r="11" spans="2:25" x14ac:dyDescent="0.25">
      <c r="B11" s="437" t="s">
        <v>1646</v>
      </c>
      <c r="C11" s="437" t="s">
        <v>1619</v>
      </c>
      <c r="D11" s="439"/>
      <c r="E11" s="439"/>
      <c r="F11" s="439"/>
      <c r="G11" s="439"/>
      <c r="H11" s="439"/>
      <c r="I11" s="439"/>
      <c r="J11" s="439"/>
      <c r="K11" s="439"/>
      <c r="L11" s="439"/>
      <c r="M11" s="438"/>
      <c r="N11" s="439"/>
      <c r="O11" s="437" t="s">
        <v>1647</v>
      </c>
      <c r="P11" s="437" t="s">
        <v>1619</v>
      </c>
      <c r="Q11" s="437" t="s">
        <v>1620</v>
      </c>
      <c r="R11" s="439"/>
      <c r="S11" s="439"/>
      <c r="T11" s="439"/>
      <c r="U11" s="439"/>
      <c r="V11" s="439"/>
      <c r="W11" s="439"/>
      <c r="X11" s="439"/>
      <c r="Y11" s="439"/>
    </row>
    <row r="12" spans="2:25" x14ac:dyDescent="0.25">
      <c r="B12" s="437" t="s">
        <v>1648</v>
      </c>
      <c r="C12" s="437" t="s">
        <v>1619</v>
      </c>
      <c r="D12" s="437" t="s">
        <v>1620</v>
      </c>
      <c r="E12" s="439"/>
      <c r="F12" s="439"/>
      <c r="G12" s="439"/>
      <c r="H12" s="439"/>
      <c r="I12" s="439"/>
      <c r="J12" s="439"/>
      <c r="K12" s="439"/>
      <c r="L12" s="439"/>
      <c r="M12" s="438"/>
      <c r="N12" s="439"/>
      <c r="O12" s="437" t="s">
        <v>1649</v>
      </c>
      <c r="P12" s="437" t="s">
        <v>1619</v>
      </c>
      <c r="Q12" s="439"/>
      <c r="R12" s="439"/>
      <c r="S12" s="439"/>
      <c r="T12" s="439"/>
      <c r="U12" s="439"/>
      <c r="V12" s="439"/>
      <c r="W12" s="439"/>
      <c r="X12" s="439"/>
      <c r="Y12" s="439"/>
    </row>
    <row r="13" spans="2:25" x14ac:dyDescent="0.25">
      <c r="B13" s="437" t="s">
        <v>1650</v>
      </c>
      <c r="C13" s="437" t="s">
        <v>1619</v>
      </c>
      <c r="D13" s="437" t="s">
        <v>1620</v>
      </c>
      <c r="E13" s="437" t="s">
        <v>1621</v>
      </c>
      <c r="F13" s="437" t="s">
        <v>1622</v>
      </c>
      <c r="G13" s="437" t="s">
        <v>1623</v>
      </c>
      <c r="H13" s="437" t="s">
        <v>1624</v>
      </c>
      <c r="I13" s="437" t="s">
        <v>1625</v>
      </c>
      <c r="J13" s="437" t="s">
        <v>1626</v>
      </c>
      <c r="K13" s="439"/>
      <c r="L13" s="439"/>
      <c r="M13" s="438"/>
      <c r="N13" s="439"/>
      <c r="O13" s="437" t="s">
        <v>1651</v>
      </c>
      <c r="P13" s="437" t="s">
        <v>1619</v>
      </c>
      <c r="Q13" s="439"/>
      <c r="R13" s="439"/>
      <c r="S13" s="439"/>
      <c r="T13" s="439"/>
      <c r="U13" s="439"/>
      <c r="V13" s="439"/>
      <c r="W13" s="439"/>
      <c r="X13" s="439"/>
      <c r="Y13" s="439"/>
    </row>
    <row r="14" spans="2:25" x14ac:dyDescent="0.25">
      <c r="B14" s="437" t="s">
        <v>1652</v>
      </c>
      <c r="C14" s="437" t="s">
        <v>1619</v>
      </c>
      <c r="D14" s="437" t="s">
        <v>1620</v>
      </c>
      <c r="E14" s="437" t="s">
        <v>1621</v>
      </c>
      <c r="F14" s="439"/>
      <c r="G14" s="439"/>
      <c r="H14" s="439"/>
      <c r="I14" s="439"/>
      <c r="J14" s="439"/>
      <c r="K14" s="439"/>
      <c r="L14" s="439"/>
      <c r="M14" s="438"/>
      <c r="N14" s="439"/>
      <c r="O14" s="437" t="s">
        <v>1653</v>
      </c>
      <c r="P14" s="437" t="s">
        <v>1619</v>
      </c>
      <c r="Q14" s="437" t="s">
        <v>1620</v>
      </c>
      <c r="R14" s="437" t="s">
        <v>1621</v>
      </c>
      <c r="S14" s="439"/>
      <c r="T14" s="439"/>
      <c r="U14" s="439"/>
      <c r="V14" s="439"/>
      <c r="W14" s="439"/>
      <c r="X14" s="439"/>
      <c r="Y14" s="439"/>
    </row>
    <row r="15" spans="2:25" x14ac:dyDescent="0.25">
      <c r="B15" s="437" t="s">
        <v>1654</v>
      </c>
      <c r="C15" s="437" t="s">
        <v>1619</v>
      </c>
      <c r="D15" s="437" t="s">
        <v>1620</v>
      </c>
      <c r="E15" s="439"/>
      <c r="F15" s="439"/>
      <c r="G15" s="439"/>
      <c r="H15" s="439"/>
      <c r="I15" s="439"/>
      <c r="J15" s="439"/>
      <c r="K15" s="439"/>
      <c r="L15" s="439"/>
      <c r="M15" s="438"/>
      <c r="N15" s="439"/>
      <c r="O15" s="437" t="s">
        <v>1655</v>
      </c>
      <c r="P15" s="437" t="s">
        <v>1619</v>
      </c>
      <c r="Q15" s="439"/>
      <c r="R15" s="439"/>
      <c r="S15" s="439"/>
      <c r="T15" s="439"/>
      <c r="U15" s="439"/>
      <c r="V15" s="439"/>
      <c r="W15" s="439"/>
      <c r="X15" s="439"/>
      <c r="Y15" s="439"/>
    </row>
    <row r="16" spans="2:25" x14ac:dyDescent="0.25">
      <c r="B16" s="437" t="s">
        <v>1656</v>
      </c>
      <c r="C16" s="437" t="s">
        <v>1619</v>
      </c>
      <c r="D16" s="437" t="s">
        <v>1620</v>
      </c>
      <c r="E16" s="439"/>
      <c r="F16" s="439"/>
      <c r="G16" s="439"/>
      <c r="H16" s="439"/>
      <c r="I16" s="439"/>
      <c r="J16" s="439"/>
      <c r="K16" s="439"/>
      <c r="L16" s="439"/>
      <c r="M16" s="438"/>
      <c r="N16" s="439"/>
      <c r="O16" s="437" t="s">
        <v>1657</v>
      </c>
      <c r="P16" s="437" t="s">
        <v>1619</v>
      </c>
      <c r="Q16" s="439"/>
      <c r="R16" s="439"/>
      <c r="S16" s="439"/>
      <c r="T16" s="439"/>
      <c r="U16" s="439"/>
      <c r="V16" s="439"/>
      <c r="W16" s="439"/>
      <c r="X16" s="439"/>
      <c r="Y16" s="439"/>
    </row>
    <row r="17" spans="2:25" x14ac:dyDescent="0.25">
      <c r="B17" s="437" t="s">
        <v>1658</v>
      </c>
      <c r="C17" s="437" t="s">
        <v>1619</v>
      </c>
      <c r="D17" s="437" t="s">
        <v>1620</v>
      </c>
      <c r="E17" s="437" t="s">
        <v>1621</v>
      </c>
      <c r="F17" s="439"/>
      <c r="G17" s="439"/>
      <c r="H17" s="439"/>
      <c r="I17" s="439"/>
      <c r="J17" s="439"/>
      <c r="K17" s="439"/>
      <c r="L17" s="439"/>
      <c r="M17" s="438"/>
      <c r="N17" s="439"/>
      <c r="O17" s="437" t="s">
        <v>1659</v>
      </c>
      <c r="P17" s="437" t="s">
        <v>1619</v>
      </c>
      <c r="Q17" s="439"/>
      <c r="R17" s="439"/>
      <c r="S17" s="439"/>
      <c r="T17" s="439"/>
      <c r="U17" s="439"/>
      <c r="V17" s="439"/>
      <c r="W17" s="439"/>
      <c r="X17" s="439"/>
      <c r="Y17" s="439"/>
    </row>
    <row r="18" spans="2:25" x14ac:dyDescent="0.25">
      <c r="B18" s="437" t="s">
        <v>1660</v>
      </c>
      <c r="C18" s="437" t="s">
        <v>1619</v>
      </c>
      <c r="D18" s="439"/>
      <c r="E18" s="439"/>
      <c r="F18" s="439"/>
      <c r="G18" s="439"/>
      <c r="H18" s="439"/>
      <c r="I18" s="439"/>
      <c r="J18" s="439"/>
      <c r="K18" s="439"/>
      <c r="L18" s="439"/>
      <c r="M18" s="438"/>
      <c r="N18" s="439"/>
      <c r="O18" s="437" t="s">
        <v>1661</v>
      </c>
      <c r="P18" s="437" t="s">
        <v>1619</v>
      </c>
      <c r="Q18" s="439"/>
      <c r="R18" s="439"/>
      <c r="S18" s="439"/>
      <c r="T18" s="439"/>
      <c r="U18" s="439"/>
      <c r="V18" s="439"/>
      <c r="W18" s="439"/>
      <c r="X18" s="439"/>
      <c r="Y18" s="439"/>
    </row>
    <row r="19" spans="2:25" x14ac:dyDescent="0.25">
      <c r="B19" s="437" t="s">
        <v>1662</v>
      </c>
      <c r="C19" s="437" t="s">
        <v>1619</v>
      </c>
      <c r="D19" s="437" t="s">
        <v>1620</v>
      </c>
      <c r="E19" s="437" t="s">
        <v>1621</v>
      </c>
      <c r="F19" s="437" t="s">
        <v>1622</v>
      </c>
      <c r="G19" s="437" t="s">
        <v>1623</v>
      </c>
      <c r="H19" s="439"/>
      <c r="I19" s="439"/>
      <c r="J19" s="439"/>
      <c r="K19" s="439"/>
      <c r="L19" s="439"/>
      <c r="M19" s="438"/>
      <c r="N19" s="439"/>
      <c r="O19" s="437" t="s">
        <v>1663</v>
      </c>
      <c r="P19" s="437" t="s">
        <v>1619</v>
      </c>
      <c r="Q19" s="439"/>
      <c r="R19" s="439"/>
      <c r="S19" s="439"/>
      <c r="T19" s="439"/>
      <c r="U19" s="439"/>
      <c r="V19" s="439"/>
      <c r="W19" s="439"/>
      <c r="X19" s="439"/>
      <c r="Y19" s="439"/>
    </row>
    <row r="20" spans="2:25" x14ac:dyDescent="0.25">
      <c r="B20" s="437" t="s">
        <v>1664</v>
      </c>
      <c r="C20" s="437" t="s">
        <v>1619</v>
      </c>
      <c r="D20" s="439"/>
      <c r="E20" s="439"/>
      <c r="F20" s="439"/>
      <c r="G20" s="439"/>
      <c r="H20" s="439"/>
      <c r="I20" s="439"/>
      <c r="J20" s="439"/>
      <c r="K20" s="439"/>
      <c r="L20" s="439"/>
      <c r="M20" s="438"/>
      <c r="N20" s="439"/>
      <c r="O20" s="437" t="s">
        <v>1665</v>
      </c>
      <c r="P20" s="437" t="s">
        <v>1619</v>
      </c>
      <c r="Q20" s="439"/>
      <c r="R20" s="439"/>
      <c r="S20" s="439"/>
      <c r="T20" s="439"/>
      <c r="U20" s="439"/>
      <c r="V20" s="439"/>
      <c r="W20" s="439"/>
      <c r="X20" s="439"/>
      <c r="Y20" s="439"/>
    </row>
    <row r="21" spans="2:25" x14ac:dyDescent="0.25">
      <c r="B21" s="437" t="s">
        <v>1666</v>
      </c>
      <c r="C21" s="437" t="s">
        <v>1619</v>
      </c>
      <c r="D21" s="437" t="s">
        <v>1620</v>
      </c>
      <c r="E21" s="437" t="s">
        <v>1621</v>
      </c>
      <c r="F21" s="437" t="s">
        <v>1622</v>
      </c>
      <c r="G21" s="437" t="s">
        <v>1623</v>
      </c>
      <c r="H21" s="439"/>
      <c r="I21" s="439"/>
      <c r="J21" s="439"/>
      <c r="K21" s="439"/>
      <c r="L21" s="439"/>
      <c r="M21" s="438"/>
      <c r="N21" s="439"/>
      <c r="O21" s="437" t="s">
        <v>1667</v>
      </c>
      <c r="P21" s="437" t="s">
        <v>1619</v>
      </c>
      <c r="Q21" s="439"/>
      <c r="R21" s="439"/>
      <c r="S21" s="439"/>
      <c r="T21" s="439"/>
      <c r="U21" s="439"/>
      <c r="V21" s="439"/>
      <c r="W21" s="439"/>
      <c r="X21" s="439"/>
      <c r="Y21" s="439"/>
    </row>
    <row r="22" spans="2:25" x14ac:dyDescent="0.25">
      <c r="B22" s="437" t="s">
        <v>1668</v>
      </c>
      <c r="C22" s="437" t="s">
        <v>1619</v>
      </c>
      <c r="D22" s="437" t="s">
        <v>1620</v>
      </c>
      <c r="E22" s="439"/>
      <c r="F22" s="439"/>
      <c r="G22" s="439"/>
      <c r="H22" s="439"/>
      <c r="I22" s="439"/>
      <c r="J22" s="439"/>
      <c r="K22" s="439"/>
      <c r="L22" s="439"/>
      <c r="M22" s="438"/>
      <c r="N22" s="439"/>
      <c r="O22" s="437" t="s">
        <v>1669</v>
      </c>
      <c r="P22" s="437" t="s">
        <v>1619</v>
      </c>
      <c r="Q22" s="439"/>
      <c r="R22" s="439"/>
      <c r="S22" s="439"/>
      <c r="T22" s="439"/>
      <c r="U22" s="439"/>
      <c r="V22" s="439"/>
      <c r="W22" s="439"/>
      <c r="X22" s="439"/>
      <c r="Y22" s="439"/>
    </row>
    <row r="23" spans="2:25" x14ac:dyDescent="0.25">
      <c r="B23" s="437" t="s">
        <v>1670</v>
      </c>
      <c r="C23" s="437" t="s">
        <v>1619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8"/>
      <c r="N23" s="439"/>
      <c r="O23" s="437" t="s">
        <v>1671</v>
      </c>
      <c r="P23" s="437" t="s">
        <v>1619</v>
      </c>
      <c r="Q23" s="439"/>
      <c r="R23" s="439"/>
      <c r="S23" s="439"/>
      <c r="T23" s="439"/>
      <c r="U23" s="439"/>
      <c r="V23" s="439"/>
      <c r="W23" s="439"/>
      <c r="X23" s="439"/>
      <c r="Y23" s="439"/>
    </row>
    <row r="24" spans="2:25" x14ac:dyDescent="0.25">
      <c r="B24" s="437" t="s">
        <v>1672</v>
      </c>
      <c r="C24" s="437" t="s">
        <v>1619</v>
      </c>
      <c r="D24" s="437" t="s">
        <v>1620</v>
      </c>
      <c r="E24" s="437" t="s">
        <v>1621</v>
      </c>
      <c r="F24" s="437" t="s">
        <v>1622</v>
      </c>
      <c r="G24" s="437" t="s">
        <v>1623</v>
      </c>
      <c r="H24" s="437" t="s">
        <v>1624</v>
      </c>
      <c r="I24" s="437" t="s">
        <v>1625</v>
      </c>
      <c r="J24" s="437" t="s">
        <v>1626</v>
      </c>
      <c r="K24" s="439"/>
      <c r="L24" s="439"/>
      <c r="M24" s="438"/>
      <c r="N24" s="439"/>
      <c r="O24" s="437" t="s">
        <v>1673</v>
      </c>
      <c r="P24" s="437" t="s">
        <v>1619</v>
      </c>
      <c r="Q24" s="437" t="s">
        <v>1620</v>
      </c>
      <c r="R24" s="437" t="s">
        <v>1621</v>
      </c>
      <c r="S24" s="439"/>
      <c r="T24" s="439"/>
      <c r="U24" s="439"/>
      <c r="V24" s="439"/>
      <c r="W24" s="439"/>
      <c r="X24" s="439"/>
      <c r="Y24" s="439"/>
    </row>
    <row r="25" spans="2:25" x14ac:dyDescent="0.25">
      <c r="B25" s="437" t="s">
        <v>1674</v>
      </c>
      <c r="C25" s="437" t="s">
        <v>1619</v>
      </c>
      <c r="D25" s="439"/>
      <c r="E25" s="439"/>
      <c r="F25" s="439"/>
      <c r="G25" s="439"/>
      <c r="H25" s="439"/>
      <c r="I25" s="439"/>
      <c r="J25" s="439"/>
      <c r="K25" s="439"/>
      <c r="L25" s="439"/>
      <c r="M25" s="438"/>
      <c r="N25" s="439"/>
      <c r="O25" s="437" t="s">
        <v>1675</v>
      </c>
      <c r="P25" s="437" t="s">
        <v>1619</v>
      </c>
      <c r="Q25" s="437" t="s">
        <v>1620</v>
      </c>
      <c r="R25" s="437" t="s">
        <v>1621</v>
      </c>
      <c r="S25" s="437" t="s">
        <v>1622</v>
      </c>
      <c r="T25" s="437" t="s">
        <v>1623</v>
      </c>
      <c r="U25" s="437" t="s">
        <v>1624</v>
      </c>
      <c r="V25" s="437" t="s">
        <v>1625</v>
      </c>
      <c r="W25" s="437" t="s">
        <v>1626</v>
      </c>
      <c r="X25" s="437" t="s">
        <v>1627</v>
      </c>
      <c r="Y25" s="437" t="s">
        <v>1628</v>
      </c>
    </row>
    <row r="26" spans="2:25" x14ac:dyDescent="0.25">
      <c r="B26" s="437" t="s">
        <v>1676</v>
      </c>
      <c r="C26" s="437" t="s">
        <v>1619</v>
      </c>
      <c r="D26" s="437" t="s">
        <v>1620</v>
      </c>
      <c r="E26" s="437" t="s">
        <v>1621</v>
      </c>
      <c r="F26" s="437" t="s">
        <v>1622</v>
      </c>
      <c r="G26" s="437" t="s">
        <v>1623</v>
      </c>
      <c r="H26" s="437" t="s">
        <v>1624</v>
      </c>
      <c r="I26" s="437" t="s">
        <v>1625</v>
      </c>
      <c r="J26" s="437" t="s">
        <v>1626</v>
      </c>
      <c r="K26" s="437" t="s">
        <v>1627</v>
      </c>
      <c r="L26" s="437" t="s">
        <v>1628</v>
      </c>
      <c r="M26" s="438"/>
      <c r="N26" s="439"/>
      <c r="O26" s="439"/>
      <c r="P26" s="437" t="s">
        <v>1630</v>
      </c>
      <c r="Q26" s="437" t="s">
        <v>1631</v>
      </c>
      <c r="R26" s="439"/>
      <c r="S26" s="439"/>
      <c r="T26" s="439"/>
      <c r="U26" s="439"/>
      <c r="V26" s="439"/>
      <c r="W26" s="439"/>
      <c r="X26" s="439"/>
      <c r="Y26" s="439"/>
    </row>
    <row r="27" spans="2:25" x14ac:dyDescent="0.25">
      <c r="B27" s="439"/>
      <c r="C27" s="437" t="s">
        <v>1630</v>
      </c>
      <c r="D27" s="437" t="s">
        <v>1631</v>
      </c>
      <c r="E27" s="439"/>
      <c r="F27" s="439"/>
      <c r="G27" s="439"/>
      <c r="H27" s="439"/>
      <c r="I27" s="439"/>
      <c r="J27" s="439"/>
      <c r="K27" s="439"/>
      <c r="L27" s="439"/>
      <c r="M27" s="438"/>
      <c r="N27" s="439"/>
      <c r="O27" s="437" t="s">
        <v>1677</v>
      </c>
      <c r="P27" s="437" t="s">
        <v>1619</v>
      </c>
      <c r="Q27" s="439"/>
      <c r="R27" s="439"/>
      <c r="S27" s="439"/>
      <c r="T27" s="439"/>
      <c r="U27" s="439"/>
      <c r="V27" s="439"/>
      <c r="W27" s="439"/>
      <c r="X27" s="439"/>
      <c r="Y27" s="439"/>
    </row>
    <row r="28" spans="2:25" x14ac:dyDescent="0.25">
      <c r="B28" s="437" t="s">
        <v>1678</v>
      </c>
      <c r="C28" s="437" t="s">
        <v>1619</v>
      </c>
      <c r="D28" s="439"/>
      <c r="E28" s="439"/>
      <c r="F28" s="439"/>
      <c r="G28" s="439"/>
      <c r="H28" s="439"/>
      <c r="I28" s="439"/>
      <c r="J28" s="439"/>
      <c r="K28" s="439"/>
      <c r="L28" s="439"/>
      <c r="M28" s="438"/>
      <c r="N28" s="439"/>
      <c r="O28" s="437" t="s">
        <v>1679</v>
      </c>
      <c r="P28" s="437" t="s">
        <v>1619</v>
      </c>
      <c r="Q28" s="437" t="s">
        <v>1620</v>
      </c>
      <c r="R28" s="437" t="s">
        <v>1621</v>
      </c>
      <c r="S28" s="439"/>
      <c r="T28" s="439"/>
      <c r="U28" s="439"/>
      <c r="V28" s="439"/>
      <c r="W28" s="439"/>
      <c r="X28" s="439"/>
      <c r="Y28" s="439"/>
    </row>
    <row r="29" spans="2:25" x14ac:dyDescent="0.25">
      <c r="B29" s="437" t="s">
        <v>1680</v>
      </c>
      <c r="C29" s="437" t="s">
        <v>1619</v>
      </c>
      <c r="D29" s="437" t="s">
        <v>1620</v>
      </c>
      <c r="E29" s="437" t="s">
        <v>1621</v>
      </c>
      <c r="F29" s="439"/>
      <c r="G29" s="439"/>
      <c r="H29" s="439"/>
      <c r="I29" s="439"/>
      <c r="J29" s="439"/>
      <c r="K29" s="439"/>
      <c r="L29" s="439"/>
      <c r="M29" s="438"/>
      <c r="N29" s="439"/>
      <c r="O29" s="437" t="s">
        <v>1681</v>
      </c>
      <c r="P29" s="437" t="s">
        <v>1619</v>
      </c>
      <c r="Q29" s="437" t="s">
        <v>1620</v>
      </c>
      <c r="R29" s="437" t="s">
        <v>1621</v>
      </c>
      <c r="S29" s="439"/>
      <c r="T29" s="439"/>
      <c r="U29" s="439"/>
      <c r="V29" s="439"/>
      <c r="W29" s="439"/>
      <c r="X29" s="439"/>
      <c r="Y29" s="439"/>
    </row>
    <row r="30" spans="2:25" x14ac:dyDescent="0.25">
      <c r="B30" s="437" t="s">
        <v>1682</v>
      </c>
      <c r="C30" s="437" t="s">
        <v>1619</v>
      </c>
      <c r="D30" s="437" t="s">
        <v>1620</v>
      </c>
      <c r="E30" s="439"/>
      <c r="F30" s="439"/>
      <c r="G30" s="439"/>
      <c r="H30" s="439"/>
      <c r="I30" s="439"/>
      <c r="J30" s="439"/>
      <c r="K30" s="439"/>
      <c r="L30" s="439"/>
      <c r="M30" s="438"/>
      <c r="N30" s="439"/>
      <c r="O30" s="437" t="s">
        <v>1683</v>
      </c>
      <c r="P30" s="437" t="s">
        <v>1619</v>
      </c>
      <c r="Q30" s="437" t="s">
        <v>1620</v>
      </c>
      <c r="R30" s="437" t="s">
        <v>1621</v>
      </c>
      <c r="S30" s="437" t="s">
        <v>1622</v>
      </c>
      <c r="T30" s="437" t="s">
        <v>1623</v>
      </c>
      <c r="U30" s="437" t="s">
        <v>1624</v>
      </c>
      <c r="V30" s="437" t="s">
        <v>1625</v>
      </c>
      <c r="W30" s="437" t="s">
        <v>1626</v>
      </c>
      <c r="X30" s="437" t="s">
        <v>1627</v>
      </c>
      <c r="Y30" s="437" t="s">
        <v>1628</v>
      </c>
    </row>
    <row r="31" spans="2:25" x14ac:dyDescent="0.25">
      <c r="B31" s="437" t="s">
        <v>1684</v>
      </c>
      <c r="C31" s="437" t="s">
        <v>1619</v>
      </c>
      <c r="D31" s="437" t="s">
        <v>1620</v>
      </c>
      <c r="E31" s="437" t="s">
        <v>1621</v>
      </c>
      <c r="F31" s="437" t="s">
        <v>1622</v>
      </c>
      <c r="G31" s="437" t="s">
        <v>1623</v>
      </c>
      <c r="H31" s="437" t="s">
        <v>1624</v>
      </c>
      <c r="I31" s="437" t="s">
        <v>1625</v>
      </c>
      <c r="J31" s="437" t="s">
        <v>1626</v>
      </c>
      <c r="K31" s="437" t="s">
        <v>1627</v>
      </c>
      <c r="L31" s="437" t="s">
        <v>1628</v>
      </c>
      <c r="M31" s="438"/>
      <c r="N31" s="439"/>
      <c r="O31" s="439"/>
      <c r="P31" s="437" t="s">
        <v>1630</v>
      </c>
      <c r="Q31" s="437" t="s">
        <v>1631</v>
      </c>
      <c r="R31" s="437" t="s">
        <v>1632</v>
      </c>
      <c r="S31" s="437" t="s">
        <v>1633</v>
      </c>
      <c r="T31" s="437" t="s">
        <v>1634</v>
      </c>
      <c r="U31" s="439"/>
      <c r="V31" s="439"/>
      <c r="W31" s="439"/>
      <c r="X31" s="439"/>
      <c r="Y31" s="439"/>
    </row>
    <row r="32" spans="2:25" x14ac:dyDescent="0.25">
      <c r="B32" s="439"/>
      <c r="C32" s="437" t="s">
        <v>1630</v>
      </c>
      <c r="D32" s="437" t="s">
        <v>1631</v>
      </c>
      <c r="E32" s="437" t="s">
        <v>1632</v>
      </c>
      <c r="F32" s="437" t="s">
        <v>1633</v>
      </c>
      <c r="G32" s="437" t="s">
        <v>1634</v>
      </c>
      <c r="H32" s="437" t="s">
        <v>1635</v>
      </c>
      <c r="I32" s="437" t="s">
        <v>1636</v>
      </c>
      <c r="J32" s="437" t="s">
        <v>1685</v>
      </c>
      <c r="K32" s="437" t="s">
        <v>1686</v>
      </c>
      <c r="L32" s="437" t="s">
        <v>1687</v>
      </c>
      <c r="M32" s="438"/>
      <c r="N32" s="439"/>
      <c r="O32" s="437" t="s">
        <v>1688</v>
      </c>
      <c r="P32" s="437" t="s">
        <v>1619</v>
      </c>
      <c r="Q32" s="437" t="s">
        <v>1620</v>
      </c>
      <c r="R32" s="437" t="s">
        <v>1621</v>
      </c>
      <c r="S32" s="437" t="s">
        <v>1622</v>
      </c>
      <c r="T32" s="439"/>
      <c r="U32" s="439"/>
      <c r="V32" s="439"/>
      <c r="W32" s="439"/>
      <c r="X32" s="439"/>
      <c r="Y32" s="439"/>
    </row>
    <row r="33" spans="2:25" x14ac:dyDescent="0.25">
      <c r="B33" s="439"/>
      <c r="C33" s="437" t="s">
        <v>1689</v>
      </c>
      <c r="D33" s="437" t="s">
        <v>1690</v>
      </c>
      <c r="E33" s="437" t="s">
        <v>1691</v>
      </c>
      <c r="F33" s="439"/>
      <c r="G33" s="439"/>
      <c r="H33" s="439"/>
      <c r="I33" s="439"/>
      <c r="J33" s="439"/>
      <c r="K33" s="439"/>
      <c r="L33" s="439"/>
      <c r="M33" s="438"/>
      <c r="N33" s="439"/>
      <c r="O33" s="437" t="s">
        <v>1692</v>
      </c>
      <c r="P33" s="437" t="s">
        <v>1619</v>
      </c>
      <c r="Q33" s="437" t="s">
        <v>1620</v>
      </c>
      <c r="R33" s="437" t="s">
        <v>1621</v>
      </c>
      <c r="S33" s="437" t="s">
        <v>1622</v>
      </c>
      <c r="T33" s="439"/>
      <c r="U33" s="439"/>
      <c r="V33" s="439"/>
      <c r="W33" s="439"/>
      <c r="X33" s="439"/>
      <c r="Y33" s="439"/>
    </row>
    <row r="34" spans="2:25" x14ac:dyDescent="0.25">
      <c r="B34" s="437" t="s">
        <v>1693</v>
      </c>
      <c r="C34" s="437" t="s">
        <v>1619</v>
      </c>
      <c r="D34" s="439"/>
      <c r="E34" s="439"/>
      <c r="F34" s="439"/>
      <c r="G34" s="439"/>
      <c r="H34" s="439"/>
      <c r="I34" s="439"/>
      <c r="J34" s="439"/>
      <c r="K34" s="439"/>
      <c r="L34" s="439"/>
      <c r="M34" s="438"/>
      <c r="N34" s="439"/>
      <c r="O34" s="437" t="s">
        <v>1694</v>
      </c>
      <c r="P34" s="437" t="s">
        <v>1619</v>
      </c>
      <c r="Q34" s="439"/>
      <c r="R34" s="439"/>
      <c r="S34" s="439"/>
      <c r="T34" s="439"/>
      <c r="U34" s="439"/>
      <c r="V34" s="439"/>
      <c r="W34" s="439"/>
      <c r="X34" s="439"/>
      <c r="Y34" s="439"/>
    </row>
    <row r="35" spans="2:25" x14ac:dyDescent="0.25"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</row>
    <row r="36" spans="2:25" x14ac:dyDescent="0.25"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</row>
    <row r="37" spans="2:25" x14ac:dyDescent="0.25">
      <c r="B37" s="440" t="s">
        <v>1695</v>
      </c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39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E6D9C258-2FDC-4DB0-BEA9-7FEE12EC2BD8}"/>
    <hyperlink ref="C5" location="'10m Air Pistol 1'!$B$3" tooltip="10m Air Pistol Division 1" display="D1" xr:uid="{B396253B-8B05-4863-8ADB-BA00F83C0AB0}"/>
    <hyperlink ref="D5" location="'10m Air Pistol 1'!$J$3" tooltip="10m Air Pistol Division 2" display="D2" xr:uid="{03C56025-296E-48A4-8D64-8BEE515CC325}"/>
    <hyperlink ref="E5" location="'10m Air Pistol 1'!$B$15" tooltip="10m Air Pistol Division 3" display="D3" xr:uid="{03E9AE89-37CF-4F5A-9D78-3E17E1325242}"/>
    <hyperlink ref="F5" location="'10m Air Pistol 1'!$J$15" tooltip="10m Air Pistol Division 4" display="D4" xr:uid="{9294F2D9-52E9-47D4-A537-75A06889B56A}"/>
    <hyperlink ref="G5" location="'10m Air Pistol 1'!$B$27" tooltip="10m Air Pistol Division 5" display="D5" xr:uid="{5E41856A-EBC4-456F-B883-AF31479EDC3B}"/>
    <hyperlink ref="H5" location="'10m Air Pistol 1'!$J$27" tooltip="10m Air Pistol Division 6" display="D6" xr:uid="{BC90992C-D5E0-496D-8DF2-6D403669188D}"/>
    <hyperlink ref="I5" location="'10m Air Pistol 1'!$B$39" tooltip="10m Air Pistol Division 7" display="D7" xr:uid="{EE7AF631-2A93-4523-BDA8-118E94D33C2C}"/>
    <hyperlink ref="J5" location="'10m Air Pistol 1'!$J$39" tooltip="10m Air Pistol Division 8" display="D8" xr:uid="{0DC215D1-38CD-46F0-A86D-F19D5A74B3F7}"/>
    <hyperlink ref="K5" location="'10m Air Pistol 1'!$B$51" tooltip="10m Air Pistol Division 9" display="D9" xr:uid="{32D455BA-0B1E-4462-A177-C2B4A1471660}"/>
    <hyperlink ref="L5" location="'10m Air Pistol 1'!$J$51" tooltip="10m Air Pistol Division 10" display="D10" xr:uid="{36E23637-E793-449C-8E05-E73F688B3BB2}"/>
    <hyperlink ref="C6" location="'10m Air Pistol 2'!$B$3" tooltip="10m Air Pistol Division 11" display="D11" xr:uid="{968B7117-1E2D-46A2-8F73-C72F7277A064}"/>
    <hyperlink ref="D6" location="'10m Air Pistol 2'!$J$3" tooltip="10m Air Pistol Division 12" display="D12" xr:uid="{84F24B51-04BF-4141-8D3C-1BC7341C2B84}"/>
    <hyperlink ref="E6" location="'10m Air Pistol 2'!$B$15" tooltip="10m Air Pistol Division 13" display="D13" xr:uid="{33D6CEBF-BA2D-4BF8-99D5-8D948322AACF}"/>
    <hyperlink ref="F6" location="'10m Air Pistol 2'!$J$15" tooltip="10m Air Pistol Division 14" display="D14" xr:uid="{20F0C663-8255-4C52-8A65-C941A753C080}"/>
    <hyperlink ref="G6" location="'10m Air Pistol 2'!$B$27" tooltip="10m Air Pistol Division 15" display="D15" xr:uid="{E9385EC2-EC5F-4B16-A2D9-7A6B21A95A19}"/>
    <hyperlink ref="H6" location="'10m Air Pistol 2'!$J$27" tooltip="10m Air Pistol Division 16" display="D16" xr:uid="{6CEFE691-5355-4F54-8BB0-90BAD82FAFE0}"/>
    <hyperlink ref="I6" location="'10m Air Pistol 2'!$B$40" tooltip="10m Air Pistol Division 17" display="D17" xr:uid="{9BC97C68-8232-4D6C-B39A-FCA0B7C106C3}"/>
    <hyperlink ref="B7" location="'10m Air Pistol Jun'!A2" tooltip="10m Air Pistol Jun" display="10m Air Pistol Jun" xr:uid="{D59A1F7F-5F4A-4D49-A9A8-AF209207AF27}"/>
    <hyperlink ref="C7" location="'10m Air Pistol Jun'!$B$3" tooltip="10m Air Pistol Jun Division 1" display="D1" xr:uid="{64A18923-C7D6-43B7-9042-7BEF81677A52}"/>
    <hyperlink ref="B8" location="'10m Air Pistol Sen'!A2" tooltip="10m Air Pistol Sen" display="10m Air Pistol Sen" xr:uid="{FFC1329D-E6FC-48E2-A9BB-A44788C7DF36}"/>
    <hyperlink ref="C8" location="'10m Air Pistol Sen'!$B$3" tooltip="10m Air Pistol Sen Division 1" display="D1" xr:uid="{E74D61DC-E9B0-47CC-A765-F6DCD94DE2A3}"/>
    <hyperlink ref="D8" location="'10m Air Pistol Sen'!$B$14" tooltip="10m Air Pistol Sen Division 2" display="D2" xr:uid="{BED9E55E-8445-4A2D-8FF4-807285195478}"/>
    <hyperlink ref="E8" location="'10m Air Pistol Sen'!$B$25" tooltip="10m Air Pistol Sen Division 3" display="D3" xr:uid="{AF49E49F-1858-4E27-A485-3C003D6593D7}"/>
    <hyperlink ref="F8" location="'10m Air Pistol Sen'!$B$36" tooltip="10m Air Pistol Sen Division 4" display="D4" xr:uid="{5421D43F-2414-4068-AF94-A659F6E47E7A}"/>
    <hyperlink ref="G8" location="'10m Air Pistol Sen'!$B$47" tooltip="10m Air Pistol Sen Division 5" display="D5" xr:uid="{9DE97962-6F40-4674-B0A7-7A66C1581040}"/>
    <hyperlink ref="B9" location="'10m Air Pistol Team 1'!A2" tooltip="10m Air Pistol Team" display="10m Air Pistol Team" xr:uid="{9DB76C0B-5D0D-4136-A76C-D7CB3918DAF9}"/>
    <hyperlink ref="C9" location="'10m Air Pistol Team 1'!$A$3" tooltip="10m Air Pistol Team Division 1" display="D1" xr:uid="{A38607FC-F05F-4EB6-9A92-BD43EC1A23AE}"/>
    <hyperlink ref="D9" location="'10m Air Pistol Team 1'!$A$29" tooltip="10m Air Pistol Team Division 2" display="D2" xr:uid="{ED6E0FE0-7B94-4C28-A385-90BD23710235}"/>
    <hyperlink ref="E9" location="'10m Air Pistol Team 2'!$A$3" tooltip="10m Air Pistol Team Division 3" display="D3" xr:uid="{F68181D3-EA82-4A76-A775-D0599F526C27}"/>
    <hyperlink ref="F9" location="'10m Air Pistol Team 2'!$A$29" tooltip="10m Air Pistol Team Division 4" display="D4" xr:uid="{A9C53A1B-8445-4065-9308-0799BF8F30CA}"/>
    <hyperlink ref="B10" location="'10m Air Pistol (Supp rest)'!A2" tooltip="10m Air Pistol (Supp rest)" display="10m Air Pistol (Supp rest)" xr:uid="{44E0636B-7140-4D0E-B529-C809B449B8FF}"/>
    <hyperlink ref="C10" location="'10m Air Pistol (Supp rest)'!$B$3" tooltip="10m Air Pistol (Supp rest) Division 1" display="D1" xr:uid="{4AB920C4-35C0-4550-8B7F-723530111537}"/>
    <hyperlink ref="D10" location="'10m Air Pistol (Supp rest)'!$B$15" tooltip="10m Air Pistol (Supp rest) Division 2" display="D2" xr:uid="{DD45FED1-2D2F-4E3B-8114-A31821EDEAFD}"/>
    <hyperlink ref="E10" location="'10m Air Pistol (Supp rest)'!$B$27" tooltip="10m Air Pistol (Supp rest) Division 3" display="D3" xr:uid="{8A97DDEE-A870-4062-BA19-7DF51E295577}"/>
    <hyperlink ref="F10" location="'10m Air Pistol (Supp rest)'!$B$38" tooltip="10m Air Pistol (Supp rest) Division 4" display="D4" xr:uid="{BD8F482B-14C9-45E5-B863-0489CFBA0C34}"/>
    <hyperlink ref="G10" location="'10m Air Pistol (Supp rest)'!$B$49" tooltip="10m Air Pistol (Supp rest) Division 5" display="D5" xr:uid="{7E438BC7-9621-4AA1-95C6-820DCC4112FD}"/>
    <hyperlink ref="B11" location="'10m Air Pistol (Supp rest) Sen'!A2" tooltip="10m Air Pistol (Supp rest) Sen" display="10m Air Pistol (Supp rest) Sen" xr:uid="{49EF024E-0CA5-4458-A144-C8EF234C8641}"/>
    <hyperlink ref="C11" location="'10m Air Pistol (Supp rest) Sen'!$B$3" tooltip="10m Air Pistol (Supp rest) Sen Division 1" display="D1" xr:uid="{04E63A85-4DD4-4C9F-A1BA-41F35860E777}"/>
    <hyperlink ref="B12" location="'6Yd Air Pistol'!A2" tooltip="6Yd Air Pistol" display="6Yd Air Pistol" xr:uid="{52BC1459-05BE-4D4F-8132-8D628E04B5ED}"/>
    <hyperlink ref="C12" location="'6Yd Air Pistol'!$B$3" tooltip="6Yd Air Pistol Division 1" display="D1" xr:uid="{97D159CA-7F37-4582-AF36-32086F153437}"/>
    <hyperlink ref="D12" location="'6Yd Air Pistol'!$B$13" tooltip="6Yd Air Pistol Division 2" display="D2" xr:uid="{BE1E9E08-0330-4F68-A7CD-D849F9C2A7A7}"/>
    <hyperlink ref="B13" location="'10m Air Rifle'!A2" tooltip="10m Air Rifle" display="10m Air Rifle" xr:uid="{9009D5F3-24F8-4786-936E-8430DDADCA70}"/>
    <hyperlink ref="C13" location="'10m Air Rifle'!$B$3" tooltip="10m Air Rifle Division 1" display="D1" xr:uid="{774BD14E-2DC7-4E5E-80B5-DF02A8663FA0}"/>
    <hyperlink ref="D13" location="'10m Air Rifle'!$J$3" tooltip="10m Air Rifle Division 2" display="D2" xr:uid="{BFCC080A-CC96-4CF4-8A95-3AC920895BFB}"/>
    <hyperlink ref="E13" location="'10m Air Rifle'!$B$15" tooltip="10m Air Rifle Division 3" display="D3" xr:uid="{A9EAFD69-A38E-4973-8290-353F9661F5C3}"/>
    <hyperlink ref="F13" location="'10m Air Rifle'!$J$15" tooltip="10m Air Rifle Division 4" display="D4" xr:uid="{5A997205-716B-4EF3-9568-B579C2EE1A54}"/>
    <hyperlink ref="G13" location="'10m Air Rifle'!$B$27" tooltip="10m Air Rifle Division 5" display="D5" xr:uid="{DB4AB1C3-C572-4FF3-98B9-1371160339B9}"/>
    <hyperlink ref="H13" location="'10m Air Rifle'!$J$27" tooltip="10m Air Rifle Division 6" display="D6" xr:uid="{F880B58A-CF06-45D8-9846-D9EE3B357FC6}"/>
    <hyperlink ref="I13" location="'10m Air Rifle'!$B$39" tooltip="10m Air Rifle Division 7" display="D7" xr:uid="{1C3E9A67-389C-4468-84BE-8AA02278F3FA}"/>
    <hyperlink ref="J13" location="'10m Air Rifle'!$J$39" tooltip="10m Air Rifle Division 8" display="D8" xr:uid="{722E4EB5-EF0A-4A30-A040-F242F998B2C5}"/>
    <hyperlink ref="B14" location="'10m Air Rifle Jun'!A2" tooltip="10m Air Rifle Jun" display="10m Air Rifle Jun" xr:uid="{23541FD0-71B3-4423-9234-54EC0C3CCD7C}"/>
    <hyperlink ref="C14" location="'10m Air Rifle Jun'!$B$3" tooltip="10m Air Rifle Jun Division 1" display="D1" xr:uid="{CE86E91E-1E21-4F1F-BD0E-AD67F46FAA0C}"/>
    <hyperlink ref="D14" location="'10m Air Rifle Jun'!$B$13" tooltip="10m Air Rifle Jun Division 2" display="D2" xr:uid="{67F3C9CC-9E44-4790-AA95-FBF67099EB55}"/>
    <hyperlink ref="E14" location="'10m Air Rifle Jun'!$B$22" tooltip="10m Air Rifle Jun Division 3" display="D3" xr:uid="{B0026A5B-70A7-41A4-899C-673FA0EE8388}"/>
    <hyperlink ref="B15" location="'10m Air Rifle Sen'!A2" tooltip="10m Air Rifle Sen" display="10m Air Rifle Sen" xr:uid="{8BF7FFD5-7320-407B-B1DD-36F3C583644D}"/>
    <hyperlink ref="C15" location="'10m Air Rifle Sen'!$B$3" tooltip="10m Air Rifle Sen Division 1" display="D1" xr:uid="{E189A9B7-CA4D-4FA9-98C9-24137B464832}"/>
    <hyperlink ref="D15" location="'10m Air Rifle Sen'!$B$14" tooltip="10m Air Rifle Sen Division 2" display="D2" xr:uid="{4E7D9897-8366-4407-9A50-AB8E77ADE56A}"/>
    <hyperlink ref="B16" location="'10m Air Rifle Team'!A2" tooltip="10m Air Rifle Team" display="10m Air Rifle Team" xr:uid="{793E4B5C-05E6-4DEA-9D75-2B8FA595F4D0}"/>
    <hyperlink ref="C16" location="'10m Air Rifle Team'!$A$3" tooltip="10m Air Rifle Team Division 1" display="D1" xr:uid="{8D5AD641-D337-428D-B65C-B681E607FEEC}"/>
    <hyperlink ref="D16" location="'10m Air Rifle Team'!$A$29" tooltip="10m Air Rifle Team Division 2" display="D2" xr:uid="{8A256FA1-69D1-416D-8C76-5172D8C530AD}"/>
    <hyperlink ref="B17" location="'10m Air Rifle (Supp rest)'!A2" tooltip="10m Air Rifle (Supp rest)" display="10m Air Rifle (Supp rest)" xr:uid="{C3219EC6-86C9-435B-A3E5-150B6162187F}"/>
    <hyperlink ref="C17" location="'10m Air Rifle (Supp rest)'!$B$3" tooltip="10m Air Rifle (Supp rest) Division 1" display="D1" xr:uid="{0F5C171F-A463-490F-8626-3F01711B31C0}"/>
    <hyperlink ref="D17" location="'10m Air Rifle (Supp rest)'!$B$14" tooltip="10m Air Rifle (Supp rest) Division 2" display="D2" xr:uid="{D0054950-2EDD-4625-8BFC-26C770CBFC1C}"/>
    <hyperlink ref="E17" location="'10m Air Rifle (Supp rest)'!$B$25" tooltip="10m Air Rifle (Supp rest) Division 3" display="D3" xr:uid="{E51F6FB3-F92D-4889-8005-2EA1F69FF47D}"/>
    <hyperlink ref="B18" location="'10m Air Rifle (Supp rest) Sen'!A2" tooltip="10m Air Rifle (Supp rest) Sen" display="10m Air Rifle (Supp rest) Sen" xr:uid="{7D068C49-4C11-4276-A9A6-0A4090AFD1F9}"/>
    <hyperlink ref="C18" location="'10m Air Rifle (Supp rest) Sen'!$B$3" tooltip="10m Air Rifle (Supp rest) Sen Division 1" display="D1" xr:uid="{4D672CC5-5F83-47F8-BB23-1CB9B1C1C2AE}"/>
    <hyperlink ref="B19" location="'20Yd Pistol'!A2" tooltip="20Yd Pistol" display="20Yd Pistol" xr:uid="{AD6D47AE-3716-4A53-A435-ADAB3C7365FF}"/>
    <hyperlink ref="C19" location="'20Yd Pistol'!$B$3" tooltip="20Yd Pistol Division 1" display="D1" xr:uid="{B17B0DC6-B140-4C24-AD04-E3F9215E3406}"/>
    <hyperlink ref="D19" location="'20Yd Pistol'!$B$14" tooltip="20Yd Pistol Division 2" display="D2" xr:uid="{55232BE6-1C61-4F47-9F3D-8047929FC801}"/>
    <hyperlink ref="E19" location="'20Yd Pistol'!$B$25" tooltip="20Yd Pistol Division 3" display="D3" xr:uid="{20482D68-1BE5-4943-B410-1DCA74F51B13}"/>
    <hyperlink ref="F19" location="'20Yd Pistol'!$B$36" tooltip="20Yd Pistol Division 4" display="D4" xr:uid="{3A8254D2-05D7-4D9B-9A6B-CAB3C192B0EA}"/>
    <hyperlink ref="G19" location="'20Yd Pistol'!$B$47" tooltip="20Yd Pistol Division 5" display="D5" xr:uid="{7E3BE768-3730-419E-AF4B-42933F1AA73C}"/>
    <hyperlink ref="B20" location="'20Yd Pistol Sen'!A2" tooltip="20Yd Pistol Sen" display="20Yd Pistol Sen" xr:uid="{354D7AE2-F52B-4FAC-BD9E-2C876796B6F7}"/>
    <hyperlink ref="C20" location="'20Yd Pistol Sen'!$B$3" tooltip="20Yd Pistol Sen Division 1" display="D1" xr:uid="{17D763D1-A537-428D-AB4A-88BCF7FAF76C}"/>
    <hyperlink ref="B21" location="'Bench 100yd'!A2" tooltip="Bench 100yd" display="Bench 100yd" xr:uid="{CBD94B33-625F-4FC4-9972-77E9263D0456}"/>
    <hyperlink ref="C21" location="'Bench 100yd'!$B$3" tooltip="Bench 100yd Division 1" display="D1" xr:uid="{99550BE7-DD74-4737-A96B-9E1BB061F375}"/>
    <hyperlink ref="D21" location="'Bench 100yd'!$B$16" tooltip="Bench 100yd Division 2" display="D2" xr:uid="{A5BF688C-AE4A-4421-838A-9523610D7AA4}"/>
    <hyperlink ref="E21" location="'Bench 100yd'!$B$29" tooltip="Bench 100yd Division 3" display="D3" xr:uid="{F390D1A9-0CBA-4CD4-95B2-36C2BC4A5CFD}"/>
    <hyperlink ref="F21" location="'Bench 100yd'!$B$42" tooltip="Bench 100yd Division 4" display="D4" xr:uid="{48BE2D13-37A5-4B26-B954-FDC354EB6C23}"/>
    <hyperlink ref="G21" location="'Bench 100yd'!$B$55" tooltip="Bench 100yd Division 5" display="D5" xr:uid="{72FA46CC-B42B-4DAD-BD00-809DEB0ACC59}"/>
    <hyperlink ref="B22" location="'Bench 100yd Sen'!A2" tooltip="Bench 100yd Sen" display="Bench 100yd Sen" xr:uid="{CD0F5054-E9F4-4DCC-8E69-6329237D0D17}"/>
    <hyperlink ref="C22" location="'Bench 100yd Sen'!$B$3" tooltip="Bench 100yd Sen Division 1" display="D1" xr:uid="{03B760C6-58CB-4DEC-8966-09B732D4DDE4}"/>
    <hyperlink ref="D22" location="'Bench 100yd Sen'!$B$15" tooltip="Bench 100yd Sen Division 2" display="D2" xr:uid="{1E4ABFE8-CA12-4251-8C39-9A65E79091D9}"/>
    <hyperlink ref="B23" location="'Bench 100yd Team'!A2" tooltip="Bench 100yd Team" display="Bench 100yd Team" xr:uid="{2DCE2A6E-D6E1-440F-8753-2B5046873AF5}"/>
    <hyperlink ref="C23" location="'Bench 100yd Team'!$A$3" tooltip="Bench 100yd Team Division 1" display="D1" xr:uid="{A74BC128-9450-4CCA-846C-564C9E45D073}"/>
    <hyperlink ref="B24" location="'Bench 50m 1'!A2" tooltip="Bench 50m" display="Bench 50m" xr:uid="{318247C2-6AA8-4FE9-9D2A-4DE873DEACD2}"/>
    <hyperlink ref="C24" location="'Bench 50m 1'!$B$3" tooltip="Bench 50m Division 1" display="D1" xr:uid="{6712289C-490A-4E4A-8C89-68984F5D36B4}"/>
    <hyperlink ref="D24" location="'Bench 50m 1'!$B$15" tooltip="Bench 50m Division 2" display="D2" xr:uid="{0A3239CC-8138-40AA-9FB0-E82397629E0E}"/>
    <hyperlink ref="E24" location="'Bench 50m 1'!$B$27" tooltip="Bench 50m Division 3" display="D3" xr:uid="{27F6490E-F7CC-4400-95D7-2CC17C8F7005}"/>
    <hyperlink ref="F24" location="'Bench 50m 1'!$B$39" tooltip="Bench 50m Division 4" display="D4" xr:uid="{7FF8A783-3039-4CE3-A8C8-391B7E441B0C}"/>
    <hyperlink ref="G24" location="'Bench 50m 1'!$B$51" tooltip="Bench 50m Division 5" display="D5" xr:uid="{241CEA1A-0C8A-4263-A21E-1EB338C44D0C}"/>
    <hyperlink ref="H24" location="'Bench 50m 2'!$B$3" tooltip="Bench 50m Division 6" display="D6" xr:uid="{DC7ED758-C375-4D5D-80CB-BC97F358EDF6}"/>
    <hyperlink ref="I24" location="'Bench 50m 2'!$B$13" tooltip="Bench 50m Division 7" display="D7" xr:uid="{D450A0D2-8442-4989-8ABA-176D9F88E65B}"/>
    <hyperlink ref="J24" location="'Bench 50m 2'!$B$23" tooltip="Bench 50m Division 8" display="D8" xr:uid="{8CC66F85-0110-4958-BE01-3BF008F93DBF}"/>
    <hyperlink ref="B25" location="'Bench 50m Sen'!A2" tooltip="Bench 50m Sen" display="Bench 50m Sen" xr:uid="{57D444AA-BC58-41ED-BC3D-653B8E5C2A71}"/>
    <hyperlink ref="C25" location="'Bench 50m Sen'!$B$3" tooltip="Bench 50m Sen Division 1" display="D1" xr:uid="{B43DA446-A6E3-4E4B-8608-6F929CEE685A}"/>
    <hyperlink ref="B26" location="'Bench SR (Air) 1'!A2" tooltip="Bench SR (Air)" display="Bench SR (Air)" xr:uid="{EA64B38A-F11F-446D-A65C-D68585CB51CE}"/>
    <hyperlink ref="C26" location="'Bench SR (Air) 1'!$B$3" tooltip="Bench SR (Air) Division 1" display="D1" xr:uid="{5B805ECC-7DBD-46C8-A330-179C5531E242}"/>
    <hyperlink ref="D26" location="'Bench SR (Air) 1'!$B$16" tooltip="Bench SR (Air) Division 2" display="D2" xr:uid="{A41F2CAB-49FE-4C05-9FA5-56CABA8C3B66}"/>
    <hyperlink ref="E26" location="'Bench SR (Air) 1'!$B$29" tooltip="Bench SR (Air) Division 3" display="D3" xr:uid="{49226525-C464-47C5-8F22-D095CB55E25F}"/>
    <hyperlink ref="F26" location="'Bench SR (Air) 1'!$B$42" tooltip="Bench SR (Air) Division 4" display="D4" xr:uid="{06330DC8-104B-4C49-B361-4DD1C61CBE4E}"/>
    <hyperlink ref="G26" location="'Bench SR (Air) 1'!$B$55" tooltip="Bench SR (Air) Division 5" display="D5" xr:uid="{D6EDA068-92AB-4B0A-AA3E-EF9C3A3FD57D}"/>
    <hyperlink ref="H26" location="'Bench SR (Air) 2'!$B$3" tooltip="Bench SR (Air) Division 6" display="D6" xr:uid="{47CFE684-3A0F-4C31-A195-B8A72B1B14BA}"/>
    <hyperlink ref="I26" location="'Bench SR (Air) 2'!$B$16" tooltip="Bench SR (Air) Division 7" display="D7" xr:uid="{CA0956A6-F8C0-4AB0-872F-AD321E60CA3C}"/>
    <hyperlink ref="J26" location="'Bench SR (Air) 2'!$B$29" tooltip="Bench SR (Air) Division 8" display="D8" xr:uid="{7732E5C7-9EDD-4DB1-8435-69677539EC73}"/>
    <hyperlink ref="K26" location="'Bench SR (Air) 2'!$B$42" tooltip="Bench SR (Air) Division 9" display="D9" xr:uid="{38C3BB52-0893-42D6-8190-0D9D7AB05EDB}"/>
    <hyperlink ref="L26" location="'Bench SR (Air) 2'!$B$55" tooltip="Bench SR (Air) Division 10" display="D10" xr:uid="{C3493AE0-D7A6-40A1-96B1-30CC4FE15CE9}"/>
    <hyperlink ref="C27" location="'Bench SR (Air) 3'!$B$3" tooltip="Bench SR (Air) Division 11" display="D11" xr:uid="{6B1C8E36-974A-4B98-80CD-18DF9179AE09}"/>
    <hyperlink ref="D27" location="'Bench SR (Air) 3'!$B$16" tooltip="Bench SR (Air) Division 12" display="D12" xr:uid="{DB86CA88-F521-4979-90B0-224AB3A8F22E}"/>
    <hyperlink ref="B28" location="'Bench SR (Air) Jun'!A2" tooltip="Bench SR (Air) Jun" display="Bench SR (Air) Jun" xr:uid="{813CBAED-EA54-4BFA-899A-46E8A1342C95}"/>
    <hyperlink ref="C28" location="'Bench SR (Air) Jun'!$B$3" tooltip="Bench SR (Air) Jun Division 1" display="D1" xr:uid="{08DD6EA8-28A7-4653-A026-D1981F6BF5C3}"/>
    <hyperlink ref="B29" location="'Bench SR (Air) Sen'!A2" tooltip="Bench SR (Air) Sen" display="Bench SR (Air) Sen" xr:uid="{12FFB26D-1C5B-4DEC-B98B-69586BD6A506}"/>
    <hyperlink ref="C29" location="'Bench SR (Air) Sen'!$B$3" tooltip="Bench SR (Air) Sen Division 1" display="D1" xr:uid="{4B467B0D-5584-4FA1-B4B4-C7B519EE9E73}"/>
    <hyperlink ref="D29" location="'Bench SR (Air) Sen'!$B$14" tooltip="Bench SR (Air) Sen Division 2" display="D2" xr:uid="{AFB806FB-EA57-4397-B379-7AD06F73138E}"/>
    <hyperlink ref="E29" location="'Bench SR (Air) Sen'!$B$25" tooltip="Bench SR (Air) Sen Division 3" display="D3" xr:uid="{4106BDF9-5A48-453B-9290-F8C96BEC4D0E}"/>
    <hyperlink ref="B30" location="'Bench SR (Air) Team'!A2" tooltip="Bench SR (Air) Team" display="Bench SR (Air) Team" xr:uid="{D25AB5B5-10AC-4BE2-8EF7-40D4F737E23A}"/>
    <hyperlink ref="C30" location="'Bench SR (Air) Team'!$A$3" tooltip="Bench SR (Air) Team Division 1" display="D1" xr:uid="{62A45227-9F03-44DB-A119-68F306B3B26C}"/>
    <hyperlink ref="D30" location="'Bench SR (Air) Team'!$A$29" tooltip="Bench SR (Air) Team Division 2" display="D2" xr:uid="{39C4D4C3-E197-43CD-BDF2-E45E03762E8C}"/>
    <hyperlink ref="B31" location="'Bench SR (Rim) 1'!A2" tooltip="Bench SR (Rim)" display="Bench SR (Rim)" xr:uid="{778754BD-B55A-4163-81DA-F8458641B4A6}"/>
    <hyperlink ref="C31" location="'Bench SR (Rim) 1'!$B$3" tooltip="Bench SR (Rim) Division 1" display="D1" xr:uid="{368C8A43-F478-45E9-AFD7-F8F821375938}"/>
    <hyperlink ref="D31" location="'Bench SR (Rim) 1'!$B$16" tooltip="Bench SR (Rim) Division 2" display="D2" xr:uid="{B946FAF9-1B62-49B5-A2C9-9DEA61BCD5CB}"/>
    <hyperlink ref="E31" location="'Bench SR (Rim) 1'!$B$29" tooltip="Bench SR (Rim) Division 3" display="D3" xr:uid="{21DA8D94-737B-4502-9D7B-FDDD21EBF4A1}"/>
    <hyperlink ref="F31" location="'Bench SR (Rim) 1'!$B$42" tooltip="Bench SR (Rim) Division 4" display="D4" xr:uid="{4C689373-B2F2-4F99-85A3-C92C2057A13D}"/>
    <hyperlink ref="G31" location="'Bench SR (Rim) 1'!$B$55" tooltip="Bench SR (Rim) Division 5" display="D5" xr:uid="{2A7B288E-D78E-452B-B01E-2E92053BF9A1}"/>
    <hyperlink ref="H31" location="'Bench SR (Rim) 2'!$B$3" tooltip="Bench SR (Rim) Division 6" display="D6" xr:uid="{9BC1CA77-E547-4FEE-97DF-792961463EFC}"/>
    <hyperlink ref="I31" location="'Bench SR (Rim) 2'!$B$16" tooltip="Bench SR (Rim) Division 7" display="D7" xr:uid="{1B03AF8E-B879-4FA7-9B14-0F3059981D9D}"/>
    <hyperlink ref="J31" location="'Bench SR (Rim) 2'!$B$29" tooltip="Bench SR (Rim) Division 8" display="D8" xr:uid="{26AF15C3-FE41-4362-B402-D58B25EB058B}"/>
    <hyperlink ref="K31" location="'Bench SR (Rim) 2'!$B$42" tooltip="Bench SR (Rim) Division 9" display="D9" xr:uid="{E2F378BC-065C-4370-AAA3-A8C449C0A639}"/>
    <hyperlink ref="L31" location="'Bench SR (Rim) 2'!$B$55" tooltip="Bench SR (Rim) Division 10" display="D10" xr:uid="{4DAD6227-43E6-4CF7-A81D-91FD6A7A5515}"/>
    <hyperlink ref="C32" location="'Bench SR (Rim) 3'!$B$3" tooltip="Bench SR (Rim) Division 11" display="D11" xr:uid="{61CE9B3F-F41F-4A2B-9AB4-1953383E56AF}"/>
    <hyperlink ref="D32" location="'Bench SR (Rim) 3'!$B$16" tooltip="Bench SR (Rim) Division 12" display="D12" xr:uid="{B89AB8FE-44BE-4E02-BA4C-087E886BD32B}"/>
    <hyperlink ref="E32" location="'Bench SR (Rim) 3'!$B$29" tooltip="Bench SR (Rim) Division 13" display="D13" xr:uid="{98D7D322-45A1-4D2C-B012-84CD77A27CE7}"/>
    <hyperlink ref="F32" location="'Bench SR (Rim) 3'!$B$42" tooltip="Bench SR (Rim) Division 14" display="D14" xr:uid="{FCAAB5E6-4DE5-47B2-AD02-BFE0EE88FE92}"/>
    <hyperlink ref="G32" location="'Bench SR (Rim) 3'!$B$55" tooltip="Bench SR (Rim) Division 15" display="D15" xr:uid="{79C27128-95AD-431C-9822-5120639042FD}"/>
    <hyperlink ref="H32" location="'Bench SR (Rim) 4'!$B$3" tooltip="Bench SR (Rim) Division 16" display="D16" xr:uid="{15165F49-6748-4C24-A287-37286384A3AA}"/>
    <hyperlink ref="I32" location="'Bench SR (Rim) 4'!$B$16" tooltip="Bench SR (Rim) Division 17" display="D17" xr:uid="{1D23C085-6ADC-4B0A-849A-1661626EF065}"/>
    <hyperlink ref="J32" location="'Bench SR (Rim) 4'!$B$28" tooltip="Bench SR (Rim) Division 18" display="D18" xr:uid="{C2D757BF-71A4-4997-BD57-7C14A96932EE}"/>
    <hyperlink ref="K32" location="'Bench SR (Rim) 4'!$B$40" tooltip="Bench SR (Rim) Division 19" display="D19" xr:uid="{A77BA983-98F1-4DDD-804E-1E784677DD31}"/>
    <hyperlink ref="L32" location="'Bench SR (Rim) 4'!$B$52" tooltip="Bench SR (Rim) Division 20" display="D20" xr:uid="{72DEC6F3-8E02-4F0A-B0EC-B06B4DDC6F59}"/>
    <hyperlink ref="C33" location="'Bench SR (Rim) 5'!$B$3" tooltip="Bench SR (Rim) Division 21" display="D21" xr:uid="{00534AD4-239E-43EC-B84B-1221EC39DC3A}"/>
    <hyperlink ref="D33" location="'Bench SR (Rim) 5'!$B$15" tooltip="Bench SR (Rim) Division 22" display="D22" xr:uid="{738FF938-3C4F-4E8E-8AFC-684D3B64E386}"/>
    <hyperlink ref="E33" location="'Bench SR (Rim) 5'!$B$27" tooltip="Bench SR (Rim) Division 23" display="D23" xr:uid="{B4D413E0-458D-4F9C-B212-0438574D06BC}"/>
    <hyperlink ref="B34" location="'Bench SR (Rim) Jun'!A2" tooltip="Bench SR (Rim) Jun" display="Bench SR (Rim) Jun" xr:uid="{31DA09D1-4FD4-4527-B649-746806C67C5A}"/>
    <hyperlink ref="C34" location="'Bench SR (Rim) Jun'!$B$3" tooltip="Bench SR (Rim) Jun Division 1" display="D1" xr:uid="{F2ADB892-E0A9-4AF2-AFE5-7EF23C877D4E}"/>
    <hyperlink ref="O5" location="'Bench SR (Rim) Sen 1'!A2" tooltip="Bench SR (Rim) Sen" display="Bench SR (Rim) Sen" xr:uid="{D0B8FCCE-572A-4032-9E7B-C5286B355213}"/>
    <hyperlink ref="P5" location="'Bench SR (Rim) Sen 1'!$B$3" tooltip="Bench SR (Rim) Sen Division 1" display="D1" xr:uid="{1762EF28-5591-46E4-AB89-3882D4731381}"/>
    <hyperlink ref="Q5" location="'Bench SR (Rim) Sen 1'!$B$16" tooltip="Bench SR (Rim) Sen Division 2" display="D2" xr:uid="{AE969A4D-62A4-4D7B-8B94-DA400F884442}"/>
    <hyperlink ref="R5" location="'Bench SR (Rim) Sen 1'!$B$29" tooltip="Bench SR (Rim) Sen Division 3" display="D3" xr:uid="{69143370-155B-4B77-BC5D-EF3AC6A7D997}"/>
    <hyperlink ref="S5" location="'Bench SR (Rim) Sen 1'!$B$41" tooltip="Bench SR (Rim) Sen Division 4" display="D4" xr:uid="{C6480789-301A-462A-84B2-D3A21EDC450E}"/>
    <hyperlink ref="T5" location="'Bench SR (Rim) Sen 1'!$B$53" tooltip="Bench SR (Rim) Sen Division 5" display="D5" xr:uid="{B32ECEAB-52EB-4E13-9F72-6B2065166324}"/>
    <hyperlink ref="U5" location="'Bench SR (Rim) Sen 2'!$B$3" tooltip="Bench SR (Rim) Sen Division 6" display="D6" xr:uid="{08BE2995-6C4E-4743-B1F8-DFFD0CED59E6}"/>
    <hyperlink ref="V5" location="'Bench SR (Rim) Sen 2'!$B$15" tooltip="Bench SR (Rim) Sen Division 7" display="D7" xr:uid="{A13F8A59-B0AE-46AE-88F0-996FEC46F008}"/>
    <hyperlink ref="O6" location="'Bench SR (Rim) Team 1'!A2" tooltip="Bench SR (Rim) Team" display="Bench SR (Rim) Team" xr:uid="{EDD59230-96DC-42AF-8EE9-C20EE94C70C0}"/>
    <hyperlink ref="P6" location="'Bench SR (Rim) Team 1'!$A$3" tooltip="Bench SR (Rim) Team Division 1" display="D1" xr:uid="{1AE64BDE-ABE7-45F8-BEEE-4D43EC017389}"/>
    <hyperlink ref="Q6" location="'Bench SR (Rim) Team 1'!$A$29" tooltip="Bench SR (Rim) Team Division 2" display="D2" xr:uid="{A0E98A64-2DC8-4F78-96E6-2711B29AEC3E}"/>
    <hyperlink ref="R6" location="'Bench SR (Rim) Team 2'!$A$3" tooltip="Bench SR (Rim) Team Division 3" display="D3" xr:uid="{956129B1-7C65-43EC-9F6F-35E279ACB4CF}"/>
    <hyperlink ref="S6" location="'Bench SR (Rim) Team 2'!$A$29" tooltip="Bench SR (Rim) Team Division 4" display="D4" xr:uid="{B8DDACC4-2661-46B5-A44C-FBFB318005E7}"/>
    <hyperlink ref="O7" location="'Gallery Rifle Any'!A2" tooltip="Gallery Rifle Any" display="Gallery Rifle Any" xr:uid="{C16EEA2F-FBD8-4764-A72A-1B19685386A2}"/>
    <hyperlink ref="P7" location="'Gallery Rifle Any'!$B$3" tooltip="Gallery Rifle Any Division 1" display="D1" xr:uid="{37AFB5E8-2B9E-4175-9865-7195EEB80BFA}"/>
    <hyperlink ref="Q7" location="'Gallery Rifle Any'!$L$3" tooltip="Gallery Rifle Any Division 2" display="D2" xr:uid="{F95A105C-859B-4CD4-B2B6-18C3B81256D2}"/>
    <hyperlink ref="R7" location="'Gallery Rifle Any'!$B$16" tooltip="Gallery Rifle Any Division 3" display="D3" xr:uid="{9FF77B31-C7C3-4F19-A338-9E23C883E028}"/>
    <hyperlink ref="S7" location="'Gallery Rifle Any'!$L$16" tooltip="Gallery Rifle Any Division 4" display="D4" xr:uid="{F5A2F017-1F43-4084-80C2-9880B5A40EEC}"/>
    <hyperlink ref="T7" location="'Gallery Rifle Any'!$B$29" tooltip="Gallery Rifle Any Division 5" display="D5" xr:uid="{DB16DF81-718D-4C5D-AB1C-AADE08968090}"/>
    <hyperlink ref="U7" location="'Gallery Rifle Any'!$L$29" tooltip="Gallery Rifle Any Division 6" display="D6" xr:uid="{49FEDFB2-95D2-4A36-B0FD-07841643C2E5}"/>
    <hyperlink ref="O8" location="'Gallery Rifle Any Sen'!A2" tooltip="Gallery Rifle Any Sen" display="Gallery Rifle Any Sen" xr:uid="{9C775CC6-006C-41AD-9253-6E4EA0762833}"/>
    <hyperlink ref="P8" location="'Gallery Rifle Any Sen'!$B$3" tooltip="Gallery Rifle Any Sen Division 1" display="D1" xr:uid="{039E7AA1-0084-47C8-9704-1B35E99A23C8}"/>
    <hyperlink ref="Q8" location="'Gallery Rifle Any Sen'!$B$16" tooltip="Gallery Rifle Any Sen Division 2" display="D2" xr:uid="{64B91A01-3FB4-41E2-BC58-CA26DE027AC0}"/>
    <hyperlink ref="O9" location="'Gallery Rifle Iron'!A2" tooltip="Gallery Rifle Iron" display="Gallery Rifle Iron" xr:uid="{46D0DE25-267C-412B-9CD3-0A562E4B840C}"/>
    <hyperlink ref="P9" location="'Gallery Rifle Iron'!$B$3" tooltip="Gallery Rifle Iron Division 1" display="D1" xr:uid="{DC45E39B-A01C-49DE-ACE1-812964856524}"/>
    <hyperlink ref="Q9" location="'Gallery Rifle Iron'!$L$3" tooltip="Gallery Rifle Iron Division 2" display="D2" xr:uid="{0CF990E7-1020-40DB-8B02-9FA8042C1A00}"/>
    <hyperlink ref="R9" location="'Gallery Rifle Iron'!$B$16" tooltip="Gallery Rifle Iron Division 3" display="D3" xr:uid="{A79B772B-7D1C-4C64-ABD2-6E26338A3F80}"/>
    <hyperlink ref="S9" location="'Gallery Rifle Iron'!$L$16" tooltip="Gallery Rifle Iron Division 4" display="D4" xr:uid="{308472BE-7B2A-4560-AB13-058DB8BF44A1}"/>
    <hyperlink ref="T9" location="'Gallery Rifle Iron'!$B$29" tooltip="Gallery Rifle Iron Division 5" display="D5" xr:uid="{8604B1A0-E44C-4CCA-B5D3-3C222BC980E3}"/>
    <hyperlink ref="U9" location="'Gallery Rifle Iron'!$L$29" tooltip="Gallery Rifle Iron Division 6" display="D6" xr:uid="{E621A9B9-CFFE-48EE-91D6-63094BCD27EE}"/>
    <hyperlink ref="O10" location="'Gallery Rifle Iron Sen'!A2" tooltip="Gallery Rifle Iron Sen" display="Gallery Rifle Iron Sen" xr:uid="{E80A0A17-CE6A-4F48-AED6-CB5B918A3CC0}"/>
    <hyperlink ref="P10" location="'Gallery Rifle Iron Sen'!$B$3" tooltip="Gallery Rifle Iron Sen Division 1" display="D1" xr:uid="{F98C8140-6037-438F-AAC8-FE5DDC71046B}"/>
    <hyperlink ref="Q10" location="'Gallery Rifle Iron Sen'!$B$14" tooltip="Gallery Rifle Iron Sen Division 2" display="D2" xr:uid="{F168FF85-CC9D-46B8-BF84-C12ECFAC7988}"/>
    <hyperlink ref="O11" location="'L-Barrelled Revolver Any'!A2" tooltip="L-Barrelled Revolver Any" display="L-Barrelled Revolver Any" xr:uid="{7811E025-EBA4-49C6-8E68-46C91D58226D}"/>
    <hyperlink ref="P11" location="'L-Barrelled Revolver Any'!$B$3" tooltip="L-Barrelled Revolver Any Division 1" display="D1" xr:uid="{9DB536D8-4FE8-453B-8C5C-FFC63878F156}"/>
    <hyperlink ref="Q11" location="'L-Barrelled Revolver Any'!$B$12" tooltip="L-Barrelled Revolver Any Division 2" display="D2" xr:uid="{206B3DE7-716F-4F7A-91C0-306A22F99EAC}"/>
    <hyperlink ref="O12" location="'L-Barrelled Revolver Any Sen'!A2" tooltip="L-Barrelled Revolver Any Sen" display="L-Barrelled Revolver Any Sen" xr:uid="{734864E7-0248-4D54-A593-B74A507AE4B7}"/>
    <hyperlink ref="P12" location="'L-Barrelled Revolver Any Sen'!$B$3" tooltip="L-Barrelled Revolver Any Sen Division 1" display="D1" xr:uid="{8691266C-3010-4A6B-BD2D-BDC9E2D6D48A}"/>
    <hyperlink ref="O13" location="'L-Barrelled Revolver Iron'!A2" tooltip="L-Barrelled Revolver Iron" display="L-Barrelled Revolver Iron" xr:uid="{1DC4446C-9504-4608-8476-D4AC2A9B4896}"/>
    <hyperlink ref="P13" location="'L-Barrelled Revolver Iron'!$B$3" tooltip="L-Barrelled Revolver Iron Division 1" display="D1" xr:uid="{2946E8C7-7BEF-4067-B9B4-398B9BFF7C0D}"/>
    <hyperlink ref="O14" location="'Long Barrelled Pistol'!A2" tooltip="Long Barrelled Pistol" display="Long Barrelled Pistol" xr:uid="{5F2CB731-6A32-43F2-A634-CCD5F4C82BB9}"/>
    <hyperlink ref="P14" location="'Long Barrelled Pistol'!$B$3" tooltip="Long Barrelled Pistol Division 1" display="D1" xr:uid="{199CCDDA-9E49-4920-AF8B-902F6796B5D0}"/>
    <hyperlink ref="Q14" location="'Long Barrelled Pistol'!$B$16" tooltip="Long Barrelled Pistol Division 2" display="D2" xr:uid="{FA19E150-EF37-45B7-83CE-2FEB8ED7237B}"/>
    <hyperlink ref="R14" location="'Long Barrelled Pistol'!$B$29" tooltip="Long Barrelled Pistol Division 3" display="D3" xr:uid="{D50F130C-2CAF-413E-9697-DA6F20425FBE}"/>
    <hyperlink ref="O15" location="'Long Barrelled Pistol Sen'!A2" tooltip="Long Barrelled Pistol Sen" display="Long Barrelled Pistol Sen" xr:uid="{13C31FEF-ACB5-4CE8-8DE5-A1F5A9AD48EF}"/>
    <hyperlink ref="P15" location="'Long Barrelled Pistol Sen'!$B$3" tooltip="Long Barrelled Pistol Sen Division 1" display="D1" xr:uid="{8EB0ED1C-864B-4BA4-9D91-FBFD5B5C4AF9}"/>
    <hyperlink ref="O16" location="'LR Rifle 100 Any'!A2" tooltip="LR Rifle 100 Any" display="LR Rifle 100 Any" xr:uid="{5E5C91A2-0427-467F-B272-3F057C9F4AD7}"/>
    <hyperlink ref="P16" location="'LR Rifle 100 Any'!$B$3" tooltip="LR Rifle 100 Any Division 1" display="D1" xr:uid="{DD1F0596-5B50-4DC4-B4DA-F7DE082A35E8}"/>
    <hyperlink ref="O17" location="'LR Rifle 100 Any Sen'!A2" tooltip="LR Rifle 100 Any Sen" display="LR Rifle 100 Any Sen" xr:uid="{807711D2-716A-4FC1-BA33-698C338515EC}"/>
    <hyperlink ref="P17" location="'LR Rifle 100 Any Sen'!$B$3" tooltip="LR Rifle 100 Any Sen Division 1" display="D1" xr:uid="{7497DE15-F3B6-4FCB-8417-18AEE041F760}"/>
    <hyperlink ref="O18" location="'LR Rifle 50 Iron'!A2" tooltip="LR Rifle 50 Iron" display="LR Rifle 50 Iron" xr:uid="{4956929F-B27E-42FF-B859-FDA773F88EB8}"/>
    <hyperlink ref="P18" location="'LR Rifle 50 Iron'!$B$3" tooltip="LR Rifle 50 Iron Division 1" display="D1" xr:uid="{597A57EC-3E0B-481F-A540-B5775A08129E}"/>
    <hyperlink ref="O19" location="'Muzzle-loading Nitro'!A2" tooltip="Muzzle-loading Nitro" display="Muzzle-loading Nitro" xr:uid="{B001BAB3-A665-48B9-85E1-8452EB68D769}"/>
    <hyperlink ref="P19" location="'Muzzle-loading Nitro'!$B$3" tooltip="Muzzle-loading Nitro Division 1" display="D1" xr:uid="{106AF5BA-C597-428C-9931-33D12A61791E}"/>
    <hyperlink ref="O20" location="'Muzzle-loading Pistol'!A2" tooltip="Muzzle-loading Pistol" display="Muzzle-loading Pistol" xr:uid="{B3170046-37F1-477E-A48C-98AA0DF5FCA0}"/>
    <hyperlink ref="P20" location="'Muzzle-loading Pistol'!$B$3" tooltip="Muzzle-loading Pistol Division 1" display="D1" xr:uid="{90DC588C-6E68-4534-A85C-4D11A1A4E1EE}"/>
    <hyperlink ref="O21" location="'Muzzle-loading Pistol Sen'!A2" tooltip="Muzzle-loading Pistol Sen" display="Muzzle-loading Pistol Sen" xr:uid="{72668326-A101-4C8F-909F-115169B02B0A}"/>
    <hyperlink ref="P21" location="'Muzzle-loading Pistol Sen'!$B$3" tooltip="Muzzle-loading Pistol Sen Division 1" display="D1" xr:uid="{F2E62B73-05FF-45AE-BE8B-F5B653071E57}"/>
    <hyperlink ref="O22" location="'Muzzle-loading Revolver'!A2" tooltip="Muzzle-loading Revolver" display="Muzzle-loading Revolver" xr:uid="{4C7830A3-9632-442D-A4F8-C06DFF1AB45F}"/>
    <hyperlink ref="P22" location="'Muzzle-loading Revolver'!$B$3" tooltip="Muzzle-loading Revolver Division 1" display="D1" xr:uid="{F4112A96-BE10-4257-91FD-2A1F2CF23317}"/>
    <hyperlink ref="O23" location="'Rapid Fire Air Pistol'!A2" tooltip="Rapid Fire Air Pistol" display="Rapid Fire Air Pistol" xr:uid="{98191436-8E4A-4FC0-A87A-374F0F5A380B}"/>
    <hyperlink ref="P23" location="'Rapid Fire Air Pistol'!$B$3" tooltip="Rapid Fire Air Pistol Division 1" display="D1" xr:uid="{017DFF56-974A-44C5-9FB8-8EB6FFDBC84F}"/>
    <hyperlink ref="O24" location="'Rapid Fire Rifle'!A2" tooltip="Rapid Fire Rifle" display="Rapid Fire Rifle" xr:uid="{45E2739F-FF64-43E5-A6C9-78C7FA35F682}"/>
    <hyperlink ref="P24" location="'Rapid Fire Rifle'!$B$3" tooltip="Rapid Fire Rifle Division 1" display="D1" xr:uid="{7CA3959B-F816-4E29-AD64-98E29470DA48}"/>
    <hyperlink ref="Q24" location="'Rapid Fire Rifle'!$B$14" tooltip="Rapid Fire Rifle Division 2" display="D2" xr:uid="{C01BB818-84B8-4BD2-93C6-5CC446A5AE31}"/>
    <hyperlink ref="R24" location="'Rapid Fire Rifle'!$B$25" tooltip="Rapid Fire Rifle Division 3" display="D3" xr:uid="{A84350BF-4323-47F6-B700-4E5AE40284AC}"/>
    <hyperlink ref="O25" location="'Short Range Rifle 1'!A2" tooltip="Short Range Rifle" display="Short Range Rifle" xr:uid="{DFFB2158-C2C2-47E2-B8F0-9D1FDAB50B01}"/>
    <hyperlink ref="P25" location="'Short Range Rifle 1'!$B$3" tooltip="Short Range Rifle Division 1" display="D1" xr:uid="{1E328336-E54A-4D4A-9815-708E47B4C01E}"/>
    <hyperlink ref="Q25" location="'Short Range Rifle 1'!$J$3" tooltip="Short Range Rifle Division 2" display="D2" xr:uid="{7C208BBF-18F2-4449-9AB9-9A5ED6138A24}"/>
    <hyperlink ref="R25" location="'Short Range Rifle 1'!$B$16" tooltip="Short Range Rifle Division 3" display="D3" xr:uid="{E318BCF5-DA46-4046-8BFB-EDEC29BEDEE2}"/>
    <hyperlink ref="S25" location="'Short Range Rifle 1'!$J$16" tooltip="Short Range Rifle Division 4" display="D4" xr:uid="{D6D5B424-A526-468C-9DE2-41A439F4170F}"/>
    <hyperlink ref="T25" location="'Short Range Rifle 1'!$B$29" tooltip="Short Range Rifle Division 5" display="D5" xr:uid="{75D6CA4F-8203-48D9-8227-E2F63F882E9E}"/>
    <hyperlink ref="U25" location="'Short Range Rifle 1'!$J$29" tooltip="Short Range Rifle Division 6" display="D6" xr:uid="{1DFA942E-6784-4F0D-AF9D-43967DF36A2F}"/>
    <hyperlink ref="V25" location="'Short Range Rifle 1'!$B$42" tooltip="Short Range Rifle Division 7" display="D7" xr:uid="{32026BCD-857F-47F2-B98E-650C8D7AEF61}"/>
    <hyperlink ref="W25" location="'Short Range Rifle 1'!$J$42" tooltip="Short Range Rifle Division 8" display="D8" xr:uid="{14BA3FB4-2396-44AE-95AD-56A820077E19}"/>
    <hyperlink ref="X25" location="'Short Range Rifle 1'!$B$56" tooltip="Short Range Rifle Division 9" display="D9" xr:uid="{912AD130-5BA2-49CE-8D77-18CECC650737}"/>
    <hyperlink ref="Y25" location="'Short Range Rifle 1'!$J$56" tooltip="Short Range Rifle Division 10" display="D10" xr:uid="{5BF20407-DF43-4970-95D5-6DE567290AC9}"/>
    <hyperlink ref="P26" location="'Short Range Rifle 2'!$B$3" tooltip="Short Range Rifle Division 11" display="D11" xr:uid="{8BA7B155-E5D7-4D11-8D98-B2CB77B50162}"/>
    <hyperlink ref="Q26" location="'Short Range Rifle 2'!$J$3" tooltip="Short Range Rifle Division 12" display="D12" xr:uid="{BD28EE6B-DB7C-4A96-A7F6-223BE9E5BCD5}"/>
    <hyperlink ref="O27" location="'Short Range Rifle Jun'!A2" tooltip="Short Range Rifle Jun" display="Short Range Rifle Jun" xr:uid="{F83AE484-AABB-441A-8558-6B0707AABC29}"/>
    <hyperlink ref="P27" location="'Short Range Rifle Jun'!$B$3" tooltip="Short Range Rifle Jun Division 1" display="D1" xr:uid="{C34017CD-1211-4390-9423-888F1E5F8C45}"/>
    <hyperlink ref="O28" location="'Short Range Rifle Sen'!A2" tooltip="Short Range Rifle Sen" display="Short Range Rifle Sen" xr:uid="{EE669767-96D5-4688-A18F-B667DE71EC2E}"/>
    <hyperlink ref="P28" location="'Short Range Rifle Sen'!$B$3" tooltip="Short Range Rifle Sen Division 1" display="D1" xr:uid="{2405C9D1-CF85-4DEC-A399-68638DE8D5EF}"/>
    <hyperlink ref="Q28" location="'Short Range Rifle Sen'!$B$12" tooltip="Short Range Rifle Sen Division 2" display="D2" xr:uid="{507E825F-B335-4BB1-A5EF-9EA4A07CCB9E}"/>
    <hyperlink ref="R28" location="'Short Range Rifle Sen'!$B$22" tooltip="Short Range Rifle Sen Division 3" display="D3" xr:uid="{66494B4B-8619-459E-8028-3221FAD5D5CD}"/>
    <hyperlink ref="O29" location="'Short Range Rifle Team 1'!A2" tooltip="Short Range Rifle Team" display="Short Range Rifle Team" xr:uid="{905CCD18-7B31-402C-8744-E590A97ABFBB}"/>
    <hyperlink ref="P29" location="'Short Range Rifle Team 1'!$A$3" tooltip="Short Range Rifle Team Division 1" display="D1" xr:uid="{A1A406A6-8698-42A9-A5B0-644A4EF263D9}"/>
    <hyperlink ref="Q29" location="'Short Range Rifle Team 1'!$A$29" tooltip="Short Range Rifle Team Division 2" display="D2" xr:uid="{43211CC9-3205-438E-9752-F3F0A0B3FA2D}"/>
    <hyperlink ref="R29" location="'Short Range Rifle Team 2'!$A$3" tooltip="Short Range Rifle Team Division 3" display="D3" xr:uid="{9F732EFD-DB25-4969-AB14-B30F8C1587BE}"/>
    <hyperlink ref="O30" location="'Sport Rifle 1'!A2" tooltip="Sport Rifle" display="Sport Rifle" xr:uid="{B5F4FE0B-F137-4F3B-822E-8D54FC8F83FE}"/>
    <hyperlink ref="P30" location="'Sport Rifle 1'!$B$3" tooltip="Sport Rifle Division 1" display="D1" xr:uid="{3EC7E4C7-34BE-4D46-A9A8-18DB9DD8102B}"/>
    <hyperlink ref="Q30" location="'Sport Rifle 1'!$J$3" tooltip="Sport Rifle Division 2" display="D2" xr:uid="{94322F1D-D293-4395-AD7D-0B66773166CC}"/>
    <hyperlink ref="R30" location="'Sport Rifle 1'!$B$16" tooltip="Sport Rifle Division 3" display="D3" xr:uid="{36A5DB6A-33B3-4519-B4DE-BDFB87CDA1BE}"/>
    <hyperlink ref="S30" location="'Sport Rifle 1'!$J$16" tooltip="Sport Rifle Division 4" display="D4" xr:uid="{BB76CD78-500B-405D-8615-DCFD8774B87D}"/>
    <hyperlink ref="T30" location="'Sport Rifle 1'!$B$29" tooltip="Sport Rifle Division 5" display="D5" xr:uid="{F1659194-1CA8-4CDB-BA2B-CEB70FAA8B2F}"/>
    <hyperlink ref="U30" location="'Sport Rifle 1'!$J$29" tooltip="Sport Rifle Division 6" display="D6" xr:uid="{0A55F5CB-7A2C-4FE8-8422-489987D16CD3}"/>
    <hyperlink ref="V30" location="'Sport Rifle 1'!$B$42" tooltip="Sport Rifle Division 7" display="D7" xr:uid="{AA912F16-4338-4DFA-AFEB-B682EAFE7A51}"/>
    <hyperlink ref="W30" location="'Sport Rifle 1'!$J$42" tooltip="Sport Rifle Division 8" display="D8" xr:uid="{ABBE0AC3-16E3-48CA-AE00-A8A588CB732F}"/>
    <hyperlink ref="X30" location="'Sport Rifle 1'!$B$55" tooltip="Sport Rifle Division 9" display="D9" xr:uid="{85889771-5C63-4B97-A843-8D6A6B06EB1F}"/>
    <hyperlink ref="Y30" location="'Sport Rifle 1'!$J$55" tooltip="Sport Rifle Division 10" display="D10" xr:uid="{1388F6FE-DC68-4267-B660-8068A481A970}"/>
    <hyperlink ref="P31" location="'Sport Rifle 2'!$B$3" tooltip="Sport Rifle Division 11" display="D11" xr:uid="{4A34E39B-83BF-42F9-AF6A-FCE4610D483A}"/>
    <hyperlink ref="Q31" location="'Sport Rifle 2'!$J$3" tooltip="Sport Rifle Division 12" display="D12" xr:uid="{B4E97A20-50EB-4A9A-B9AC-CC2BD1D94B7C}"/>
    <hyperlink ref="R31" location="'Sport Rifle 2'!$B$16" tooltip="Sport Rifle Division 13" display="D13" xr:uid="{FF74940B-A3C7-41F8-9582-381EE1750893}"/>
    <hyperlink ref="S31" location="'Sport Rifle 2'!$J$16" tooltip="Sport Rifle Division 14" display="D14" xr:uid="{0317CB77-FCAF-4D1D-9A77-A7FF31D63E6E}"/>
    <hyperlink ref="T31" location="'Sport Rifle 2'!$B$29" tooltip="Sport Rifle Division 15" display="D15" xr:uid="{DA32763A-7E65-41C1-AAC1-1A04981B30ED}"/>
    <hyperlink ref="O32" location="'Sport Rifle Sen'!A2" tooltip="Sport Rifle Sen" display="Sport Rifle Sen" xr:uid="{7B8F95F1-339E-4C09-964C-FA6DFA2CCFE1}"/>
    <hyperlink ref="P32" location="'Sport Rifle Sen'!$B$3" tooltip="Sport Rifle Sen Division 1" display="D1" xr:uid="{7E52E726-075B-458B-9AEE-B32988555429}"/>
    <hyperlink ref="Q32" location="'Sport Rifle Sen'!$B$16" tooltip="Sport Rifle Sen Division 2" display="D2" xr:uid="{A06342A8-0A60-485F-8E06-72FAF0D5F96C}"/>
    <hyperlink ref="R32" location="'Sport Rifle Sen'!$B$29" tooltip="Sport Rifle Sen Division 3" display="D3" xr:uid="{A2D687F2-73B5-4B40-A056-8D16AB1133D1}"/>
    <hyperlink ref="S32" location="'Sport Rifle Sen'!$B$42" tooltip="Sport Rifle Sen Division 4" display="D4" xr:uid="{8B08C676-4E87-4E86-B42C-7CFA44AD7C4A}"/>
    <hyperlink ref="O33" location="'Sport Rifle Team 1'!A2" tooltip="Sport Rifle Team" display="Sport Rifle Team" xr:uid="{C1D3BE8D-CF8D-4792-8FF7-59708E05EECE}"/>
    <hyperlink ref="P33" location="'Sport Rifle Team 1'!$A$3" tooltip="Sport Rifle Team Division 1" display="D1" xr:uid="{66DA9D54-71D3-44D0-AC15-61D4D8977DF8}"/>
    <hyperlink ref="Q33" location="'Sport Rifle Team 1'!$A$29" tooltip="Sport Rifle Team Division 2" display="D2" xr:uid="{05644988-D3A1-41C9-8983-D3281B9D9239}"/>
    <hyperlink ref="R33" location="'Sport Rifle Team 2'!$A$3" tooltip="Sport Rifle Team Division 3" display="D3" xr:uid="{CF520F12-B3CA-4DD7-86AF-8605386C6EF6}"/>
    <hyperlink ref="S33" location="'Sport Rifle Team 2'!$A$29" tooltip="Sport Rifle Team Division 4" display="D4" xr:uid="{81E24ABF-E82C-4A22-9B68-BE4D1A1EFC76}"/>
    <hyperlink ref="O34" location="'SR Standard Pistol'!A2" tooltip="SR Standard Pistol" display="SR Standard Pistol" xr:uid="{9052B126-92FB-4A9F-95C6-2C99960D22AA}"/>
    <hyperlink ref="P34" location="'SR Standard Pistol'!$B$3" tooltip="SR Standard Pistol Division 1" display="D1" xr:uid="{2BF028FD-BF75-49AF-824D-C1EB3E442E96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0618-B519-46F7-B8DD-EF202E63283F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103"/>
      <c r="B1" s="2" t="s">
        <v>377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9" t="s">
        <v>3</v>
      </c>
      <c r="D2" s="109"/>
      <c r="E2" s="109"/>
      <c r="F2" s="109"/>
      <c r="G2" s="109"/>
    </row>
    <row r="3" spans="1:25" ht="15.75" customHeight="1" x14ac:dyDescent="0.3">
      <c r="A3" s="1"/>
      <c r="B3" s="8" t="s">
        <v>4</v>
      </c>
      <c r="C3" s="9" t="s">
        <v>378</v>
      </c>
      <c r="D3" s="9"/>
      <c r="E3" s="9" t="s">
        <v>379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54</v>
      </c>
      <c r="C5" s="16" t="s">
        <v>55</v>
      </c>
      <c r="D5" s="17">
        <v>186</v>
      </c>
      <c r="E5" s="17">
        <v>7</v>
      </c>
      <c r="F5" s="17">
        <v>186</v>
      </c>
      <c r="G5" s="18">
        <v>7</v>
      </c>
    </row>
    <row r="6" spans="1:25" ht="15.75" customHeight="1" x14ac:dyDescent="0.3">
      <c r="A6" s="19">
        <v>3</v>
      </c>
      <c r="B6" s="20" t="s">
        <v>35</v>
      </c>
      <c r="C6" s="20" t="s">
        <v>25</v>
      </c>
      <c r="D6" s="21">
        <v>179</v>
      </c>
      <c r="E6" s="22">
        <v>6</v>
      </c>
      <c r="F6" s="21">
        <v>179</v>
      </c>
      <c r="G6" s="23">
        <v>6</v>
      </c>
    </row>
    <row r="7" spans="1:25" ht="15.75" customHeight="1" x14ac:dyDescent="0.3">
      <c r="A7" s="19">
        <v>4</v>
      </c>
      <c r="B7" s="20" t="s">
        <v>155</v>
      </c>
      <c r="C7" s="20" t="s">
        <v>95</v>
      </c>
      <c r="D7" s="21">
        <v>176</v>
      </c>
      <c r="E7" s="22">
        <v>5</v>
      </c>
      <c r="F7" s="21">
        <v>176</v>
      </c>
      <c r="G7" s="23">
        <v>5</v>
      </c>
      <c r="J7" s="110"/>
    </row>
    <row r="8" spans="1:25" ht="15.75" customHeight="1" x14ac:dyDescent="0.3">
      <c r="A8" s="19">
        <v>2</v>
      </c>
      <c r="B8" s="20" t="s">
        <v>321</v>
      </c>
      <c r="C8" s="20" t="s">
        <v>322</v>
      </c>
      <c r="D8" s="21">
        <v>175</v>
      </c>
      <c r="E8" s="22">
        <v>4</v>
      </c>
      <c r="F8" s="21">
        <v>175</v>
      </c>
      <c r="G8" s="23">
        <v>4</v>
      </c>
    </row>
    <row r="9" spans="1:25" ht="15.75" customHeight="1" x14ac:dyDescent="0.3">
      <c r="A9" s="19">
        <v>1</v>
      </c>
      <c r="B9" s="20" t="s">
        <v>109</v>
      </c>
      <c r="C9" s="20" t="s">
        <v>37</v>
      </c>
      <c r="D9" s="21">
        <v>167</v>
      </c>
      <c r="E9" s="22">
        <v>3</v>
      </c>
      <c r="F9" s="26">
        <v>167</v>
      </c>
      <c r="G9" s="27">
        <v>3</v>
      </c>
    </row>
    <row r="10" spans="1:25" ht="15.75" customHeight="1" x14ac:dyDescent="0.3">
      <c r="A10" s="19">
        <v>5</v>
      </c>
      <c r="B10" s="20" t="s">
        <v>26</v>
      </c>
      <c r="C10" s="20" t="s">
        <v>27</v>
      </c>
      <c r="D10" s="21">
        <v>167</v>
      </c>
      <c r="E10" s="22">
        <v>3</v>
      </c>
      <c r="F10" s="21">
        <v>167</v>
      </c>
      <c r="G10" s="23">
        <v>3</v>
      </c>
    </row>
    <row r="11" spans="1:25" ht="15.75" customHeight="1" x14ac:dyDescent="0.3">
      <c r="A11" s="30">
        <v>7</v>
      </c>
      <c r="B11" s="32" t="s">
        <v>331</v>
      </c>
      <c r="C11" s="32" t="s">
        <v>322</v>
      </c>
      <c r="D11" s="33">
        <v>132</v>
      </c>
      <c r="E11" s="34">
        <v>1</v>
      </c>
      <c r="F11" s="33">
        <v>132</v>
      </c>
      <c r="G11" s="35">
        <v>1</v>
      </c>
    </row>
    <row r="12" spans="1:25" ht="15.75" customHeight="1" x14ac:dyDescent="0.3">
      <c r="D12" s="111"/>
    </row>
    <row r="13" spans="1:25" ht="15.75" customHeight="1" x14ac:dyDescent="0.3">
      <c r="A13" s="1"/>
      <c r="B13" s="8" t="s">
        <v>7</v>
      </c>
      <c r="C13" s="9" t="s">
        <v>380</v>
      </c>
      <c r="D13" s="9"/>
      <c r="E13" s="9" t="s">
        <v>381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189</v>
      </c>
      <c r="C15" s="16" t="s">
        <v>239</v>
      </c>
      <c r="D15" s="17">
        <v>167</v>
      </c>
      <c r="E15" s="17">
        <v>6</v>
      </c>
      <c r="F15" s="17">
        <v>167</v>
      </c>
      <c r="G15" s="18">
        <v>6</v>
      </c>
    </row>
    <row r="16" spans="1:25" ht="15.75" customHeight="1" x14ac:dyDescent="0.3">
      <c r="A16" s="19">
        <v>5</v>
      </c>
      <c r="B16" s="20" t="s">
        <v>205</v>
      </c>
      <c r="C16" s="20" t="s">
        <v>133</v>
      </c>
      <c r="D16" s="21">
        <v>158</v>
      </c>
      <c r="E16" s="22">
        <v>5</v>
      </c>
      <c r="F16" s="21">
        <v>158</v>
      </c>
      <c r="G16" s="23">
        <v>5</v>
      </c>
    </row>
    <row r="17" spans="1:25" ht="15.75" customHeight="1" x14ac:dyDescent="0.3">
      <c r="A17" s="19">
        <v>3</v>
      </c>
      <c r="B17" s="20" t="s">
        <v>117</v>
      </c>
      <c r="C17" s="20" t="s">
        <v>55</v>
      </c>
      <c r="D17" s="21">
        <v>156</v>
      </c>
      <c r="E17" s="22">
        <v>4</v>
      </c>
      <c r="F17" s="21">
        <v>156</v>
      </c>
      <c r="G17" s="23">
        <v>4</v>
      </c>
    </row>
    <row r="18" spans="1:25" ht="15.75" customHeight="1" x14ac:dyDescent="0.3">
      <c r="A18" s="19">
        <v>1</v>
      </c>
      <c r="B18" s="20" t="s">
        <v>231</v>
      </c>
      <c r="C18" s="20" t="s">
        <v>25</v>
      </c>
      <c r="D18" s="21">
        <v>148</v>
      </c>
      <c r="E18" s="22">
        <v>3</v>
      </c>
      <c r="F18" s="26">
        <v>148</v>
      </c>
      <c r="G18" s="27">
        <v>3</v>
      </c>
    </row>
    <row r="19" spans="1:25" ht="15.75" customHeight="1" x14ac:dyDescent="0.3">
      <c r="A19" s="19">
        <v>6</v>
      </c>
      <c r="B19" s="20" t="s">
        <v>344</v>
      </c>
      <c r="C19" s="20" t="s">
        <v>322</v>
      </c>
      <c r="D19" s="21">
        <v>113</v>
      </c>
      <c r="E19" s="22">
        <v>2</v>
      </c>
      <c r="F19" s="21">
        <v>113</v>
      </c>
      <c r="G19" s="23">
        <v>2</v>
      </c>
    </row>
    <row r="20" spans="1:25" ht="15.75" customHeight="1" x14ac:dyDescent="0.3">
      <c r="A20" s="30">
        <v>4</v>
      </c>
      <c r="B20" s="32" t="s">
        <v>238</v>
      </c>
      <c r="C20" s="32" t="s">
        <v>239</v>
      </c>
      <c r="D20" s="33" t="s">
        <v>382</v>
      </c>
      <c r="E20" s="34">
        <v>0</v>
      </c>
      <c r="F20" s="33">
        <v>0</v>
      </c>
      <c r="G20" s="35">
        <v>0</v>
      </c>
    </row>
    <row r="21" spans="1:25" ht="15.75" customHeight="1" x14ac:dyDescent="0.3"/>
    <row r="22" spans="1:25" ht="15.75" customHeight="1" x14ac:dyDescent="0.3">
      <c r="B22" s="10" t="s">
        <v>167</v>
      </c>
      <c r="F22" s="41" t="s">
        <v>168</v>
      </c>
    </row>
    <row r="23" spans="1:25" ht="15.75" customHeight="1" x14ac:dyDescent="0.3">
      <c r="B23" s="10" t="s">
        <v>169</v>
      </c>
    </row>
    <row r="24" spans="1:25" ht="15.75" customHeight="1" x14ac:dyDescent="0.3"/>
    <row r="25" spans="1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C4565337-E116-4D9F-869C-1876A0BB4D9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6F0F-616F-4621-9307-0C1A0D7C13E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570312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3"/>
      <c r="B1" s="2" t="s">
        <v>383</v>
      </c>
      <c r="C1" s="2"/>
      <c r="D1" s="3"/>
      <c r="E1" s="3"/>
      <c r="F1" s="3"/>
      <c r="G1" s="3"/>
      <c r="H1" s="3"/>
      <c r="I1" s="4" t="s">
        <v>384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J2" s="7" t="s">
        <v>318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385</v>
      </c>
      <c r="D3" s="9"/>
      <c r="E3" s="9" t="s">
        <v>386</v>
      </c>
      <c r="F3" s="8"/>
      <c r="G3" s="8"/>
      <c r="I3" s="1"/>
      <c r="J3" s="8" t="s">
        <v>7</v>
      </c>
      <c r="K3" s="9" t="s">
        <v>387</v>
      </c>
      <c r="L3" s="9"/>
      <c r="M3" s="9" t="s">
        <v>388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389</v>
      </c>
      <c r="C5" s="16" t="s">
        <v>149</v>
      </c>
      <c r="D5" s="17">
        <v>196</v>
      </c>
      <c r="E5" s="17">
        <v>9</v>
      </c>
      <c r="F5" s="17">
        <v>196</v>
      </c>
      <c r="G5" s="18">
        <v>9</v>
      </c>
      <c r="I5" s="15">
        <v>7</v>
      </c>
      <c r="J5" s="16" t="s">
        <v>390</v>
      </c>
      <c r="K5" s="16" t="s">
        <v>39</v>
      </c>
      <c r="L5" s="17">
        <v>194</v>
      </c>
      <c r="M5" s="17">
        <v>9</v>
      </c>
      <c r="N5" s="17">
        <v>194</v>
      </c>
      <c r="O5" s="18">
        <v>9</v>
      </c>
    </row>
    <row r="6" spans="1:25" ht="15.75" customHeight="1" x14ac:dyDescent="0.3">
      <c r="A6" s="19">
        <v>9</v>
      </c>
      <c r="B6" s="20" t="s">
        <v>72</v>
      </c>
      <c r="C6" s="20" t="s">
        <v>97</v>
      </c>
      <c r="D6" s="21">
        <v>192</v>
      </c>
      <c r="E6" s="22">
        <v>8</v>
      </c>
      <c r="F6" s="21">
        <v>192</v>
      </c>
      <c r="G6" s="23">
        <v>8</v>
      </c>
      <c r="I6" s="19">
        <v>4</v>
      </c>
      <c r="J6" s="20" t="s">
        <v>391</v>
      </c>
      <c r="K6" s="20" t="s">
        <v>44</v>
      </c>
      <c r="L6" s="21">
        <v>190</v>
      </c>
      <c r="M6" s="22">
        <v>8</v>
      </c>
      <c r="N6" s="21">
        <v>190</v>
      </c>
      <c r="O6" s="23">
        <v>8</v>
      </c>
    </row>
    <row r="7" spans="1:25" ht="15.75" customHeight="1" x14ac:dyDescent="0.3">
      <c r="A7" s="19">
        <v>5</v>
      </c>
      <c r="B7" s="20" t="s">
        <v>392</v>
      </c>
      <c r="C7" s="20" t="s">
        <v>91</v>
      </c>
      <c r="D7" s="21">
        <v>191</v>
      </c>
      <c r="E7" s="22">
        <v>7</v>
      </c>
      <c r="F7" s="21">
        <v>191</v>
      </c>
      <c r="G7" s="23">
        <v>7</v>
      </c>
      <c r="I7" s="19">
        <v>3</v>
      </c>
      <c r="J7" s="24" t="s">
        <v>393</v>
      </c>
      <c r="K7" s="20" t="s">
        <v>44</v>
      </c>
      <c r="L7" s="21">
        <v>189</v>
      </c>
      <c r="M7" s="22">
        <v>7</v>
      </c>
      <c r="N7" s="21">
        <v>189</v>
      </c>
      <c r="O7" s="23">
        <v>7</v>
      </c>
    </row>
    <row r="8" spans="1:25" ht="15.75" customHeight="1" x14ac:dyDescent="0.3">
      <c r="A8" s="19">
        <v>1</v>
      </c>
      <c r="B8" s="20" t="s">
        <v>394</v>
      </c>
      <c r="C8" s="20" t="s">
        <v>39</v>
      </c>
      <c r="D8" s="21">
        <v>190</v>
      </c>
      <c r="E8" s="22">
        <v>6</v>
      </c>
      <c r="F8" s="26">
        <v>190</v>
      </c>
      <c r="G8" s="27">
        <v>6</v>
      </c>
      <c r="I8" s="19">
        <v>5</v>
      </c>
      <c r="J8" s="20" t="s">
        <v>253</v>
      </c>
      <c r="K8" s="20" t="s">
        <v>31</v>
      </c>
      <c r="L8" s="21">
        <v>187</v>
      </c>
      <c r="M8" s="22">
        <v>6</v>
      </c>
      <c r="N8" s="21">
        <v>187</v>
      </c>
      <c r="O8" s="23">
        <v>6</v>
      </c>
    </row>
    <row r="9" spans="1:25" ht="15.75" customHeight="1" x14ac:dyDescent="0.3">
      <c r="A9" s="19">
        <v>6</v>
      </c>
      <c r="B9" s="20" t="s">
        <v>395</v>
      </c>
      <c r="C9" s="20" t="s">
        <v>41</v>
      </c>
      <c r="D9" s="21">
        <v>190</v>
      </c>
      <c r="E9" s="22">
        <v>6</v>
      </c>
      <c r="F9" s="21">
        <v>190</v>
      </c>
      <c r="G9" s="23">
        <v>6</v>
      </c>
      <c r="I9" s="19">
        <v>8</v>
      </c>
      <c r="J9" s="20" t="s">
        <v>396</v>
      </c>
      <c r="K9" s="20" t="s">
        <v>97</v>
      </c>
      <c r="L9" s="21">
        <v>187</v>
      </c>
      <c r="M9" s="22">
        <v>6</v>
      </c>
      <c r="N9" s="21">
        <v>187</v>
      </c>
      <c r="O9" s="23">
        <v>6</v>
      </c>
    </row>
    <row r="10" spans="1:25" ht="15.75" customHeight="1" x14ac:dyDescent="0.3">
      <c r="A10" s="19">
        <v>8</v>
      </c>
      <c r="B10" s="20" t="s">
        <v>397</v>
      </c>
      <c r="C10" s="20" t="s">
        <v>17</v>
      </c>
      <c r="D10" s="21">
        <v>189</v>
      </c>
      <c r="E10" s="22">
        <v>4</v>
      </c>
      <c r="F10" s="21">
        <v>189</v>
      </c>
      <c r="G10" s="23">
        <v>4</v>
      </c>
      <c r="I10" s="19">
        <v>9</v>
      </c>
      <c r="J10" s="20" t="s">
        <v>398</v>
      </c>
      <c r="K10" s="20" t="s">
        <v>149</v>
      </c>
      <c r="L10" s="21">
        <v>184</v>
      </c>
      <c r="M10" s="22">
        <v>4</v>
      </c>
      <c r="N10" s="21">
        <v>184</v>
      </c>
      <c r="O10" s="23">
        <v>4</v>
      </c>
    </row>
    <row r="11" spans="1:25" ht="15.75" customHeight="1" x14ac:dyDescent="0.3">
      <c r="A11" s="19">
        <v>7</v>
      </c>
      <c r="B11" s="20" t="s">
        <v>399</v>
      </c>
      <c r="C11" s="20" t="s">
        <v>39</v>
      </c>
      <c r="D11" s="21">
        <v>186</v>
      </c>
      <c r="E11" s="22">
        <v>3</v>
      </c>
      <c r="F11" s="21">
        <v>186</v>
      </c>
      <c r="G11" s="23">
        <v>3</v>
      </c>
      <c r="I11" s="19">
        <v>6</v>
      </c>
      <c r="J11" s="20" t="s">
        <v>355</v>
      </c>
      <c r="K11" s="20" t="s">
        <v>58</v>
      </c>
      <c r="L11" s="21">
        <v>179</v>
      </c>
      <c r="M11" s="22">
        <v>3</v>
      </c>
      <c r="N11" s="21">
        <v>179</v>
      </c>
      <c r="O11" s="23">
        <v>3</v>
      </c>
    </row>
    <row r="12" spans="1:25" ht="15.75" customHeight="1" x14ac:dyDescent="0.3">
      <c r="A12" s="19">
        <v>3</v>
      </c>
      <c r="B12" s="20" t="s">
        <v>400</v>
      </c>
      <c r="C12" s="20" t="s">
        <v>27</v>
      </c>
      <c r="D12" s="21" t="s">
        <v>382</v>
      </c>
      <c r="E12" s="22">
        <v>0</v>
      </c>
      <c r="F12" s="21">
        <v>0</v>
      </c>
      <c r="G12" s="23">
        <v>0</v>
      </c>
      <c r="I12" s="19">
        <v>1</v>
      </c>
      <c r="J12" s="20" t="s">
        <v>401</v>
      </c>
      <c r="K12" s="20" t="s">
        <v>44</v>
      </c>
      <c r="L12" s="21">
        <v>176</v>
      </c>
      <c r="M12" s="22">
        <v>2</v>
      </c>
      <c r="N12" s="26">
        <v>176</v>
      </c>
      <c r="O12" s="27">
        <v>2</v>
      </c>
    </row>
    <row r="13" spans="1:25" ht="15.75" customHeight="1" x14ac:dyDescent="0.3">
      <c r="A13" s="30">
        <v>4</v>
      </c>
      <c r="B13" s="32" t="s">
        <v>402</v>
      </c>
      <c r="C13" s="32" t="s">
        <v>91</v>
      </c>
      <c r="D13" s="33" t="s">
        <v>382</v>
      </c>
      <c r="E13" s="34">
        <v>0</v>
      </c>
      <c r="F13" s="33">
        <v>0</v>
      </c>
      <c r="G13" s="35">
        <v>0</v>
      </c>
      <c r="I13" s="30">
        <v>2</v>
      </c>
      <c r="J13" s="32" t="s">
        <v>403</v>
      </c>
      <c r="K13" s="32" t="s">
        <v>133</v>
      </c>
      <c r="L13" s="33">
        <v>168</v>
      </c>
      <c r="M13" s="34">
        <v>1</v>
      </c>
      <c r="N13" s="33">
        <v>168</v>
      </c>
      <c r="O13" s="35">
        <v>1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404</v>
      </c>
      <c r="D15" s="9"/>
      <c r="E15" s="9" t="s">
        <v>405</v>
      </c>
      <c r="F15" s="8"/>
      <c r="G15" s="8"/>
      <c r="I15" s="1"/>
      <c r="J15" s="8" t="s">
        <v>50</v>
      </c>
      <c r="K15" s="9" t="s">
        <v>406</v>
      </c>
      <c r="L15" s="9"/>
      <c r="M15" s="9" t="s">
        <v>407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408</v>
      </c>
      <c r="C17" s="16" t="s">
        <v>149</v>
      </c>
      <c r="D17" s="17">
        <v>182</v>
      </c>
      <c r="E17" s="17">
        <v>9</v>
      </c>
      <c r="F17" s="17">
        <v>182</v>
      </c>
      <c r="G17" s="18">
        <v>9</v>
      </c>
      <c r="I17" s="15">
        <v>6</v>
      </c>
      <c r="J17" s="16" t="s">
        <v>409</v>
      </c>
      <c r="K17" s="16" t="s">
        <v>97</v>
      </c>
      <c r="L17" s="17">
        <v>171</v>
      </c>
      <c r="M17" s="17">
        <v>9</v>
      </c>
      <c r="N17" s="17">
        <v>171</v>
      </c>
      <c r="O17" s="18">
        <v>9</v>
      </c>
    </row>
    <row r="18" spans="1:15" ht="15.75" customHeight="1" x14ac:dyDescent="0.3">
      <c r="A18" s="19">
        <v>3</v>
      </c>
      <c r="B18" s="20" t="s">
        <v>410</v>
      </c>
      <c r="C18" s="20" t="s">
        <v>58</v>
      </c>
      <c r="D18" s="21">
        <v>170</v>
      </c>
      <c r="E18" s="22">
        <v>8</v>
      </c>
      <c r="F18" s="21">
        <v>170</v>
      </c>
      <c r="G18" s="23">
        <v>8</v>
      </c>
      <c r="I18" s="19">
        <v>1</v>
      </c>
      <c r="J18" s="20" t="s">
        <v>411</v>
      </c>
      <c r="K18" s="20" t="s">
        <v>130</v>
      </c>
      <c r="L18" s="21">
        <v>170</v>
      </c>
      <c r="M18" s="22">
        <v>8</v>
      </c>
      <c r="N18" s="26">
        <v>170</v>
      </c>
      <c r="O18" s="27">
        <v>8</v>
      </c>
    </row>
    <row r="19" spans="1:15" ht="15.75" customHeight="1" x14ac:dyDescent="0.3">
      <c r="A19" s="19">
        <v>6</v>
      </c>
      <c r="B19" s="20" t="s">
        <v>412</v>
      </c>
      <c r="C19" s="20" t="s">
        <v>17</v>
      </c>
      <c r="D19" s="21">
        <v>164</v>
      </c>
      <c r="E19" s="22">
        <v>7</v>
      </c>
      <c r="F19" s="21">
        <v>164</v>
      </c>
      <c r="G19" s="23">
        <v>7</v>
      </c>
      <c r="I19" s="19">
        <v>2</v>
      </c>
      <c r="J19" s="20" t="s">
        <v>413</v>
      </c>
      <c r="K19" s="20" t="s">
        <v>63</v>
      </c>
      <c r="L19" s="21">
        <v>167</v>
      </c>
      <c r="M19" s="22">
        <v>7</v>
      </c>
      <c r="N19" s="21">
        <v>167</v>
      </c>
      <c r="O19" s="23">
        <v>7</v>
      </c>
    </row>
    <row r="20" spans="1:15" ht="15.75" customHeight="1" x14ac:dyDescent="0.3">
      <c r="A20" s="19">
        <v>9</v>
      </c>
      <c r="B20" s="20" t="s">
        <v>57</v>
      </c>
      <c r="C20" s="20" t="s">
        <v>58</v>
      </c>
      <c r="D20" s="21">
        <v>163</v>
      </c>
      <c r="E20" s="22">
        <v>6</v>
      </c>
      <c r="F20" s="21">
        <v>163</v>
      </c>
      <c r="G20" s="23">
        <v>6</v>
      </c>
      <c r="I20" s="19">
        <v>9</v>
      </c>
      <c r="J20" s="20" t="s">
        <v>414</v>
      </c>
      <c r="K20" s="20" t="s">
        <v>95</v>
      </c>
      <c r="L20" s="21">
        <v>161</v>
      </c>
      <c r="M20" s="22">
        <v>6</v>
      </c>
      <c r="N20" s="21">
        <v>161</v>
      </c>
      <c r="O20" s="23">
        <v>6</v>
      </c>
    </row>
    <row r="21" spans="1:15" ht="15.75" customHeight="1" x14ac:dyDescent="0.3">
      <c r="A21" s="19">
        <v>2</v>
      </c>
      <c r="B21" s="20" t="s">
        <v>415</v>
      </c>
      <c r="C21" s="20" t="s">
        <v>58</v>
      </c>
      <c r="D21" s="21">
        <v>161</v>
      </c>
      <c r="E21" s="22">
        <v>5</v>
      </c>
      <c r="F21" s="21">
        <v>161</v>
      </c>
      <c r="G21" s="23">
        <v>5</v>
      </c>
      <c r="I21" s="19">
        <v>8</v>
      </c>
      <c r="J21" s="20" t="s">
        <v>416</v>
      </c>
      <c r="K21" s="20" t="s">
        <v>37</v>
      </c>
      <c r="L21" s="21">
        <v>160</v>
      </c>
      <c r="M21" s="22">
        <v>5</v>
      </c>
      <c r="N21" s="21">
        <v>160</v>
      </c>
      <c r="O21" s="23">
        <v>5</v>
      </c>
    </row>
    <row r="22" spans="1:15" ht="15.75" customHeight="1" x14ac:dyDescent="0.3">
      <c r="A22" s="19">
        <v>4</v>
      </c>
      <c r="B22" s="20" t="s">
        <v>417</v>
      </c>
      <c r="C22" s="20" t="s">
        <v>58</v>
      </c>
      <c r="D22" s="21">
        <v>158</v>
      </c>
      <c r="E22" s="22">
        <v>4</v>
      </c>
      <c r="F22" s="21">
        <v>158</v>
      </c>
      <c r="G22" s="23">
        <v>4</v>
      </c>
      <c r="I22" s="19">
        <v>4</v>
      </c>
      <c r="J22" s="20" t="s">
        <v>418</v>
      </c>
      <c r="K22" s="20" t="s">
        <v>39</v>
      </c>
      <c r="L22" s="21">
        <v>148</v>
      </c>
      <c r="M22" s="22">
        <v>4</v>
      </c>
      <c r="N22" s="21">
        <v>148</v>
      </c>
      <c r="O22" s="23">
        <v>4</v>
      </c>
    </row>
    <row r="23" spans="1:15" ht="15.75" customHeight="1" x14ac:dyDescent="0.3">
      <c r="A23" s="19">
        <v>5</v>
      </c>
      <c r="B23" s="20" t="s">
        <v>419</v>
      </c>
      <c r="C23" s="20" t="s">
        <v>97</v>
      </c>
      <c r="D23" s="21">
        <v>157</v>
      </c>
      <c r="E23" s="22">
        <v>3</v>
      </c>
      <c r="F23" s="21">
        <v>157</v>
      </c>
      <c r="G23" s="23">
        <v>3</v>
      </c>
      <c r="I23" s="19">
        <v>7</v>
      </c>
      <c r="J23" s="20" t="s">
        <v>420</v>
      </c>
      <c r="K23" s="20" t="s">
        <v>421</v>
      </c>
      <c r="L23" s="21">
        <v>148</v>
      </c>
      <c r="M23" s="22">
        <v>4</v>
      </c>
      <c r="N23" s="21">
        <v>148</v>
      </c>
      <c r="O23" s="23">
        <v>4</v>
      </c>
    </row>
    <row r="24" spans="1:15" ht="15.75" customHeight="1" x14ac:dyDescent="0.3">
      <c r="A24" s="19">
        <v>8</v>
      </c>
      <c r="B24" s="20" t="s">
        <v>422</v>
      </c>
      <c r="C24" s="20" t="s">
        <v>58</v>
      </c>
      <c r="D24" s="21">
        <v>153</v>
      </c>
      <c r="E24" s="22">
        <v>2</v>
      </c>
      <c r="F24" s="21">
        <v>153</v>
      </c>
      <c r="G24" s="23">
        <v>2</v>
      </c>
      <c r="I24" s="19">
        <v>5</v>
      </c>
      <c r="J24" s="20" t="s">
        <v>183</v>
      </c>
      <c r="K24" s="20" t="s">
        <v>37</v>
      </c>
      <c r="L24" s="21">
        <v>146</v>
      </c>
      <c r="M24" s="22">
        <v>2</v>
      </c>
      <c r="N24" s="21">
        <v>146</v>
      </c>
      <c r="O24" s="23">
        <v>2</v>
      </c>
    </row>
    <row r="25" spans="1:15" ht="15.75" customHeight="1" x14ac:dyDescent="0.3">
      <c r="A25" s="30">
        <v>1</v>
      </c>
      <c r="B25" s="32" t="s">
        <v>423</v>
      </c>
      <c r="C25" s="32" t="s">
        <v>37</v>
      </c>
      <c r="D25" s="33" t="s">
        <v>382</v>
      </c>
      <c r="E25" s="34">
        <v>0</v>
      </c>
      <c r="F25" s="63">
        <v>0</v>
      </c>
      <c r="G25" s="64">
        <v>0</v>
      </c>
      <c r="I25" s="30">
        <v>3</v>
      </c>
      <c r="J25" s="32" t="s">
        <v>424</v>
      </c>
      <c r="K25" s="32" t="s">
        <v>37</v>
      </c>
      <c r="L25" s="33">
        <v>144</v>
      </c>
      <c r="M25" s="34">
        <v>1</v>
      </c>
      <c r="N25" s="33">
        <v>144</v>
      </c>
      <c r="O25" s="35">
        <v>1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425</v>
      </c>
      <c r="D27" s="9"/>
      <c r="E27" s="9" t="s">
        <v>426</v>
      </c>
      <c r="F27" s="8"/>
      <c r="G27" s="8"/>
      <c r="I27" s="1"/>
      <c r="J27" s="8" t="s">
        <v>83</v>
      </c>
      <c r="K27" s="9" t="s">
        <v>427</v>
      </c>
      <c r="L27" s="9"/>
      <c r="M27" s="9" t="s">
        <v>428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429</v>
      </c>
      <c r="C29" s="16" t="s">
        <v>97</v>
      </c>
      <c r="D29" s="17">
        <v>162</v>
      </c>
      <c r="E29" s="17">
        <v>9</v>
      </c>
      <c r="F29" s="17">
        <v>162</v>
      </c>
      <c r="G29" s="18">
        <v>9</v>
      </c>
      <c r="I29" s="15">
        <v>1</v>
      </c>
      <c r="J29" s="16" t="s">
        <v>430</v>
      </c>
      <c r="K29" s="16" t="s">
        <v>330</v>
      </c>
      <c r="L29" s="17">
        <v>178</v>
      </c>
      <c r="M29" s="17">
        <v>9</v>
      </c>
      <c r="N29" s="38">
        <v>178</v>
      </c>
      <c r="O29" s="39">
        <v>9</v>
      </c>
    </row>
    <row r="30" spans="1:15" ht="15.75" customHeight="1" x14ac:dyDescent="0.3">
      <c r="A30" s="19">
        <v>7</v>
      </c>
      <c r="B30" s="20" t="s">
        <v>431</v>
      </c>
      <c r="C30" s="20" t="s">
        <v>58</v>
      </c>
      <c r="D30" s="21">
        <v>160</v>
      </c>
      <c r="E30" s="22">
        <v>8</v>
      </c>
      <c r="F30" s="21">
        <v>160</v>
      </c>
      <c r="G30" s="23">
        <v>8</v>
      </c>
      <c r="I30" s="19">
        <v>5</v>
      </c>
      <c r="J30" s="20" t="s">
        <v>257</v>
      </c>
      <c r="K30" s="20" t="s">
        <v>37</v>
      </c>
      <c r="L30" s="21">
        <v>151</v>
      </c>
      <c r="M30" s="22">
        <v>8</v>
      </c>
      <c r="N30" s="21">
        <v>151</v>
      </c>
      <c r="O30" s="23">
        <v>8</v>
      </c>
    </row>
    <row r="31" spans="1:15" ht="15.75" customHeight="1" x14ac:dyDescent="0.3">
      <c r="A31" s="19">
        <v>3</v>
      </c>
      <c r="B31" s="20" t="s">
        <v>432</v>
      </c>
      <c r="C31" s="20" t="s">
        <v>41</v>
      </c>
      <c r="D31" s="21">
        <v>158</v>
      </c>
      <c r="E31" s="22">
        <v>7</v>
      </c>
      <c r="F31" s="21">
        <v>158</v>
      </c>
      <c r="G31" s="23">
        <v>7</v>
      </c>
      <c r="I31" s="19">
        <v>7</v>
      </c>
      <c r="J31" s="20" t="s">
        <v>433</v>
      </c>
      <c r="K31" s="20" t="s">
        <v>91</v>
      </c>
      <c r="L31" s="21">
        <v>143</v>
      </c>
      <c r="M31" s="22">
        <v>7</v>
      </c>
      <c r="N31" s="21">
        <v>143</v>
      </c>
      <c r="O31" s="23">
        <v>7</v>
      </c>
    </row>
    <row r="32" spans="1:15" ht="15.75" customHeight="1" x14ac:dyDescent="0.3">
      <c r="A32" s="19">
        <v>8</v>
      </c>
      <c r="B32" s="20" t="s">
        <v>434</v>
      </c>
      <c r="C32" s="20" t="s">
        <v>29</v>
      </c>
      <c r="D32" s="21">
        <v>158</v>
      </c>
      <c r="E32" s="22">
        <v>7</v>
      </c>
      <c r="F32" s="21">
        <v>158</v>
      </c>
      <c r="G32" s="23">
        <v>7</v>
      </c>
      <c r="I32" s="19">
        <v>4</v>
      </c>
      <c r="J32" s="20" t="s">
        <v>435</v>
      </c>
      <c r="K32" s="20" t="s">
        <v>330</v>
      </c>
      <c r="L32" s="21">
        <v>142</v>
      </c>
      <c r="M32" s="22">
        <v>6</v>
      </c>
      <c r="N32" s="21">
        <v>142</v>
      </c>
      <c r="O32" s="23">
        <v>6</v>
      </c>
    </row>
    <row r="33" spans="1:15" ht="15.75" customHeight="1" x14ac:dyDescent="0.3">
      <c r="A33" s="19">
        <v>5</v>
      </c>
      <c r="B33" s="20" t="s">
        <v>90</v>
      </c>
      <c r="C33" s="20" t="s">
        <v>91</v>
      </c>
      <c r="D33" s="21">
        <v>157</v>
      </c>
      <c r="E33" s="22">
        <v>5</v>
      </c>
      <c r="F33" s="21">
        <v>157</v>
      </c>
      <c r="G33" s="23">
        <v>5</v>
      </c>
      <c r="I33" s="19">
        <v>6</v>
      </c>
      <c r="J33" s="20" t="s">
        <v>236</v>
      </c>
      <c r="K33" s="20" t="s">
        <v>37</v>
      </c>
      <c r="L33" s="21">
        <v>136</v>
      </c>
      <c r="M33" s="22">
        <v>5</v>
      </c>
      <c r="N33" s="21">
        <v>136</v>
      </c>
      <c r="O33" s="23">
        <v>5</v>
      </c>
    </row>
    <row r="34" spans="1:15" ht="15.75" customHeight="1" x14ac:dyDescent="0.3">
      <c r="A34" s="19">
        <v>6</v>
      </c>
      <c r="B34" s="20" t="s">
        <v>436</v>
      </c>
      <c r="C34" s="20" t="s">
        <v>17</v>
      </c>
      <c r="D34" s="21">
        <v>152</v>
      </c>
      <c r="E34" s="22">
        <v>4</v>
      </c>
      <c r="F34" s="21">
        <v>152</v>
      </c>
      <c r="G34" s="23">
        <v>4</v>
      </c>
      <c r="I34" s="19">
        <v>9</v>
      </c>
      <c r="J34" s="20" t="s">
        <v>205</v>
      </c>
      <c r="K34" s="20" t="s">
        <v>133</v>
      </c>
      <c r="L34" s="21">
        <v>135</v>
      </c>
      <c r="M34" s="22">
        <v>4</v>
      </c>
      <c r="N34" s="21">
        <v>135</v>
      </c>
      <c r="O34" s="23">
        <v>4</v>
      </c>
    </row>
    <row r="35" spans="1:15" ht="15.75" customHeight="1" x14ac:dyDescent="0.3">
      <c r="A35" s="19">
        <v>9</v>
      </c>
      <c r="B35" s="20" t="s">
        <v>437</v>
      </c>
      <c r="C35" s="20" t="s">
        <v>182</v>
      </c>
      <c r="D35" s="21">
        <v>148</v>
      </c>
      <c r="E35" s="22">
        <v>3</v>
      </c>
      <c r="F35" s="21">
        <v>148</v>
      </c>
      <c r="G35" s="23">
        <v>3</v>
      </c>
      <c r="I35" s="19">
        <v>8</v>
      </c>
      <c r="J35" s="20" t="s">
        <v>438</v>
      </c>
      <c r="K35" s="20" t="s">
        <v>91</v>
      </c>
      <c r="L35" s="21">
        <v>120</v>
      </c>
      <c r="M35" s="22">
        <v>3</v>
      </c>
      <c r="N35" s="21">
        <v>120</v>
      </c>
      <c r="O35" s="23">
        <v>3</v>
      </c>
    </row>
    <row r="36" spans="1:15" ht="15.75" customHeight="1" x14ac:dyDescent="0.3">
      <c r="A36" s="19">
        <v>4</v>
      </c>
      <c r="B36" s="20" t="s">
        <v>439</v>
      </c>
      <c r="C36" s="20" t="s">
        <v>37</v>
      </c>
      <c r="D36" s="21">
        <v>117</v>
      </c>
      <c r="E36" s="22">
        <v>2</v>
      </c>
      <c r="F36" s="21">
        <v>117</v>
      </c>
      <c r="G36" s="23">
        <v>2</v>
      </c>
      <c r="I36" s="19">
        <v>2</v>
      </c>
      <c r="J36" s="20" t="s">
        <v>440</v>
      </c>
      <c r="K36" s="20" t="s">
        <v>44</v>
      </c>
      <c r="L36" s="21" t="s">
        <v>382</v>
      </c>
      <c r="M36" s="22">
        <v>0</v>
      </c>
      <c r="N36" s="21">
        <v>0</v>
      </c>
      <c r="O36" s="23">
        <v>0</v>
      </c>
    </row>
    <row r="37" spans="1:15" ht="15.75" customHeight="1" x14ac:dyDescent="0.3">
      <c r="A37" s="30">
        <v>1</v>
      </c>
      <c r="B37" s="32" t="s">
        <v>441</v>
      </c>
      <c r="C37" s="32" t="s">
        <v>138</v>
      </c>
      <c r="D37" s="33">
        <v>99</v>
      </c>
      <c r="E37" s="34">
        <v>1</v>
      </c>
      <c r="F37" s="63">
        <v>99</v>
      </c>
      <c r="G37" s="64">
        <v>1</v>
      </c>
      <c r="I37" s="30">
        <v>3</v>
      </c>
      <c r="J37" s="32" t="s">
        <v>442</v>
      </c>
      <c r="K37" s="32" t="s">
        <v>17</v>
      </c>
      <c r="L37" s="33" t="s">
        <v>443</v>
      </c>
      <c r="M37" s="34">
        <v>0</v>
      </c>
      <c r="N37" s="33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444</v>
      </c>
      <c r="D39" s="9"/>
      <c r="E39" s="9" t="s">
        <v>445</v>
      </c>
      <c r="F39" s="8"/>
      <c r="G39" s="8"/>
      <c r="I39" s="1"/>
      <c r="J39" s="8" t="s">
        <v>114</v>
      </c>
      <c r="K39" s="9" t="s">
        <v>446</v>
      </c>
      <c r="L39" s="9"/>
      <c r="M39" s="9" t="s">
        <v>447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448</v>
      </c>
      <c r="C41" s="16" t="s">
        <v>97</v>
      </c>
      <c r="D41" s="17">
        <v>167</v>
      </c>
      <c r="E41" s="17">
        <v>9</v>
      </c>
      <c r="F41" s="17">
        <v>167</v>
      </c>
      <c r="G41" s="18">
        <v>9</v>
      </c>
      <c r="I41" s="15">
        <v>3</v>
      </c>
      <c r="J41" s="16" t="s">
        <v>449</v>
      </c>
      <c r="K41" s="16" t="s">
        <v>97</v>
      </c>
      <c r="L41" s="17">
        <v>161</v>
      </c>
      <c r="M41" s="17">
        <v>8</v>
      </c>
      <c r="N41" s="17">
        <v>161</v>
      </c>
      <c r="O41" s="18">
        <v>8</v>
      </c>
    </row>
    <row r="42" spans="1:15" ht="15.75" customHeight="1" x14ac:dyDescent="0.3">
      <c r="A42" s="19">
        <v>8</v>
      </c>
      <c r="B42" s="20" t="s">
        <v>450</v>
      </c>
      <c r="C42" s="20" t="s">
        <v>138</v>
      </c>
      <c r="D42" s="21">
        <v>149</v>
      </c>
      <c r="E42" s="22">
        <v>8</v>
      </c>
      <c r="F42" s="21">
        <v>149</v>
      </c>
      <c r="G42" s="23">
        <v>8</v>
      </c>
      <c r="I42" s="19">
        <v>1</v>
      </c>
      <c r="J42" s="20" t="s">
        <v>451</v>
      </c>
      <c r="K42" s="20" t="s">
        <v>97</v>
      </c>
      <c r="L42" s="21">
        <v>146</v>
      </c>
      <c r="M42" s="22">
        <v>7</v>
      </c>
      <c r="N42" s="26">
        <v>146</v>
      </c>
      <c r="O42" s="27">
        <v>7</v>
      </c>
    </row>
    <row r="43" spans="1:15" ht="15.75" customHeight="1" x14ac:dyDescent="0.3">
      <c r="A43" s="19">
        <v>7</v>
      </c>
      <c r="B43" s="20" t="s">
        <v>452</v>
      </c>
      <c r="C43" s="20" t="s">
        <v>149</v>
      </c>
      <c r="D43" s="21">
        <v>140</v>
      </c>
      <c r="E43" s="22">
        <v>7</v>
      </c>
      <c r="F43" s="21">
        <v>140</v>
      </c>
      <c r="G43" s="23">
        <v>7</v>
      </c>
      <c r="I43" s="19">
        <v>5</v>
      </c>
      <c r="J43" s="20" t="s">
        <v>453</v>
      </c>
      <c r="K43" s="20" t="s">
        <v>37</v>
      </c>
      <c r="L43" s="21">
        <v>142</v>
      </c>
      <c r="M43" s="22">
        <v>6</v>
      </c>
      <c r="N43" s="21">
        <v>142</v>
      </c>
      <c r="O43" s="23">
        <v>6</v>
      </c>
    </row>
    <row r="44" spans="1:15" ht="15.75" customHeight="1" x14ac:dyDescent="0.3">
      <c r="A44" s="19">
        <v>9</v>
      </c>
      <c r="B44" s="20" t="s">
        <v>101</v>
      </c>
      <c r="C44" s="20" t="s">
        <v>58</v>
      </c>
      <c r="D44" s="21">
        <v>139</v>
      </c>
      <c r="E44" s="22">
        <v>6</v>
      </c>
      <c r="F44" s="21">
        <v>139</v>
      </c>
      <c r="G44" s="23">
        <v>6</v>
      </c>
      <c r="I44" s="19">
        <v>4</v>
      </c>
      <c r="J44" s="20" t="s">
        <v>454</v>
      </c>
      <c r="K44" s="20" t="s">
        <v>97</v>
      </c>
      <c r="L44" s="21">
        <v>136</v>
      </c>
      <c r="M44" s="22">
        <v>5</v>
      </c>
      <c r="N44" s="21">
        <v>136</v>
      </c>
      <c r="O44" s="23">
        <v>5</v>
      </c>
    </row>
    <row r="45" spans="1:15" ht="15.75" customHeight="1" x14ac:dyDescent="0.3">
      <c r="A45" s="19">
        <v>5</v>
      </c>
      <c r="B45" s="20" t="s">
        <v>455</v>
      </c>
      <c r="C45" s="20" t="s">
        <v>37</v>
      </c>
      <c r="D45" s="21">
        <v>132</v>
      </c>
      <c r="E45" s="22">
        <v>5</v>
      </c>
      <c r="F45" s="21">
        <v>132</v>
      </c>
      <c r="G45" s="23">
        <v>5</v>
      </c>
      <c r="I45" s="19">
        <v>8</v>
      </c>
      <c r="J45" s="20" t="s">
        <v>36</v>
      </c>
      <c r="K45" s="20" t="s">
        <v>17</v>
      </c>
      <c r="L45" s="21">
        <v>132</v>
      </c>
      <c r="M45" s="22">
        <v>4</v>
      </c>
      <c r="N45" s="21">
        <v>132</v>
      </c>
      <c r="O45" s="23">
        <v>4</v>
      </c>
    </row>
    <row r="46" spans="1:15" ht="15.75" customHeight="1" x14ac:dyDescent="0.3">
      <c r="A46" s="19">
        <v>1</v>
      </c>
      <c r="B46" s="20" t="s">
        <v>456</v>
      </c>
      <c r="C46" s="20" t="s">
        <v>97</v>
      </c>
      <c r="D46" s="21">
        <v>125</v>
      </c>
      <c r="E46" s="22">
        <v>4</v>
      </c>
      <c r="F46" s="26">
        <v>125</v>
      </c>
      <c r="G46" s="27">
        <v>4</v>
      </c>
      <c r="I46" s="19">
        <v>6</v>
      </c>
      <c r="J46" s="20" t="s">
        <v>457</v>
      </c>
      <c r="K46" s="20" t="s">
        <v>97</v>
      </c>
      <c r="L46" s="21">
        <v>129</v>
      </c>
      <c r="M46" s="22">
        <v>3</v>
      </c>
      <c r="N46" s="21">
        <v>129</v>
      </c>
      <c r="O46" s="23">
        <v>3</v>
      </c>
    </row>
    <row r="47" spans="1:15" ht="15.75" customHeight="1" x14ac:dyDescent="0.3">
      <c r="A47" s="19">
        <v>3</v>
      </c>
      <c r="B47" s="20" t="s">
        <v>216</v>
      </c>
      <c r="C47" s="20" t="s">
        <v>182</v>
      </c>
      <c r="D47" s="21">
        <v>115</v>
      </c>
      <c r="E47" s="22">
        <v>3</v>
      </c>
      <c r="F47" s="21">
        <v>115</v>
      </c>
      <c r="G47" s="23">
        <v>3</v>
      </c>
      <c r="I47" s="19">
        <v>7</v>
      </c>
      <c r="J47" s="20" t="s">
        <v>458</v>
      </c>
      <c r="K47" s="20" t="s">
        <v>29</v>
      </c>
      <c r="L47" s="21">
        <v>109</v>
      </c>
      <c r="M47" s="22">
        <v>2</v>
      </c>
      <c r="N47" s="21">
        <v>109</v>
      </c>
      <c r="O47" s="23">
        <v>2</v>
      </c>
    </row>
    <row r="48" spans="1:15" ht="15.75" customHeight="1" x14ac:dyDescent="0.3">
      <c r="A48" s="19">
        <v>4</v>
      </c>
      <c r="B48" s="20" t="s">
        <v>94</v>
      </c>
      <c r="C48" s="20" t="s">
        <v>95</v>
      </c>
      <c r="D48" s="21">
        <v>98</v>
      </c>
      <c r="E48" s="22">
        <v>2</v>
      </c>
      <c r="F48" s="21">
        <v>98</v>
      </c>
      <c r="G48" s="23">
        <v>2</v>
      </c>
      <c r="I48" s="30">
        <v>2</v>
      </c>
      <c r="J48" s="32" t="s">
        <v>459</v>
      </c>
      <c r="K48" s="32" t="s">
        <v>91</v>
      </c>
      <c r="L48" s="33" t="s">
        <v>382</v>
      </c>
      <c r="M48" s="34">
        <v>0</v>
      </c>
      <c r="N48" s="33">
        <v>0</v>
      </c>
      <c r="O48" s="35">
        <v>0</v>
      </c>
    </row>
    <row r="49" spans="1:7" ht="15.75" customHeight="1" x14ac:dyDescent="0.3">
      <c r="A49" s="30">
        <v>6</v>
      </c>
      <c r="B49" s="32" t="s">
        <v>460</v>
      </c>
      <c r="C49" s="32" t="s">
        <v>91</v>
      </c>
      <c r="D49" s="33" t="s">
        <v>382</v>
      </c>
      <c r="E49" s="34">
        <v>0</v>
      </c>
      <c r="F49" s="33">
        <v>0</v>
      </c>
      <c r="G49" s="35">
        <v>0</v>
      </c>
    </row>
    <row r="50" spans="1:7" ht="15.75" customHeight="1" x14ac:dyDescent="0.3"/>
    <row r="51" spans="1:7" ht="15.75" customHeight="1" x14ac:dyDescent="0.3">
      <c r="B51" s="10" t="s">
        <v>461</v>
      </c>
      <c r="F51" s="41" t="s">
        <v>373</v>
      </c>
    </row>
    <row r="52" spans="1:7" ht="15.75" customHeight="1" x14ac:dyDescent="0.3">
      <c r="B52" s="10" t="s">
        <v>374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F6A9659C-2DBF-46E7-A603-CECA01EA5E7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36C1-E05C-42BE-8547-8BD7B8E11CAB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570312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3"/>
      <c r="B1" s="2" t="s">
        <v>383</v>
      </c>
      <c r="C1" s="2"/>
      <c r="D1" s="3"/>
      <c r="E1" s="3"/>
      <c r="F1" s="3" t="s">
        <v>262</v>
      </c>
      <c r="G1" s="3"/>
      <c r="H1" s="3"/>
      <c r="I1" s="59" t="s">
        <v>384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462</v>
      </c>
      <c r="D3" s="9"/>
      <c r="E3" s="9" t="s">
        <v>463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389</v>
      </c>
      <c r="C5" s="46" t="s">
        <v>149</v>
      </c>
      <c r="D5" s="47">
        <v>196</v>
      </c>
      <c r="E5" s="17">
        <v>7</v>
      </c>
      <c r="F5" s="47">
        <v>196</v>
      </c>
      <c r="G5" s="48">
        <v>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394</v>
      </c>
      <c r="C6" s="49" t="s">
        <v>39</v>
      </c>
      <c r="D6" s="50">
        <v>190</v>
      </c>
      <c r="E6" s="21">
        <v>6</v>
      </c>
      <c r="F6" s="50">
        <v>190</v>
      </c>
      <c r="G6" s="51">
        <v>6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6</v>
      </c>
      <c r="B7" s="49" t="s">
        <v>391</v>
      </c>
      <c r="C7" s="49" t="s">
        <v>44</v>
      </c>
      <c r="D7" s="50">
        <v>190</v>
      </c>
      <c r="E7" s="21">
        <v>6</v>
      </c>
      <c r="F7" s="50">
        <v>190</v>
      </c>
      <c r="G7" s="51">
        <v>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4</v>
      </c>
      <c r="B8" s="49" t="s">
        <v>393</v>
      </c>
      <c r="C8" s="49" t="s">
        <v>44</v>
      </c>
      <c r="D8" s="50">
        <v>189</v>
      </c>
      <c r="E8" s="21">
        <v>4</v>
      </c>
      <c r="F8" s="50">
        <v>189</v>
      </c>
      <c r="G8" s="51">
        <v>4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396</v>
      </c>
      <c r="C9" s="49" t="s">
        <v>97</v>
      </c>
      <c r="D9" s="50">
        <v>187</v>
      </c>
      <c r="E9" s="21">
        <v>3</v>
      </c>
      <c r="F9" s="50">
        <v>187</v>
      </c>
      <c r="G9" s="51">
        <v>3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1</v>
      </c>
      <c r="B10" s="20" t="s">
        <v>401</v>
      </c>
      <c r="C10" s="20" t="s">
        <v>44</v>
      </c>
      <c r="D10" s="21">
        <v>176</v>
      </c>
      <c r="E10" s="21">
        <v>2</v>
      </c>
      <c r="F10" s="26">
        <v>176</v>
      </c>
      <c r="G10" s="27">
        <v>2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0">
        <v>3</v>
      </c>
      <c r="B11" s="55" t="s">
        <v>413</v>
      </c>
      <c r="C11" s="55" t="s">
        <v>63</v>
      </c>
      <c r="D11" s="57">
        <v>167</v>
      </c>
      <c r="E11" s="33">
        <v>1</v>
      </c>
      <c r="F11" s="57">
        <v>167</v>
      </c>
      <c r="G11" s="58">
        <v>1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464</v>
      </c>
      <c r="D13" s="9"/>
      <c r="E13" s="9" t="s">
        <v>465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12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409</v>
      </c>
      <c r="C15" s="46" t="s">
        <v>97</v>
      </c>
      <c r="D15" s="47">
        <v>171</v>
      </c>
      <c r="E15" s="17">
        <v>6</v>
      </c>
      <c r="F15" s="47">
        <v>171</v>
      </c>
      <c r="G15" s="48">
        <v>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9">
        <v>1</v>
      </c>
      <c r="B16" s="20" t="s">
        <v>429</v>
      </c>
      <c r="C16" s="20" t="s">
        <v>97</v>
      </c>
      <c r="D16" s="21">
        <v>162</v>
      </c>
      <c r="E16" s="21">
        <v>5</v>
      </c>
      <c r="F16" s="26">
        <v>162</v>
      </c>
      <c r="G16" s="27">
        <v>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9">
        <v>5</v>
      </c>
      <c r="B17" s="49" t="s">
        <v>257</v>
      </c>
      <c r="C17" s="49" t="s">
        <v>37</v>
      </c>
      <c r="D17" s="50">
        <v>151</v>
      </c>
      <c r="E17" s="21">
        <v>4</v>
      </c>
      <c r="F17" s="50">
        <v>151</v>
      </c>
      <c r="G17" s="51">
        <v>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2</v>
      </c>
      <c r="B18" s="49" t="s">
        <v>424</v>
      </c>
      <c r="C18" s="49" t="s">
        <v>37</v>
      </c>
      <c r="D18" s="50">
        <v>144</v>
      </c>
      <c r="E18" s="21">
        <v>3</v>
      </c>
      <c r="F18" s="50">
        <v>144</v>
      </c>
      <c r="G18" s="51">
        <v>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3</v>
      </c>
      <c r="B19" s="49" t="s">
        <v>455</v>
      </c>
      <c r="C19" s="49" t="s">
        <v>37</v>
      </c>
      <c r="D19" s="50">
        <v>132</v>
      </c>
      <c r="E19" s="21">
        <v>2</v>
      </c>
      <c r="F19" s="50">
        <v>132</v>
      </c>
      <c r="G19" s="51">
        <v>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4">
        <v>4</v>
      </c>
      <c r="B20" s="55" t="s">
        <v>460</v>
      </c>
      <c r="C20" s="55" t="s">
        <v>91</v>
      </c>
      <c r="D20" s="57" t="s">
        <v>382</v>
      </c>
      <c r="E20" s="33">
        <v>0</v>
      </c>
      <c r="F20" s="57">
        <v>0</v>
      </c>
      <c r="G20" s="58">
        <v>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"/>
      <c r="B22" s="8" t="s">
        <v>47</v>
      </c>
      <c r="C22" s="9" t="s">
        <v>466</v>
      </c>
      <c r="D22" s="9"/>
      <c r="E22" s="9" t="s">
        <v>467</v>
      </c>
      <c r="F22" s="8"/>
      <c r="G22" s="8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5">
        <v>2</v>
      </c>
      <c r="B24" s="46" t="s">
        <v>448</v>
      </c>
      <c r="C24" s="46" t="s">
        <v>97</v>
      </c>
      <c r="D24" s="47">
        <v>167</v>
      </c>
      <c r="E24" s="17">
        <v>6</v>
      </c>
      <c r="F24" s="47">
        <v>167</v>
      </c>
      <c r="G24" s="48">
        <v>6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4</v>
      </c>
      <c r="B25" s="49" t="s">
        <v>449</v>
      </c>
      <c r="C25" s="49" t="s">
        <v>97</v>
      </c>
      <c r="D25" s="50">
        <v>161</v>
      </c>
      <c r="E25" s="21">
        <v>5</v>
      </c>
      <c r="F25" s="50">
        <v>161</v>
      </c>
      <c r="G25" s="51">
        <v>5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9">
        <v>1</v>
      </c>
      <c r="B26" s="20" t="s">
        <v>451</v>
      </c>
      <c r="C26" s="20" t="s">
        <v>97</v>
      </c>
      <c r="D26" s="21">
        <v>146</v>
      </c>
      <c r="E26" s="21">
        <v>4</v>
      </c>
      <c r="F26" s="26">
        <v>146</v>
      </c>
      <c r="G26" s="27">
        <v>4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9">
        <v>5</v>
      </c>
      <c r="B27" s="49" t="s">
        <v>454</v>
      </c>
      <c r="C27" s="49" t="s">
        <v>97</v>
      </c>
      <c r="D27" s="50">
        <v>136</v>
      </c>
      <c r="E27" s="21">
        <v>3</v>
      </c>
      <c r="F27" s="50">
        <v>136</v>
      </c>
      <c r="G27" s="51">
        <v>3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53">
        <v>6</v>
      </c>
      <c r="B28" s="49" t="s">
        <v>457</v>
      </c>
      <c r="C28" s="49" t="s">
        <v>97</v>
      </c>
      <c r="D28" s="50">
        <v>129</v>
      </c>
      <c r="E28" s="21">
        <v>2</v>
      </c>
      <c r="F28" s="50">
        <v>129</v>
      </c>
      <c r="G28" s="51">
        <v>2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30">
        <v>3</v>
      </c>
      <c r="B29" s="55" t="s">
        <v>459</v>
      </c>
      <c r="C29" s="55" t="s">
        <v>91</v>
      </c>
      <c r="D29" s="57" t="s">
        <v>382</v>
      </c>
      <c r="E29" s="33">
        <v>0</v>
      </c>
      <c r="F29" s="57">
        <v>0</v>
      </c>
      <c r="G29" s="58">
        <v>0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10" t="s">
        <v>265</v>
      </c>
      <c r="F31" s="41" t="s">
        <v>373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10" t="s">
        <v>374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16A714E-A8A9-49F5-AC98-934348BB3CD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AA7-C888-45CC-8A30-90DE8E2F48D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570312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3"/>
      <c r="B1" s="2" t="s">
        <v>383</v>
      </c>
      <c r="C1" s="2"/>
      <c r="D1" s="3"/>
      <c r="E1" s="3"/>
      <c r="F1" s="3" t="s">
        <v>266</v>
      </c>
      <c r="G1" s="3"/>
      <c r="H1" s="3"/>
      <c r="I1" s="59" t="s">
        <v>384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468</v>
      </c>
      <c r="D3" s="9"/>
      <c r="E3" s="9" t="s">
        <v>469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397</v>
      </c>
      <c r="C5" s="46" t="s">
        <v>17</v>
      </c>
      <c r="D5" s="47">
        <v>189</v>
      </c>
      <c r="E5" s="17">
        <v>8</v>
      </c>
      <c r="F5" s="47">
        <v>189</v>
      </c>
      <c r="G5" s="48">
        <v>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253</v>
      </c>
      <c r="C6" s="49" t="s">
        <v>31</v>
      </c>
      <c r="D6" s="50">
        <v>187</v>
      </c>
      <c r="E6" s="21">
        <v>7</v>
      </c>
      <c r="F6" s="50">
        <v>187</v>
      </c>
      <c r="G6" s="51">
        <v>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4</v>
      </c>
      <c r="B7" s="49" t="s">
        <v>399</v>
      </c>
      <c r="C7" s="49" t="s">
        <v>39</v>
      </c>
      <c r="D7" s="50">
        <v>186</v>
      </c>
      <c r="E7" s="21">
        <v>6</v>
      </c>
      <c r="F7" s="50">
        <v>186</v>
      </c>
      <c r="G7" s="51">
        <v>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3</v>
      </c>
      <c r="B8" s="49" t="s">
        <v>355</v>
      </c>
      <c r="C8" s="49" t="s">
        <v>58</v>
      </c>
      <c r="D8" s="50">
        <v>179</v>
      </c>
      <c r="E8" s="21">
        <v>5</v>
      </c>
      <c r="F8" s="50">
        <v>179</v>
      </c>
      <c r="G8" s="51">
        <v>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1</v>
      </c>
      <c r="B9" s="20" t="s">
        <v>403</v>
      </c>
      <c r="C9" s="20" t="s">
        <v>133</v>
      </c>
      <c r="D9" s="21">
        <v>168</v>
      </c>
      <c r="E9" s="21">
        <v>4</v>
      </c>
      <c r="F9" s="26">
        <v>168</v>
      </c>
      <c r="G9" s="27">
        <v>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57</v>
      </c>
      <c r="C10" s="49" t="s">
        <v>58</v>
      </c>
      <c r="D10" s="50">
        <v>163</v>
      </c>
      <c r="E10" s="21">
        <v>3</v>
      </c>
      <c r="F10" s="50">
        <v>163</v>
      </c>
      <c r="G10" s="51">
        <v>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6</v>
      </c>
      <c r="B11" s="49" t="s">
        <v>420</v>
      </c>
      <c r="C11" s="49" t="s">
        <v>421</v>
      </c>
      <c r="D11" s="50">
        <v>148</v>
      </c>
      <c r="E11" s="21">
        <v>2</v>
      </c>
      <c r="F11" s="50">
        <v>148</v>
      </c>
      <c r="G11" s="51">
        <v>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5</v>
      </c>
      <c r="B12" s="55" t="s">
        <v>183</v>
      </c>
      <c r="C12" s="55" t="s">
        <v>37</v>
      </c>
      <c r="D12" s="57">
        <v>146</v>
      </c>
      <c r="E12" s="33">
        <v>1</v>
      </c>
      <c r="F12" s="57">
        <v>146</v>
      </c>
      <c r="G12" s="58">
        <v>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470</v>
      </c>
      <c r="D14" s="9"/>
      <c r="E14" s="9" t="s">
        <v>471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12" t="s">
        <v>12</v>
      </c>
      <c r="E15" s="13" t="s">
        <v>13</v>
      </c>
      <c r="F15" s="13" t="s">
        <v>14</v>
      </c>
      <c r="G15" s="14" t="s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7</v>
      </c>
      <c r="B16" s="46" t="s">
        <v>431</v>
      </c>
      <c r="C16" s="46" t="s">
        <v>58</v>
      </c>
      <c r="D16" s="47">
        <v>160</v>
      </c>
      <c r="E16" s="17">
        <v>8</v>
      </c>
      <c r="F16" s="47">
        <v>160</v>
      </c>
      <c r="G16" s="48">
        <v>8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53">
        <v>2</v>
      </c>
      <c r="B17" s="49" t="s">
        <v>90</v>
      </c>
      <c r="C17" s="49" t="s">
        <v>91</v>
      </c>
      <c r="D17" s="50">
        <v>157</v>
      </c>
      <c r="E17" s="21">
        <v>7</v>
      </c>
      <c r="F17" s="50">
        <v>157</v>
      </c>
      <c r="G17" s="51">
        <v>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9">
        <v>3</v>
      </c>
      <c r="B18" s="49" t="s">
        <v>452</v>
      </c>
      <c r="C18" s="49" t="s">
        <v>149</v>
      </c>
      <c r="D18" s="50">
        <v>140</v>
      </c>
      <c r="E18" s="21">
        <v>6</v>
      </c>
      <c r="F18" s="50">
        <v>140</v>
      </c>
      <c r="G18" s="51">
        <v>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8</v>
      </c>
      <c r="B19" s="49" t="s">
        <v>101</v>
      </c>
      <c r="C19" s="49" t="s">
        <v>58</v>
      </c>
      <c r="D19" s="50">
        <v>139</v>
      </c>
      <c r="E19" s="21">
        <v>5</v>
      </c>
      <c r="F19" s="50">
        <v>139</v>
      </c>
      <c r="G19" s="51">
        <v>5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4</v>
      </c>
      <c r="B20" s="49" t="s">
        <v>236</v>
      </c>
      <c r="C20" s="49" t="s">
        <v>37</v>
      </c>
      <c r="D20" s="50">
        <v>136</v>
      </c>
      <c r="E20" s="21">
        <v>4</v>
      </c>
      <c r="F20" s="50">
        <v>136</v>
      </c>
      <c r="G20" s="51">
        <v>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6</v>
      </c>
      <c r="B21" s="49" t="s">
        <v>205</v>
      </c>
      <c r="C21" s="49" t="s">
        <v>133</v>
      </c>
      <c r="D21" s="50">
        <v>135</v>
      </c>
      <c r="E21" s="21">
        <v>3</v>
      </c>
      <c r="F21" s="50">
        <v>135</v>
      </c>
      <c r="G21" s="51">
        <v>3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5</v>
      </c>
      <c r="B22" s="49" t="s">
        <v>438</v>
      </c>
      <c r="C22" s="49" t="s">
        <v>91</v>
      </c>
      <c r="D22" s="50">
        <v>120</v>
      </c>
      <c r="E22" s="21">
        <v>2</v>
      </c>
      <c r="F22" s="50">
        <v>120</v>
      </c>
      <c r="G22" s="51">
        <v>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30">
        <v>1</v>
      </c>
      <c r="B23" s="32" t="s">
        <v>94</v>
      </c>
      <c r="C23" s="32" t="s">
        <v>95</v>
      </c>
      <c r="D23" s="33">
        <v>98</v>
      </c>
      <c r="E23" s="33">
        <v>1</v>
      </c>
      <c r="F23" s="63">
        <v>98</v>
      </c>
      <c r="G23" s="64">
        <v>1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10" t="s">
        <v>265</v>
      </c>
      <c r="F25" s="41" t="s">
        <v>373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374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763293E-2E5F-4173-8CD6-B0585CA2DBC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79FB-192C-48CE-8970-1EFFBDA694BA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472</v>
      </c>
      <c r="B1" s="2"/>
      <c r="C1" s="2"/>
      <c r="D1" s="3"/>
      <c r="E1" s="3"/>
      <c r="F1" s="3"/>
      <c r="G1" s="65"/>
      <c r="H1" s="3"/>
      <c r="I1" s="4" t="s">
        <v>384</v>
      </c>
      <c r="J1" s="66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7"/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278</v>
      </c>
      <c r="B4" s="70"/>
      <c r="C4" s="71">
        <v>567</v>
      </c>
      <c r="D4" s="70"/>
      <c r="E4" s="72" t="s">
        <v>15</v>
      </c>
      <c r="F4" s="73">
        <f>SUM(F5:F7)</f>
        <v>570</v>
      </c>
      <c r="G4" s="74" t="s">
        <v>279</v>
      </c>
      <c r="H4" s="10" t="s">
        <v>473</v>
      </c>
      <c r="J4" s="113">
        <v>530</v>
      </c>
      <c r="M4" s="10">
        <v>530</v>
      </c>
      <c r="N4"/>
    </row>
    <row r="5" spans="1:25" ht="15.75" customHeight="1" x14ac:dyDescent="0.3">
      <c r="A5" s="75" t="s">
        <v>394</v>
      </c>
      <c r="B5" s="22">
        <v>48</v>
      </c>
      <c r="C5" s="22">
        <v>48</v>
      </c>
      <c r="D5" s="22">
        <v>45</v>
      </c>
      <c r="E5" s="22">
        <v>49</v>
      </c>
      <c r="F5" s="76">
        <f>SUM(B5:E5)</f>
        <v>190</v>
      </c>
      <c r="G5"/>
      <c r="N5"/>
    </row>
    <row r="6" spans="1:25" ht="15.75" customHeight="1" x14ac:dyDescent="0.3">
      <c r="A6" s="77" t="s">
        <v>399</v>
      </c>
      <c r="B6" s="21">
        <v>46</v>
      </c>
      <c r="C6" s="21">
        <v>47</v>
      </c>
      <c r="D6" s="21">
        <v>46</v>
      </c>
      <c r="E6" s="21">
        <v>47</v>
      </c>
      <c r="F6" s="23">
        <f>SUM(B6:E6)</f>
        <v>186</v>
      </c>
      <c r="G6"/>
      <c r="N6"/>
    </row>
    <row r="7" spans="1:25" ht="15.75" customHeight="1" x14ac:dyDescent="0.3">
      <c r="A7" s="78" t="s">
        <v>390</v>
      </c>
      <c r="B7" s="33">
        <v>48</v>
      </c>
      <c r="C7" s="33">
        <v>50</v>
      </c>
      <c r="D7" s="33">
        <v>48</v>
      </c>
      <c r="E7" s="33">
        <v>48</v>
      </c>
      <c r="F7" s="35">
        <f>SUM(B7:E7)</f>
        <v>194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9" t="s">
        <v>474</v>
      </c>
      <c r="B9" s="70"/>
      <c r="C9" s="71">
        <v>527</v>
      </c>
      <c r="D9" s="70"/>
      <c r="E9" s="72" t="s">
        <v>15</v>
      </c>
      <c r="F9" s="73">
        <f>SUM(F10:F12)</f>
        <v>520</v>
      </c>
      <c r="G9" s="74" t="s">
        <v>279</v>
      </c>
      <c r="H9" s="10" t="s">
        <v>475</v>
      </c>
      <c r="J9" s="113">
        <v>515</v>
      </c>
      <c r="M9" s="10">
        <v>515</v>
      </c>
      <c r="N9"/>
    </row>
    <row r="10" spans="1:25" ht="15.75" customHeight="1" x14ac:dyDescent="0.3">
      <c r="A10" s="75" t="s">
        <v>476</v>
      </c>
      <c r="B10" s="22">
        <v>42</v>
      </c>
      <c r="C10" s="22">
        <v>42</v>
      </c>
      <c r="D10" s="22">
        <v>43</v>
      </c>
      <c r="E10" s="22">
        <v>40</v>
      </c>
      <c r="F10" s="76">
        <f>SUM(B10:E10)</f>
        <v>167</v>
      </c>
      <c r="G10"/>
      <c r="N10"/>
    </row>
    <row r="11" spans="1:25" ht="15.75" customHeight="1" x14ac:dyDescent="0.3">
      <c r="A11" s="77" t="s">
        <v>412</v>
      </c>
      <c r="B11" s="21">
        <v>40</v>
      </c>
      <c r="C11" s="21">
        <v>41</v>
      </c>
      <c r="D11" s="21">
        <v>41</v>
      </c>
      <c r="E11" s="21">
        <v>42</v>
      </c>
      <c r="F11" s="23">
        <f>SUM(B11:E11)</f>
        <v>164</v>
      </c>
      <c r="G11"/>
      <c r="N11"/>
    </row>
    <row r="12" spans="1:25" ht="15.75" customHeight="1" x14ac:dyDescent="0.3">
      <c r="A12" s="78" t="s">
        <v>397</v>
      </c>
      <c r="B12" s="33">
        <v>47</v>
      </c>
      <c r="C12" s="33">
        <v>45</v>
      </c>
      <c r="D12" s="33">
        <v>48</v>
      </c>
      <c r="E12" s="33">
        <v>49</v>
      </c>
      <c r="F12" s="35">
        <f>SUM(B12:E12)</f>
        <v>189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477</v>
      </c>
      <c r="B14" s="70"/>
      <c r="C14" s="71">
        <v>510</v>
      </c>
      <c r="D14" s="70"/>
      <c r="E14" s="72" t="s">
        <v>15</v>
      </c>
      <c r="F14" s="73">
        <f>SUM(F15:F17)</f>
        <v>520</v>
      </c>
      <c r="G14" s="74" t="s">
        <v>279</v>
      </c>
      <c r="H14" s="69" t="s">
        <v>478</v>
      </c>
      <c r="I14" s="70"/>
      <c r="J14" s="71">
        <v>552</v>
      </c>
      <c r="K14" s="70"/>
      <c r="L14" s="72" t="s">
        <v>15</v>
      </c>
      <c r="M14" s="73">
        <f>SUM(M15:M17)</f>
        <v>555</v>
      </c>
      <c r="N14"/>
    </row>
    <row r="15" spans="1:25" ht="15.75" customHeight="1" x14ac:dyDescent="0.3">
      <c r="A15" s="75" t="s">
        <v>389</v>
      </c>
      <c r="B15" s="22">
        <v>49</v>
      </c>
      <c r="C15" s="22">
        <v>48</v>
      </c>
      <c r="D15" s="22">
        <v>50</v>
      </c>
      <c r="E15" s="22">
        <v>49</v>
      </c>
      <c r="F15" s="76">
        <f>SUM(B15:E15)</f>
        <v>196</v>
      </c>
      <c r="G15"/>
      <c r="H15" s="75" t="s">
        <v>401</v>
      </c>
      <c r="I15" s="22">
        <v>45</v>
      </c>
      <c r="J15" s="22">
        <v>43</v>
      </c>
      <c r="K15" s="22">
        <v>45</v>
      </c>
      <c r="L15" s="22">
        <v>43</v>
      </c>
      <c r="M15" s="76">
        <f>SUM(I15:L15)</f>
        <v>176</v>
      </c>
      <c r="N15"/>
    </row>
    <row r="16" spans="1:25" ht="15.75" customHeight="1" x14ac:dyDescent="0.3">
      <c r="A16" s="77" t="s">
        <v>452</v>
      </c>
      <c r="B16" s="21">
        <v>32</v>
      </c>
      <c r="C16" s="21">
        <v>33</v>
      </c>
      <c r="D16" s="114">
        <v>33</v>
      </c>
      <c r="E16" s="21">
        <v>42</v>
      </c>
      <c r="F16" s="23">
        <f>SUM(B16:E16)</f>
        <v>140</v>
      </c>
      <c r="G16"/>
      <c r="H16" s="77" t="s">
        <v>393</v>
      </c>
      <c r="I16" s="21">
        <v>45</v>
      </c>
      <c r="J16" s="21">
        <v>50</v>
      </c>
      <c r="K16" s="21">
        <v>46</v>
      </c>
      <c r="L16" s="21">
        <v>48</v>
      </c>
      <c r="M16" s="23">
        <f>SUM(I16:L16)</f>
        <v>189</v>
      </c>
      <c r="N16"/>
    </row>
    <row r="17" spans="1:20" ht="15.75" customHeight="1" x14ac:dyDescent="0.3">
      <c r="A17" s="78" t="s">
        <v>398</v>
      </c>
      <c r="B17" s="33">
        <v>44</v>
      </c>
      <c r="C17" s="33">
        <v>47</v>
      </c>
      <c r="D17" s="33">
        <v>49</v>
      </c>
      <c r="E17" s="33">
        <v>44</v>
      </c>
      <c r="F17" s="35">
        <f>SUM(B17:E17)</f>
        <v>184</v>
      </c>
      <c r="G17"/>
      <c r="H17" s="78" t="s">
        <v>391</v>
      </c>
      <c r="I17" s="33">
        <v>46</v>
      </c>
      <c r="J17" s="33">
        <v>47</v>
      </c>
      <c r="K17" s="33">
        <v>49</v>
      </c>
      <c r="L17" s="33">
        <v>48</v>
      </c>
      <c r="M17" s="35">
        <f>SUM(I17:L17)</f>
        <v>190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479</v>
      </c>
      <c r="H20" s="84" t="s">
        <v>278</v>
      </c>
      <c r="I20" s="85">
        <v>1</v>
      </c>
      <c r="J20" s="85">
        <v>1</v>
      </c>
      <c r="K20" s="85"/>
      <c r="L20" s="85"/>
      <c r="M20" s="85">
        <v>570</v>
      </c>
      <c r="N20" s="86">
        <v>2</v>
      </c>
    </row>
    <row r="21" spans="1:20" ht="15.75" customHeight="1" x14ac:dyDescent="0.3">
      <c r="B21" s="87" t="s">
        <v>480</v>
      </c>
      <c r="H21" s="77" t="s">
        <v>478</v>
      </c>
      <c r="I21" s="21">
        <v>1</v>
      </c>
      <c r="J21" s="21">
        <v>1</v>
      </c>
      <c r="K21" s="21"/>
      <c r="L21" s="21"/>
      <c r="M21" s="21">
        <v>555</v>
      </c>
      <c r="N21" s="23">
        <v>2</v>
      </c>
    </row>
    <row r="22" spans="1:20" ht="15.75" customHeight="1" x14ac:dyDescent="0.3">
      <c r="B22" s="9" t="s">
        <v>292</v>
      </c>
      <c r="H22" s="77" t="s">
        <v>474</v>
      </c>
      <c r="I22" s="21">
        <v>1</v>
      </c>
      <c r="J22" s="21">
        <v>1</v>
      </c>
      <c r="K22" s="21"/>
      <c r="L22" s="21"/>
      <c r="M22" s="21">
        <v>520</v>
      </c>
      <c r="N22" s="23">
        <v>2</v>
      </c>
    </row>
    <row r="23" spans="1:20" ht="15.75" customHeight="1" x14ac:dyDescent="0.3">
      <c r="H23" s="77" t="s">
        <v>473</v>
      </c>
      <c r="I23" s="21">
        <v>1</v>
      </c>
      <c r="J23" s="21"/>
      <c r="K23" s="21"/>
      <c r="L23" s="21">
        <v>1</v>
      </c>
      <c r="M23" s="21">
        <v>530</v>
      </c>
      <c r="N23" s="23">
        <v>0</v>
      </c>
    </row>
    <row r="24" spans="1:20" ht="15.75" customHeight="1" x14ac:dyDescent="0.3">
      <c r="H24" s="77" t="s">
        <v>477</v>
      </c>
      <c r="I24" s="21">
        <v>1</v>
      </c>
      <c r="J24" s="21"/>
      <c r="K24" s="21"/>
      <c r="L24" s="21">
        <v>1</v>
      </c>
      <c r="M24" s="21">
        <v>520</v>
      </c>
      <c r="N24" s="23">
        <v>0</v>
      </c>
    </row>
    <row r="25" spans="1:20" ht="15.75" customHeight="1" x14ac:dyDescent="0.3">
      <c r="H25" s="78" t="s">
        <v>475</v>
      </c>
      <c r="I25" s="33">
        <v>1</v>
      </c>
      <c r="J25" s="33"/>
      <c r="K25" s="33"/>
      <c r="L25" s="33">
        <v>1</v>
      </c>
      <c r="M25" s="33">
        <v>515</v>
      </c>
      <c r="N25" s="35">
        <v>0</v>
      </c>
    </row>
    <row r="26" spans="1:20" ht="15.75" customHeight="1" x14ac:dyDescent="0.3">
      <c r="H26" s="88"/>
    </row>
    <row r="27" spans="1:20" ht="15.75" customHeight="1" x14ac:dyDescent="0.3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481</v>
      </c>
      <c r="B30" s="70"/>
      <c r="C30" s="71">
        <v>427</v>
      </c>
      <c r="D30" s="70"/>
      <c r="E30" s="72" t="s">
        <v>15</v>
      </c>
      <c r="F30" s="73">
        <f>SUM(F31:F33)</f>
        <v>427</v>
      </c>
      <c r="G30" s="74" t="s">
        <v>279</v>
      </c>
      <c r="H30" t="s">
        <v>482</v>
      </c>
      <c r="I30"/>
      <c r="J30"/>
      <c r="K30"/>
      <c r="L30"/>
      <c r="M30">
        <v>427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75" t="s">
        <v>424</v>
      </c>
      <c r="B31" s="22">
        <v>36</v>
      </c>
      <c r="C31" s="22">
        <v>40</v>
      </c>
      <c r="D31" s="22">
        <v>32</v>
      </c>
      <c r="E31" s="22">
        <v>36</v>
      </c>
      <c r="F31" s="76">
        <f>SUM(B31:E31)</f>
        <v>144</v>
      </c>
      <c r="G31"/>
      <c r="H31"/>
      <c r="I31"/>
      <c r="J31"/>
      <c r="K31"/>
      <c r="L31"/>
      <c r="M31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7" t="s">
        <v>455</v>
      </c>
      <c r="B32" s="21">
        <v>37</v>
      </c>
      <c r="C32" s="21">
        <v>28</v>
      </c>
      <c r="D32" s="21">
        <v>38</v>
      </c>
      <c r="E32" s="21">
        <v>29</v>
      </c>
      <c r="F32" s="23">
        <f>SUM(B32:E32)</f>
        <v>132</v>
      </c>
      <c r="G32"/>
      <c r="H32"/>
      <c r="I32"/>
      <c r="J32"/>
      <c r="K32"/>
      <c r="L32"/>
      <c r="M32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8" t="s">
        <v>257</v>
      </c>
      <c r="B33" s="33">
        <v>38</v>
      </c>
      <c r="C33" s="33">
        <v>36</v>
      </c>
      <c r="D33" s="33">
        <v>39</v>
      </c>
      <c r="E33" s="33">
        <v>38</v>
      </c>
      <c r="F33" s="35">
        <f>SUM(B33:E33)</f>
        <v>151</v>
      </c>
      <c r="G33"/>
      <c r="H33"/>
      <c r="I33"/>
      <c r="J33"/>
      <c r="K33"/>
      <c r="L33"/>
      <c r="M33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483</v>
      </c>
      <c r="B35" s="70"/>
      <c r="C35" s="71">
        <v>495</v>
      </c>
      <c r="D35" s="70"/>
      <c r="E35" s="72" t="s">
        <v>15</v>
      </c>
      <c r="F35" s="73">
        <f>SUM(F36:F38)</f>
        <v>491</v>
      </c>
      <c r="G35" s="74" t="s">
        <v>279</v>
      </c>
      <c r="H35" s="44" t="s">
        <v>484</v>
      </c>
      <c r="I35" s="44"/>
      <c r="J35" s="100">
        <v>480</v>
      </c>
      <c r="K35" s="44"/>
      <c r="L35" s="44"/>
      <c r="M35" s="44">
        <v>480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75" t="s">
        <v>410</v>
      </c>
      <c r="B36" s="22">
        <v>42</v>
      </c>
      <c r="C36" s="22">
        <v>45</v>
      </c>
      <c r="D36" s="22">
        <v>43</v>
      </c>
      <c r="E36" s="22">
        <v>40</v>
      </c>
      <c r="F36" s="76">
        <f>SUM(B36:E36)</f>
        <v>170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7" t="s">
        <v>417</v>
      </c>
      <c r="B37" s="21">
        <v>40</v>
      </c>
      <c r="C37" s="21">
        <v>41</v>
      </c>
      <c r="D37" s="21">
        <v>37</v>
      </c>
      <c r="E37" s="21">
        <v>40</v>
      </c>
      <c r="F37" s="23">
        <f>SUM(B37:E37)</f>
        <v>158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8" t="s">
        <v>57</v>
      </c>
      <c r="B38" s="33">
        <v>36</v>
      </c>
      <c r="C38" s="33">
        <v>43</v>
      </c>
      <c r="D38" s="33">
        <v>42</v>
      </c>
      <c r="E38" s="33">
        <v>42</v>
      </c>
      <c r="F38" s="35">
        <f>SUM(B38:E38)</f>
        <v>163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485</v>
      </c>
      <c r="B40" s="70"/>
      <c r="C40" s="71">
        <v>474</v>
      </c>
      <c r="D40" s="70"/>
      <c r="E40" s="72" t="s">
        <v>15</v>
      </c>
      <c r="F40" s="73">
        <f>SUM(F41:F43)</f>
        <v>474</v>
      </c>
      <c r="G40" s="74" t="s">
        <v>279</v>
      </c>
      <c r="H40" s="44" t="s">
        <v>486</v>
      </c>
      <c r="I40" s="44"/>
      <c r="J40" s="100">
        <v>427</v>
      </c>
      <c r="K40" s="44"/>
      <c r="L40" s="44"/>
      <c r="M40" s="44">
        <v>427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75" t="s">
        <v>415</v>
      </c>
      <c r="B41" s="22">
        <v>43</v>
      </c>
      <c r="C41" s="22">
        <v>40</v>
      </c>
      <c r="D41" s="22">
        <v>40</v>
      </c>
      <c r="E41" s="22">
        <v>38</v>
      </c>
      <c r="F41" s="76">
        <f>SUM(B41:E41)</f>
        <v>161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7" t="s">
        <v>422</v>
      </c>
      <c r="B42" s="21">
        <v>36</v>
      </c>
      <c r="C42" s="21">
        <v>37</v>
      </c>
      <c r="D42" s="21">
        <v>40</v>
      </c>
      <c r="E42" s="21">
        <v>40</v>
      </c>
      <c r="F42" s="23">
        <f>SUM(B42:E42)</f>
        <v>153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8" t="s">
        <v>431</v>
      </c>
      <c r="B43" s="33">
        <v>40</v>
      </c>
      <c r="C43" s="33">
        <v>43</v>
      </c>
      <c r="D43" s="33">
        <v>36</v>
      </c>
      <c r="E43" s="33">
        <v>41</v>
      </c>
      <c r="F43" s="35">
        <f>SUM(B43:E43)</f>
        <v>160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3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487</v>
      </c>
      <c r="H46" s="92" t="s">
        <v>483</v>
      </c>
      <c r="I46" s="93">
        <v>1</v>
      </c>
      <c r="J46" s="93">
        <v>1</v>
      </c>
      <c r="K46" s="93"/>
      <c r="L46" s="93"/>
      <c r="M46" s="93">
        <v>491</v>
      </c>
      <c r="N46" s="94">
        <v>2</v>
      </c>
      <c r="O46" s="44"/>
      <c r="P46" s="44"/>
    </row>
    <row r="47" spans="1:20" ht="15.75" customHeight="1" x14ac:dyDescent="0.3">
      <c r="B47" s="95" t="s">
        <v>488</v>
      </c>
      <c r="H47" s="96" t="s">
        <v>485</v>
      </c>
      <c r="I47" s="50">
        <v>1</v>
      </c>
      <c r="J47" s="50">
        <v>1</v>
      </c>
      <c r="K47" s="50"/>
      <c r="L47" s="50"/>
      <c r="M47" s="50">
        <v>474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H48" s="96" t="s">
        <v>481</v>
      </c>
      <c r="I48" s="50">
        <v>1</v>
      </c>
      <c r="J48" s="50"/>
      <c r="K48" s="50">
        <v>1</v>
      </c>
      <c r="L48" s="50"/>
      <c r="M48" s="50">
        <v>427</v>
      </c>
      <c r="N48" s="51">
        <v>1</v>
      </c>
      <c r="O48" s="44"/>
      <c r="P48" s="44"/>
    </row>
    <row r="49" spans="1:16" ht="15.75" customHeight="1" x14ac:dyDescent="0.3">
      <c r="H49" s="96" t="s">
        <v>484</v>
      </c>
      <c r="I49" s="50">
        <v>1</v>
      </c>
      <c r="J49" s="50"/>
      <c r="K49" s="50"/>
      <c r="L49" s="50">
        <v>1</v>
      </c>
      <c r="M49" s="50">
        <v>480</v>
      </c>
      <c r="N49" s="51">
        <v>0</v>
      </c>
      <c r="O49" s="44"/>
      <c r="P49" s="44"/>
    </row>
    <row r="50" spans="1:16" ht="15.75" customHeight="1" x14ac:dyDescent="0.3">
      <c r="H50" s="97" t="s">
        <v>486</v>
      </c>
      <c r="I50" s="57">
        <v>1</v>
      </c>
      <c r="J50" s="57"/>
      <c r="K50" s="57"/>
      <c r="L50" s="57">
        <v>1</v>
      </c>
      <c r="M50" s="57">
        <v>427</v>
      </c>
      <c r="N50" s="58">
        <v>0</v>
      </c>
      <c r="O50" s="44"/>
      <c r="P50" s="44"/>
    </row>
    <row r="51" spans="1:16" ht="15.75" customHeight="1" x14ac:dyDescent="0.3">
      <c r="H51" s="44"/>
      <c r="I51" s="44"/>
      <c r="J51" s="44"/>
      <c r="K51" s="44"/>
      <c r="L51" s="44"/>
      <c r="M51" s="44"/>
      <c r="N51" s="44"/>
      <c r="O51" s="44"/>
      <c r="P51" s="44"/>
    </row>
    <row r="52" spans="1:16" ht="15.75" customHeight="1" x14ac:dyDescent="0.3">
      <c r="A52" s="10" t="s">
        <v>461</v>
      </c>
      <c r="E52" s="36"/>
      <c r="G52" s="98" t="s">
        <v>373</v>
      </c>
    </row>
    <row r="53" spans="1:16" ht="15.75" customHeight="1" x14ac:dyDescent="0.3">
      <c r="A53" s="10" t="s">
        <v>374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13A0C02-32AD-4F96-9629-CDC582D6CDA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97C6-508C-4B43-B802-00FB5C759883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570312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3"/>
      <c r="B1" s="2" t="s">
        <v>489</v>
      </c>
      <c r="C1" s="2"/>
      <c r="D1" s="3"/>
      <c r="E1" s="3"/>
      <c r="F1" s="3"/>
      <c r="G1" s="3"/>
      <c r="H1" s="3"/>
      <c r="I1" s="4" t="s">
        <v>384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</row>
    <row r="3" spans="1:25" ht="15.75" customHeight="1" x14ac:dyDescent="0.3">
      <c r="A3" s="1"/>
      <c r="B3" s="8" t="s">
        <v>4</v>
      </c>
      <c r="C3" s="9" t="s">
        <v>490</v>
      </c>
      <c r="D3" s="9"/>
      <c r="E3" s="9" t="s">
        <v>491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183</v>
      </c>
      <c r="C5" s="16" t="s">
        <v>37</v>
      </c>
      <c r="D5" s="17">
        <v>193</v>
      </c>
      <c r="E5" s="17">
        <v>8</v>
      </c>
      <c r="F5" s="17">
        <v>193</v>
      </c>
      <c r="G5" s="18">
        <v>8</v>
      </c>
      <c r="I5" s="10"/>
    </row>
    <row r="6" spans="1:25" ht="15.75" customHeight="1" x14ac:dyDescent="0.3">
      <c r="A6" s="19">
        <v>5</v>
      </c>
      <c r="B6" s="20" t="s">
        <v>492</v>
      </c>
      <c r="C6" s="20" t="s">
        <v>37</v>
      </c>
      <c r="D6" s="21">
        <v>188</v>
      </c>
      <c r="E6" s="22">
        <v>7</v>
      </c>
      <c r="F6" s="21">
        <v>188</v>
      </c>
      <c r="G6" s="23">
        <v>7</v>
      </c>
      <c r="I6" s="10"/>
    </row>
    <row r="7" spans="1:25" ht="15.75" customHeight="1" x14ac:dyDescent="0.3">
      <c r="A7" s="19">
        <v>3</v>
      </c>
      <c r="B7" s="20" t="s">
        <v>493</v>
      </c>
      <c r="C7" s="20" t="s">
        <v>44</v>
      </c>
      <c r="D7" s="21">
        <v>184</v>
      </c>
      <c r="E7" s="22">
        <v>6</v>
      </c>
      <c r="F7" s="21">
        <v>184</v>
      </c>
      <c r="G7" s="23">
        <v>6</v>
      </c>
      <c r="J7" s="110"/>
    </row>
    <row r="8" spans="1:25" ht="15.75" customHeight="1" x14ac:dyDescent="0.3">
      <c r="A8" s="19">
        <v>8</v>
      </c>
      <c r="B8" s="20" t="s">
        <v>494</v>
      </c>
      <c r="C8" s="20" t="s">
        <v>421</v>
      </c>
      <c r="D8" s="21">
        <v>184</v>
      </c>
      <c r="E8" s="22">
        <v>6</v>
      </c>
      <c r="F8" s="21">
        <v>184</v>
      </c>
      <c r="G8" s="23">
        <v>6</v>
      </c>
    </row>
    <row r="9" spans="1:25" ht="15.75" customHeight="1" x14ac:dyDescent="0.3">
      <c r="A9" s="19">
        <v>1</v>
      </c>
      <c r="B9" s="20" t="s">
        <v>345</v>
      </c>
      <c r="C9" s="20" t="s">
        <v>37</v>
      </c>
      <c r="D9" s="21">
        <v>183</v>
      </c>
      <c r="E9" s="22">
        <v>4</v>
      </c>
      <c r="F9" s="26">
        <v>183</v>
      </c>
      <c r="G9" s="27">
        <v>4</v>
      </c>
      <c r="I9" s="10"/>
    </row>
    <row r="10" spans="1:25" ht="15.75" customHeight="1" x14ac:dyDescent="0.3">
      <c r="A10" s="19">
        <v>7</v>
      </c>
      <c r="B10" s="20" t="s">
        <v>326</v>
      </c>
      <c r="C10" s="20" t="s">
        <v>322</v>
      </c>
      <c r="D10" s="21">
        <v>182</v>
      </c>
      <c r="E10" s="22">
        <v>3</v>
      </c>
      <c r="F10" s="21">
        <v>182</v>
      </c>
      <c r="G10" s="23">
        <v>3</v>
      </c>
      <c r="I10" s="10"/>
    </row>
    <row r="11" spans="1:25" ht="15.75" customHeight="1" x14ac:dyDescent="0.3">
      <c r="A11" s="19">
        <v>2</v>
      </c>
      <c r="B11" s="20" t="s">
        <v>366</v>
      </c>
      <c r="C11" s="20" t="s">
        <v>322</v>
      </c>
      <c r="D11" s="21">
        <v>181</v>
      </c>
      <c r="E11" s="22">
        <v>2</v>
      </c>
      <c r="F11" s="21">
        <v>181</v>
      </c>
      <c r="G11" s="23">
        <v>2</v>
      </c>
      <c r="I11" s="10"/>
    </row>
    <row r="12" spans="1:25" ht="15.75" customHeight="1" x14ac:dyDescent="0.3">
      <c r="A12" s="30">
        <v>6</v>
      </c>
      <c r="B12" s="32" t="s">
        <v>416</v>
      </c>
      <c r="C12" s="32" t="s">
        <v>37</v>
      </c>
      <c r="D12" s="33">
        <v>177</v>
      </c>
      <c r="E12" s="34">
        <v>1</v>
      </c>
      <c r="F12" s="33">
        <v>177</v>
      </c>
      <c r="G12" s="35">
        <v>1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495</v>
      </c>
      <c r="D14" s="9"/>
      <c r="E14" s="9" t="s">
        <v>496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497</v>
      </c>
      <c r="C16" s="16" t="s">
        <v>37</v>
      </c>
      <c r="D16" s="17">
        <v>189</v>
      </c>
      <c r="E16" s="17">
        <v>8</v>
      </c>
      <c r="F16" s="17">
        <v>189</v>
      </c>
      <c r="G16" s="18">
        <v>8</v>
      </c>
    </row>
    <row r="17" spans="1:7" ht="15.75" customHeight="1" x14ac:dyDescent="0.3">
      <c r="A17" s="19">
        <v>4</v>
      </c>
      <c r="B17" s="20" t="s">
        <v>498</v>
      </c>
      <c r="C17" s="20" t="s">
        <v>91</v>
      </c>
      <c r="D17" s="21">
        <v>180</v>
      </c>
      <c r="E17" s="22">
        <v>7</v>
      </c>
      <c r="F17" s="21">
        <v>180</v>
      </c>
      <c r="G17" s="23">
        <v>7</v>
      </c>
    </row>
    <row r="18" spans="1:7" ht="15.75" customHeight="1" x14ac:dyDescent="0.3">
      <c r="A18" s="19">
        <v>3</v>
      </c>
      <c r="B18" s="20" t="s">
        <v>499</v>
      </c>
      <c r="C18" s="20" t="s">
        <v>322</v>
      </c>
      <c r="D18" s="21">
        <v>178</v>
      </c>
      <c r="E18" s="22">
        <v>6</v>
      </c>
      <c r="F18" s="21">
        <v>178</v>
      </c>
      <c r="G18" s="23">
        <v>6</v>
      </c>
    </row>
    <row r="19" spans="1:7" ht="15.75" customHeight="1" x14ac:dyDescent="0.3">
      <c r="A19" s="19">
        <v>5</v>
      </c>
      <c r="B19" s="20" t="s">
        <v>500</v>
      </c>
      <c r="C19" s="20" t="s">
        <v>37</v>
      </c>
      <c r="D19" s="21">
        <v>174</v>
      </c>
      <c r="E19" s="22">
        <v>5</v>
      </c>
      <c r="F19" s="21">
        <v>174</v>
      </c>
      <c r="G19" s="23">
        <v>5</v>
      </c>
    </row>
    <row r="20" spans="1:7" ht="15.75" customHeight="1" x14ac:dyDescent="0.3">
      <c r="A20" s="19">
        <v>1</v>
      </c>
      <c r="B20" s="20" t="s">
        <v>329</v>
      </c>
      <c r="C20" s="20" t="s">
        <v>330</v>
      </c>
      <c r="D20" s="21">
        <v>166</v>
      </c>
      <c r="E20" s="22">
        <v>4</v>
      </c>
      <c r="F20" s="26">
        <v>166</v>
      </c>
      <c r="G20" s="27">
        <v>4</v>
      </c>
    </row>
    <row r="21" spans="1:7" ht="15.75" customHeight="1" x14ac:dyDescent="0.3">
      <c r="A21" s="19">
        <v>2</v>
      </c>
      <c r="B21" s="20" t="s">
        <v>501</v>
      </c>
      <c r="C21" s="20" t="s">
        <v>37</v>
      </c>
      <c r="D21" s="21">
        <v>161</v>
      </c>
      <c r="E21" s="22">
        <v>3</v>
      </c>
      <c r="F21" s="21">
        <v>161</v>
      </c>
      <c r="G21" s="23">
        <v>3</v>
      </c>
    </row>
    <row r="22" spans="1:7" ht="15.75" customHeight="1" x14ac:dyDescent="0.3">
      <c r="A22" s="19">
        <v>8</v>
      </c>
      <c r="B22" s="20" t="s">
        <v>331</v>
      </c>
      <c r="C22" s="20" t="s">
        <v>322</v>
      </c>
      <c r="D22" s="21">
        <v>145</v>
      </c>
      <c r="E22" s="22">
        <v>2</v>
      </c>
      <c r="F22" s="21">
        <v>145</v>
      </c>
      <c r="G22" s="23">
        <v>2</v>
      </c>
    </row>
    <row r="23" spans="1:7" ht="15.75" customHeight="1" x14ac:dyDescent="0.3">
      <c r="A23" s="30">
        <v>7</v>
      </c>
      <c r="B23" s="32" t="s">
        <v>367</v>
      </c>
      <c r="C23" s="32" t="s">
        <v>322</v>
      </c>
      <c r="D23" s="33">
        <v>139</v>
      </c>
      <c r="E23" s="34">
        <v>1</v>
      </c>
      <c r="F23" s="33">
        <v>139</v>
      </c>
      <c r="G23" s="35">
        <v>1</v>
      </c>
    </row>
    <row r="24" spans="1:7" ht="15.75" customHeight="1" x14ac:dyDescent="0.3"/>
    <row r="25" spans="1:7" ht="15.75" customHeight="1" x14ac:dyDescent="0.3">
      <c r="A25" s="1"/>
      <c r="B25" s="8" t="s">
        <v>47</v>
      </c>
      <c r="C25" s="9" t="s">
        <v>502</v>
      </c>
      <c r="D25" s="9"/>
      <c r="E25" s="9" t="s">
        <v>503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365</v>
      </c>
      <c r="C27" s="16" t="s">
        <v>37</v>
      </c>
      <c r="D27" s="17">
        <v>180</v>
      </c>
      <c r="E27" s="17">
        <v>7</v>
      </c>
      <c r="F27" s="17">
        <v>180</v>
      </c>
      <c r="G27" s="18">
        <v>7</v>
      </c>
    </row>
    <row r="28" spans="1:7" ht="15.75" customHeight="1" x14ac:dyDescent="0.3">
      <c r="A28" s="19">
        <v>4</v>
      </c>
      <c r="B28" s="20" t="s">
        <v>504</v>
      </c>
      <c r="C28" s="20" t="s">
        <v>123</v>
      </c>
      <c r="D28" s="21">
        <v>169</v>
      </c>
      <c r="E28" s="22">
        <v>6</v>
      </c>
      <c r="F28" s="21">
        <v>169</v>
      </c>
      <c r="G28" s="23">
        <v>6</v>
      </c>
    </row>
    <row r="29" spans="1:7" ht="15.75" customHeight="1" x14ac:dyDescent="0.3">
      <c r="A29" s="19">
        <v>2</v>
      </c>
      <c r="B29" s="20" t="s">
        <v>505</v>
      </c>
      <c r="C29" s="20" t="s">
        <v>37</v>
      </c>
      <c r="D29" s="21">
        <v>165</v>
      </c>
      <c r="E29" s="22">
        <v>5</v>
      </c>
      <c r="F29" s="21">
        <v>165</v>
      </c>
      <c r="G29" s="23">
        <v>5</v>
      </c>
    </row>
    <row r="30" spans="1:7" ht="15.75" customHeight="1" x14ac:dyDescent="0.3">
      <c r="A30" s="19">
        <v>1</v>
      </c>
      <c r="B30" s="20" t="s">
        <v>357</v>
      </c>
      <c r="C30" s="20" t="s">
        <v>44</v>
      </c>
      <c r="D30" s="21">
        <v>159</v>
      </c>
      <c r="E30" s="22">
        <v>4</v>
      </c>
      <c r="F30" s="26">
        <v>159</v>
      </c>
      <c r="G30" s="27">
        <v>4</v>
      </c>
    </row>
    <row r="31" spans="1:7" ht="15.75" customHeight="1" x14ac:dyDescent="0.3">
      <c r="A31" s="19">
        <v>6</v>
      </c>
      <c r="B31" s="20" t="s">
        <v>344</v>
      </c>
      <c r="C31" s="20" t="s">
        <v>322</v>
      </c>
      <c r="D31" s="21">
        <v>154</v>
      </c>
      <c r="E31" s="22">
        <v>3</v>
      </c>
      <c r="F31" s="21">
        <v>154</v>
      </c>
      <c r="G31" s="23">
        <v>3</v>
      </c>
    </row>
    <row r="32" spans="1:7" ht="15.75" customHeight="1" x14ac:dyDescent="0.3">
      <c r="A32" s="19">
        <v>5</v>
      </c>
      <c r="B32" s="20" t="s">
        <v>129</v>
      </c>
      <c r="C32" s="20" t="s">
        <v>130</v>
      </c>
      <c r="D32" s="21">
        <v>137</v>
      </c>
      <c r="E32" s="22">
        <v>2</v>
      </c>
      <c r="F32" s="21">
        <v>137</v>
      </c>
      <c r="G32" s="23">
        <v>2</v>
      </c>
    </row>
    <row r="33" spans="1:7" ht="15.75" customHeight="1" x14ac:dyDescent="0.3">
      <c r="A33" s="30">
        <v>3</v>
      </c>
      <c r="B33" s="32" t="s">
        <v>506</v>
      </c>
      <c r="C33" s="32" t="s">
        <v>58</v>
      </c>
      <c r="D33" s="33">
        <v>121</v>
      </c>
      <c r="E33" s="34">
        <v>1</v>
      </c>
      <c r="F33" s="33">
        <v>121</v>
      </c>
      <c r="G33" s="35">
        <v>1</v>
      </c>
    </row>
    <row r="34" spans="1:7" ht="15.75" customHeight="1" x14ac:dyDescent="0.3"/>
    <row r="35" spans="1:7" ht="15.75" customHeight="1" x14ac:dyDescent="0.3">
      <c r="B35" s="10" t="s">
        <v>461</v>
      </c>
      <c r="F35" s="41" t="s">
        <v>373</v>
      </c>
    </row>
    <row r="36" spans="1:7" ht="15.75" customHeight="1" x14ac:dyDescent="0.3">
      <c r="B36" s="10" t="s">
        <v>374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64A56F6F-35F2-44D4-843D-7BF8B9891D1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4EA5-8E24-496A-92D7-3A938EF30D35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570312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3"/>
      <c r="B1" s="2" t="s">
        <v>489</v>
      </c>
      <c r="C1" s="2"/>
      <c r="D1" s="3"/>
      <c r="E1" s="3"/>
      <c r="F1" s="3" t="s">
        <v>266</v>
      </c>
      <c r="G1" s="3"/>
      <c r="H1" s="3"/>
      <c r="I1" s="59" t="s">
        <v>384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507</v>
      </c>
      <c r="D3" s="9"/>
      <c r="E3" s="9" t="s">
        <v>6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183</v>
      </c>
      <c r="C5" s="46" t="s">
        <v>37</v>
      </c>
      <c r="D5" s="47">
        <v>193</v>
      </c>
      <c r="E5" s="17">
        <v>8</v>
      </c>
      <c r="F5" s="47">
        <v>193</v>
      </c>
      <c r="G5" s="48">
        <v>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5</v>
      </c>
      <c r="B6" s="49" t="s">
        <v>492</v>
      </c>
      <c r="C6" s="49" t="s">
        <v>37</v>
      </c>
      <c r="D6" s="50">
        <v>188</v>
      </c>
      <c r="E6" s="21">
        <v>7</v>
      </c>
      <c r="F6" s="50">
        <v>188</v>
      </c>
      <c r="G6" s="51">
        <v>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7</v>
      </c>
      <c r="B7" s="49" t="s">
        <v>494</v>
      </c>
      <c r="C7" s="49" t="s">
        <v>421</v>
      </c>
      <c r="D7" s="50">
        <v>184</v>
      </c>
      <c r="E7" s="21">
        <v>6</v>
      </c>
      <c r="F7" s="50">
        <v>184</v>
      </c>
      <c r="G7" s="51">
        <v>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1</v>
      </c>
      <c r="B8" s="20" t="s">
        <v>345</v>
      </c>
      <c r="C8" s="20" t="s">
        <v>37</v>
      </c>
      <c r="D8" s="21">
        <v>183</v>
      </c>
      <c r="E8" s="21">
        <v>5</v>
      </c>
      <c r="F8" s="26">
        <v>183</v>
      </c>
      <c r="G8" s="27">
        <v>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49" t="s">
        <v>326</v>
      </c>
      <c r="C9" s="49" t="s">
        <v>322</v>
      </c>
      <c r="D9" s="50">
        <v>182</v>
      </c>
      <c r="E9" s="21">
        <v>4</v>
      </c>
      <c r="F9" s="50">
        <v>182</v>
      </c>
      <c r="G9" s="51">
        <v>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2</v>
      </c>
      <c r="B10" s="49" t="s">
        <v>498</v>
      </c>
      <c r="C10" s="49" t="s">
        <v>91</v>
      </c>
      <c r="D10" s="50">
        <v>180</v>
      </c>
      <c r="E10" s="21">
        <v>3</v>
      </c>
      <c r="F10" s="50">
        <v>180</v>
      </c>
      <c r="G10" s="51">
        <v>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8</v>
      </c>
      <c r="B11" s="49" t="s">
        <v>365</v>
      </c>
      <c r="C11" s="49" t="s">
        <v>37</v>
      </c>
      <c r="D11" s="50">
        <v>180</v>
      </c>
      <c r="E11" s="21">
        <v>3</v>
      </c>
      <c r="F11" s="50">
        <v>180</v>
      </c>
      <c r="G11" s="51">
        <v>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3</v>
      </c>
      <c r="B12" s="55" t="s">
        <v>500</v>
      </c>
      <c r="C12" s="55" t="s">
        <v>37</v>
      </c>
      <c r="D12" s="57">
        <v>174</v>
      </c>
      <c r="E12" s="33">
        <v>1</v>
      </c>
      <c r="F12" s="57">
        <v>174</v>
      </c>
      <c r="G12" s="58">
        <v>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265</v>
      </c>
      <c r="F14" s="41" t="s">
        <v>373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374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115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B80CBF2-F5F9-41B0-8DAD-F748EE4B32A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1365-8796-4E26-91D7-221924AABFE6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103"/>
      <c r="B1" s="2" t="s">
        <v>508</v>
      </c>
      <c r="C1" s="2"/>
      <c r="D1" s="3"/>
      <c r="E1" s="3"/>
      <c r="F1" s="3"/>
      <c r="G1" s="3"/>
      <c r="H1" s="3"/>
      <c r="I1" s="4" t="s">
        <v>509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6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510</v>
      </c>
      <c r="D3" s="9"/>
      <c r="E3" s="9" t="s">
        <v>511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512</v>
      </c>
      <c r="C5" s="16" t="s">
        <v>149</v>
      </c>
      <c r="D5" s="17">
        <v>94</v>
      </c>
      <c r="E5" s="17">
        <v>95</v>
      </c>
      <c r="F5" s="17">
        <f t="shared" ref="F5:F12" si="0">SUM(D5:E5)</f>
        <v>189</v>
      </c>
      <c r="G5" s="17">
        <v>8</v>
      </c>
      <c r="H5" s="17">
        <v>189</v>
      </c>
      <c r="I5" s="18">
        <v>8</v>
      </c>
      <c r="K5" s="10"/>
      <c r="V5" s="36"/>
      <c r="W5" s="36"/>
    </row>
    <row r="6" spans="1:25" ht="15.75" customHeight="1" x14ac:dyDescent="0.3">
      <c r="A6" s="19">
        <v>1</v>
      </c>
      <c r="B6" s="25" t="s">
        <v>64</v>
      </c>
      <c r="C6" s="25" t="s">
        <v>37</v>
      </c>
      <c r="D6" s="21">
        <v>94</v>
      </c>
      <c r="E6" s="21">
        <v>87</v>
      </c>
      <c r="F6" s="21">
        <f t="shared" si="0"/>
        <v>181</v>
      </c>
      <c r="G6" s="22">
        <v>7</v>
      </c>
      <c r="H6" s="26">
        <v>181</v>
      </c>
      <c r="I6" s="27">
        <v>7</v>
      </c>
      <c r="K6" s="10"/>
    </row>
    <row r="7" spans="1:25" ht="15.75" customHeight="1" x14ac:dyDescent="0.3">
      <c r="A7" s="19">
        <v>5</v>
      </c>
      <c r="B7" s="20" t="s">
        <v>57</v>
      </c>
      <c r="C7" s="20" t="s">
        <v>58</v>
      </c>
      <c r="D7" s="21">
        <v>89</v>
      </c>
      <c r="E7" s="21">
        <v>88</v>
      </c>
      <c r="F7" s="21">
        <f t="shared" si="0"/>
        <v>177</v>
      </c>
      <c r="G7" s="22">
        <v>6</v>
      </c>
      <c r="H7" s="21">
        <v>177</v>
      </c>
      <c r="I7" s="23">
        <v>6</v>
      </c>
      <c r="J7" s="110"/>
      <c r="K7" s="10"/>
    </row>
    <row r="8" spans="1:25" ht="15.75" customHeight="1" x14ac:dyDescent="0.3">
      <c r="A8" s="19">
        <v>2</v>
      </c>
      <c r="B8" s="25" t="s">
        <v>513</v>
      </c>
      <c r="C8" s="25" t="s">
        <v>79</v>
      </c>
      <c r="D8" s="21">
        <v>90</v>
      </c>
      <c r="E8" s="21">
        <v>86</v>
      </c>
      <c r="F8" s="21">
        <f t="shared" si="0"/>
        <v>176</v>
      </c>
      <c r="G8" s="22">
        <v>5</v>
      </c>
      <c r="H8" s="21">
        <v>176</v>
      </c>
      <c r="I8" s="23">
        <v>5</v>
      </c>
      <c r="K8" s="10"/>
    </row>
    <row r="9" spans="1:25" ht="15.75" customHeight="1" x14ac:dyDescent="0.3">
      <c r="A9" s="19">
        <v>7</v>
      </c>
      <c r="B9" s="20" t="s">
        <v>92</v>
      </c>
      <c r="C9" s="20" t="s">
        <v>37</v>
      </c>
      <c r="D9" s="21">
        <v>86</v>
      </c>
      <c r="E9" s="21">
        <v>84</v>
      </c>
      <c r="F9" s="21">
        <f t="shared" si="0"/>
        <v>170</v>
      </c>
      <c r="G9" s="22">
        <v>4</v>
      </c>
      <c r="H9" s="21">
        <v>170</v>
      </c>
      <c r="I9" s="23">
        <v>4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19">
        <v>8</v>
      </c>
      <c r="B10" s="20" t="s">
        <v>89</v>
      </c>
      <c r="C10" s="20" t="s">
        <v>37</v>
      </c>
      <c r="D10" s="21">
        <v>79</v>
      </c>
      <c r="E10" s="21">
        <v>86</v>
      </c>
      <c r="F10" s="21">
        <f t="shared" si="0"/>
        <v>165</v>
      </c>
      <c r="G10" s="22">
        <v>3</v>
      </c>
      <c r="H10" s="21">
        <v>165</v>
      </c>
      <c r="I10" s="23">
        <v>3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5.75" customHeight="1" x14ac:dyDescent="0.3">
      <c r="A11" s="19">
        <v>6</v>
      </c>
      <c r="B11" s="20" t="s">
        <v>437</v>
      </c>
      <c r="C11" s="20" t="s">
        <v>325</v>
      </c>
      <c r="D11" s="21">
        <v>84</v>
      </c>
      <c r="E11" s="21">
        <v>77</v>
      </c>
      <c r="F11" s="21">
        <f t="shared" si="0"/>
        <v>161</v>
      </c>
      <c r="G11" s="22">
        <v>2</v>
      </c>
      <c r="H11" s="21">
        <v>161</v>
      </c>
      <c r="I11" s="23">
        <v>2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30">
        <v>3</v>
      </c>
      <c r="B12" s="32" t="s">
        <v>514</v>
      </c>
      <c r="C12" s="32" t="s">
        <v>41</v>
      </c>
      <c r="D12" s="33" t="s">
        <v>382</v>
      </c>
      <c r="E12" s="33"/>
      <c r="F12" s="33">
        <f t="shared" si="0"/>
        <v>0</v>
      </c>
      <c r="G12" s="34">
        <v>0</v>
      </c>
      <c r="H12" s="33">
        <v>0</v>
      </c>
      <c r="I12" s="35">
        <v>0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5.75" customHeight="1" x14ac:dyDescent="0.3">
      <c r="A14" s="1"/>
      <c r="B14" s="8" t="s">
        <v>7</v>
      </c>
      <c r="C14" s="9" t="s">
        <v>515</v>
      </c>
      <c r="D14" s="9"/>
      <c r="E14" s="9" t="s">
        <v>516</v>
      </c>
      <c r="F14" s="8"/>
      <c r="G14" s="8"/>
      <c r="H14" s="8"/>
      <c r="I14" s="8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1">
        <v>2</v>
      </c>
      <c r="B15" s="12" t="s">
        <v>10</v>
      </c>
      <c r="C15" s="104" t="s">
        <v>11</v>
      </c>
      <c r="D15" s="70"/>
      <c r="E15" s="117"/>
      <c r="F15" s="13" t="s">
        <v>12</v>
      </c>
      <c r="G15" s="13" t="s">
        <v>13</v>
      </c>
      <c r="H15" s="13" t="s">
        <v>14</v>
      </c>
      <c r="I15" s="14" t="s">
        <v>15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5">
        <v>4</v>
      </c>
      <c r="B16" s="16" t="s">
        <v>135</v>
      </c>
      <c r="C16" s="16" t="s">
        <v>58</v>
      </c>
      <c r="D16" s="17">
        <v>85</v>
      </c>
      <c r="E16" s="17">
        <v>85</v>
      </c>
      <c r="F16" s="17">
        <f t="shared" ref="F16:F23" si="1">SUM(D16:E16)</f>
        <v>170</v>
      </c>
      <c r="G16" s="17">
        <v>8</v>
      </c>
      <c r="H16" s="17">
        <v>170</v>
      </c>
      <c r="I16" s="18">
        <v>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X16" s="36"/>
      <c r="Y16" s="36"/>
    </row>
    <row r="17" spans="1:25" ht="15.75" customHeight="1" x14ac:dyDescent="0.3">
      <c r="A17" s="19">
        <v>8</v>
      </c>
      <c r="B17" s="20" t="s">
        <v>101</v>
      </c>
      <c r="C17" s="20" t="s">
        <v>58</v>
      </c>
      <c r="D17" s="21">
        <v>76</v>
      </c>
      <c r="E17" s="21">
        <v>90</v>
      </c>
      <c r="F17" s="21">
        <f t="shared" si="1"/>
        <v>166</v>
      </c>
      <c r="G17" s="22">
        <v>7</v>
      </c>
      <c r="H17" s="21">
        <v>166</v>
      </c>
      <c r="I17" s="23">
        <v>7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19">
        <v>2</v>
      </c>
      <c r="B18" s="20" t="s">
        <v>94</v>
      </c>
      <c r="C18" s="20" t="s">
        <v>95</v>
      </c>
      <c r="D18" s="21">
        <v>82</v>
      </c>
      <c r="E18" s="21">
        <v>79</v>
      </c>
      <c r="F18" s="21">
        <f t="shared" si="1"/>
        <v>161</v>
      </c>
      <c r="G18" s="22">
        <v>6</v>
      </c>
      <c r="H18" s="21">
        <v>161</v>
      </c>
      <c r="I18" s="23">
        <v>6</v>
      </c>
    </row>
    <row r="19" spans="1:25" ht="15.75" customHeight="1" x14ac:dyDescent="0.3">
      <c r="A19" s="19">
        <v>3</v>
      </c>
      <c r="B19" s="20" t="s">
        <v>61</v>
      </c>
      <c r="C19" s="20" t="s">
        <v>37</v>
      </c>
      <c r="D19" s="21">
        <v>83</v>
      </c>
      <c r="E19" s="21">
        <v>75</v>
      </c>
      <c r="F19" s="21">
        <f t="shared" si="1"/>
        <v>158</v>
      </c>
      <c r="G19" s="22">
        <v>5</v>
      </c>
      <c r="H19" s="21">
        <v>158</v>
      </c>
      <c r="I19" s="23">
        <v>5</v>
      </c>
    </row>
    <row r="20" spans="1:25" ht="15.75" customHeight="1" x14ac:dyDescent="0.3">
      <c r="A20" s="19">
        <v>1</v>
      </c>
      <c r="B20" s="25" t="s">
        <v>517</v>
      </c>
      <c r="C20" s="25" t="s">
        <v>41</v>
      </c>
      <c r="D20" s="21">
        <v>85</v>
      </c>
      <c r="E20" s="21">
        <v>72</v>
      </c>
      <c r="F20" s="21">
        <f t="shared" si="1"/>
        <v>157</v>
      </c>
      <c r="G20" s="22">
        <v>4</v>
      </c>
      <c r="H20" s="26">
        <v>157</v>
      </c>
      <c r="I20" s="27">
        <v>4</v>
      </c>
    </row>
    <row r="21" spans="1:25" ht="15.75" customHeight="1" x14ac:dyDescent="0.3">
      <c r="A21" s="19">
        <v>6</v>
      </c>
      <c r="B21" s="20" t="s">
        <v>74</v>
      </c>
      <c r="C21" s="20" t="s">
        <v>60</v>
      </c>
      <c r="D21" s="21">
        <v>80</v>
      </c>
      <c r="E21" s="21">
        <v>76</v>
      </c>
      <c r="F21" s="21">
        <f t="shared" si="1"/>
        <v>156</v>
      </c>
      <c r="G21" s="22">
        <v>3</v>
      </c>
      <c r="H21" s="21">
        <v>156</v>
      </c>
      <c r="I21" s="23">
        <v>3</v>
      </c>
      <c r="V21" s="36"/>
      <c r="W21" s="36"/>
    </row>
    <row r="22" spans="1:25" ht="15.75" customHeight="1" x14ac:dyDescent="0.3">
      <c r="A22" s="19">
        <v>5</v>
      </c>
      <c r="B22" s="20" t="s">
        <v>78</v>
      </c>
      <c r="C22" s="20" t="s">
        <v>79</v>
      </c>
      <c r="D22" s="21">
        <v>73</v>
      </c>
      <c r="E22" s="21">
        <v>73</v>
      </c>
      <c r="F22" s="21">
        <f t="shared" si="1"/>
        <v>146</v>
      </c>
      <c r="G22" s="22">
        <v>2</v>
      </c>
      <c r="H22" s="21">
        <v>146</v>
      </c>
      <c r="I22" s="23">
        <v>2</v>
      </c>
    </row>
    <row r="23" spans="1:25" ht="15.75" customHeight="1" x14ac:dyDescent="0.3">
      <c r="A23" s="30">
        <v>7</v>
      </c>
      <c r="B23" s="32" t="s">
        <v>518</v>
      </c>
      <c r="C23" s="32" t="s">
        <v>37</v>
      </c>
      <c r="D23" s="33">
        <v>75</v>
      </c>
      <c r="E23" s="33">
        <v>65</v>
      </c>
      <c r="F23" s="33">
        <f t="shared" si="1"/>
        <v>140</v>
      </c>
      <c r="G23" s="34">
        <v>1</v>
      </c>
      <c r="H23" s="33">
        <v>140</v>
      </c>
      <c r="I23" s="35">
        <v>1</v>
      </c>
    </row>
    <row r="24" spans="1:25" ht="15.75" customHeight="1" x14ac:dyDescent="0.3"/>
    <row r="25" spans="1:25" ht="15.75" customHeight="1" x14ac:dyDescent="0.3">
      <c r="A25" s="1"/>
      <c r="B25" s="8" t="s">
        <v>47</v>
      </c>
      <c r="C25" s="9" t="s">
        <v>519</v>
      </c>
      <c r="D25" s="9"/>
      <c r="E25" s="9" t="s">
        <v>520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104" t="s">
        <v>11</v>
      </c>
      <c r="D26" s="70"/>
      <c r="E26" s="117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4</v>
      </c>
      <c r="B27" s="16" t="s">
        <v>119</v>
      </c>
      <c r="C27" s="16" t="s">
        <v>79</v>
      </c>
      <c r="D27" s="17">
        <v>84</v>
      </c>
      <c r="E27" s="17">
        <v>81</v>
      </c>
      <c r="F27" s="17">
        <f t="shared" ref="F27:F34" si="2">SUM(D27:E27)</f>
        <v>165</v>
      </c>
      <c r="G27" s="17">
        <v>8</v>
      </c>
      <c r="H27" s="17">
        <v>165</v>
      </c>
      <c r="I27" s="18">
        <v>8</v>
      </c>
    </row>
    <row r="28" spans="1:25" ht="15.75" customHeight="1" x14ac:dyDescent="0.3">
      <c r="A28" s="19">
        <v>7</v>
      </c>
      <c r="B28" s="20" t="s">
        <v>324</v>
      </c>
      <c r="C28" s="20" t="s">
        <v>325</v>
      </c>
      <c r="D28" s="21">
        <v>79</v>
      </c>
      <c r="E28" s="21">
        <v>85</v>
      </c>
      <c r="F28" s="21">
        <f t="shared" si="2"/>
        <v>164</v>
      </c>
      <c r="G28" s="22">
        <v>7</v>
      </c>
      <c r="H28" s="21">
        <v>164</v>
      </c>
      <c r="I28" s="23">
        <v>7</v>
      </c>
    </row>
    <row r="29" spans="1:25" ht="15.75" customHeight="1" x14ac:dyDescent="0.3">
      <c r="A29" s="19">
        <v>1</v>
      </c>
      <c r="B29" s="25" t="s">
        <v>106</v>
      </c>
      <c r="C29" s="25" t="s">
        <v>107</v>
      </c>
      <c r="D29" s="21">
        <v>82</v>
      </c>
      <c r="E29" s="21">
        <v>77</v>
      </c>
      <c r="F29" s="21">
        <f t="shared" si="2"/>
        <v>159</v>
      </c>
      <c r="G29" s="22">
        <v>6</v>
      </c>
      <c r="H29" s="26">
        <v>159</v>
      </c>
      <c r="I29" s="27">
        <v>6</v>
      </c>
    </row>
    <row r="30" spans="1:25" ht="15.75" customHeight="1" x14ac:dyDescent="0.3">
      <c r="A30" s="19">
        <v>3</v>
      </c>
      <c r="B30" s="20" t="s">
        <v>189</v>
      </c>
      <c r="C30" s="20" t="s">
        <v>239</v>
      </c>
      <c r="D30" s="21">
        <v>74</v>
      </c>
      <c r="E30" s="21">
        <v>76</v>
      </c>
      <c r="F30" s="21">
        <f t="shared" si="2"/>
        <v>150</v>
      </c>
      <c r="G30" s="22">
        <v>5</v>
      </c>
      <c r="H30" s="21">
        <v>150</v>
      </c>
      <c r="I30" s="23">
        <v>5</v>
      </c>
    </row>
    <row r="31" spans="1:25" ht="15.75" customHeight="1" x14ac:dyDescent="0.3">
      <c r="A31" s="19">
        <v>2</v>
      </c>
      <c r="B31" s="20" t="s">
        <v>152</v>
      </c>
      <c r="C31" s="20" t="s">
        <v>79</v>
      </c>
      <c r="D31" s="21">
        <v>75</v>
      </c>
      <c r="E31" s="21">
        <v>73</v>
      </c>
      <c r="F31" s="21">
        <f t="shared" si="2"/>
        <v>148</v>
      </c>
      <c r="G31" s="22">
        <v>4</v>
      </c>
      <c r="H31" s="21">
        <v>148</v>
      </c>
      <c r="I31" s="23">
        <v>4</v>
      </c>
    </row>
    <row r="32" spans="1:25" ht="15.75" customHeight="1" x14ac:dyDescent="0.3">
      <c r="A32" s="19">
        <v>6</v>
      </c>
      <c r="B32" s="20" t="s">
        <v>521</v>
      </c>
      <c r="C32" s="20" t="s">
        <v>325</v>
      </c>
      <c r="D32" s="21">
        <v>65</v>
      </c>
      <c r="E32" s="21">
        <v>82</v>
      </c>
      <c r="F32" s="21">
        <f t="shared" si="2"/>
        <v>147</v>
      </c>
      <c r="G32" s="22">
        <v>3</v>
      </c>
      <c r="H32" s="21">
        <v>147</v>
      </c>
      <c r="I32" s="23">
        <v>3</v>
      </c>
    </row>
    <row r="33" spans="1:9" ht="15.75" customHeight="1" x14ac:dyDescent="0.3">
      <c r="A33" s="19">
        <v>8</v>
      </c>
      <c r="B33" s="20" t="s">
        <v>128</v>
      </c>
      <c r="C33" s="20" t="s">
        <v>60</v>
      </c>
      <c r="D33" s="21">
        <v>80</v>
      </c>
      <c r="E33" s="21">
        <v>58</v>
      </c>
      <c r="F33" s="21">
        <f t="shared" si="2"/>
        <v>138</v>
      </c>
      <c r="G33" s="22">
        <v>2</v>
      </c>
      <c r="H33" s="21">
        <v>138</v>
      </c>
      <c r="I33" s="23">
        <v>2</v>
      </c>
    </row>
    <row r="34" spans="1:9" ht="15.75" customHeight="1" x14ac:dyDescent="0.3">
      <c r="A34" s="30">
        <v>5</v>
      </c>
      <c r="B34" s="32" t="s">
        <v>522</v>
      </c>
      <c r="C34" s="32" t="s">
        <v>138</v>
      </c>
      <c r="D34" s="33">
        <v>46</v>
      </c>
      <c r="E34" s="33">
        <v>52</v>
      </c>
      <c r="F34" s="33">
        <f t="shared" si="2"/>
        <v>98</v>
      </c>
      <c r="G34" s="34">
        <v>1</v>
      </c>
      <c r="H34" s="33">
        <v>98</v>
      </c>
      <c r="I34" s="35">
        <v>1</v>
      </c>
    </row>
    <row r="35" spans="1:9" ht="15.75" customHeight="1" x14ac:dyDescent="0.3"/>
    <row r="36" spans="1:9" ht="15.75" customHeight="1" x14ac:dyDescent="0.3">
      <c r="A36" s="1"/>
      <c r="B36" s="8" t="s">
        <v>50</v>
      </c>
      <c r="C36" s="9" t="s">
        <v>523</v>
      </c>
      <c r="D36" s="9"/>
      <c r="E36" s="9" t="s">
        <v>524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104" t="s">
        <v>11</v>
      </c>
      <c r="D37" s="70"/>
      <c r="E37" s="117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5</v>
      </c>
      <c r="B38" s="16" t="s">
        <v>146</v>
      </c>
      <c r="C38" s="16" t="s">
        <v>147</v>
      </c>
      <c r="D38" s="17">
        <v>78</v>
      </c>
      <c r="E38" s="17">
        <v>87</v>
      </c>
      <c r="F38" s="17">
        <f t="shared" ref="F38:F45" si="3">SUM(D38:E38)</f>
        <v>165</v>
      </c>
      <c r="G38" s="17">
        <v>8</v>
      </c>
      <c r="H38" s="17">
        <v>165</v>
      </c>
      <c r="I38" s="18">
        <v>8</v>
      </c>
    </row>
    <row r="39" spans="1:9" ht="15.75" customHeight="1" x14ac:dyDescent="0.3">
      <c r="A39" s="19">
        <v>7</v>
      </c>
      <c r="B39" s="20" t="s">
        <v>178</v>
      </c>
      <c r="C39" s="20" t="s">
        <v>17</v>
      </c>
      <c r="D39" s="21">
        <v>73</v>
      </c>
      <c r="E39" s="21">
        <v>82</v>
      </c>
      <c r="F39" s="21">
        <f t="shared" si="3"/>
        <v>155</v>
      </c>
      <c r="G39" s="22">
        <v>7</v>
      </c>
      <c r="H39" s="21">
        <v>155</v>
      </c>
      <c r="I39" s="23">
        <v>7</v>
      </c>
    </row>
    <row r="40" spans="1:9" ht="15.75" customHeight="1" x14ac:dyDescent="0.3">
      <c r="A40" s="19">
        <v>8</v>
      </c>
      <c r="B40" s="20" t="s">
        <v>341</v>
      </c>
      <c r="C40" s="20" t="s">
        <v>325</v>
      </c>
      <c r="D40" s="21">
        <v>85</v>
      </c>
      <c r="E40" s="21">
        <v>70</v>
      </c>
      <c r="F40" s="21">
        <f t="shared" si="3"/>
        <v>155</v>
      </c>
      <c r="G40" s="22">
        <v>7</v>
      </c>
      <c r="H40" s="21">
        <v>155</v>
      </c>
      <c r="I40" s="23">
        <v>7</v>
      </c>
    </row>
    <row r="41" spans="1:9" ht="15.75" customHeight="1" x14ac:dyDescent="0.3">
      <c r="A41" s="19">
        <v>3</v>
      </c>
      <c r="B41" s="20" t="s">
        <v>525</v>
      </c>
      <c r="C41" s="20" t="s">
        <v>123</v>
      </c>
      <c r="D41" s="21">
        <v>73</v>
      </c>
      <c r="E41" s="21">
        <v>72</v>
      </c>
      <c r="F41" s="21">
        <f t="shared" si="3"/>
        <v>145</v>
      </c>
      <c r="G41" s="22">
        <v>5</v>
      </c>
      <c r="H41" s="21">
        <v>145</v>
      </c>
      <c r="I41" s="23">
        <v>5</v>
      </c>
    </row>
    <row r="42" spans="1:9" ht="15.75" customHeight="1" x14ac:dyDescent="0.3">
      <c r="A42" s="19">
        <v>2</v>
      </c>
      <c r="B42" s="20" t="s">
        <v>75</v>
      </c>
      <c r="C42" s="20" t="s">
        <v>76</v>
      </c>
      <c r="D42" s="21">
        <v>63</v>
      </c>
      <c r="E42" s="21">
        <v>72</v>
      </c>
      <c r="F42" s="21">
        <f t="shared" si="3"/>
        <v>135</v>
      </c>
      <c r="G42" s="22">
        <v>4</v>
      </c>
      <c r="H42" s="21">
        <v>135</v>
      </c>
      <c r="I42" s="23">
        <v>4</v>
      </c>
    </row>
    <row r="43" spans="1:9" ht="15.75" customHeight="1" x14ac:dyDescent="0.3">
      <c r="A43" s="19">
        <v>6</v>
      </c>
      <c r="B43" s="20" t="s">
        <v>354</v>
      </c>
      <c r="C43" s="20" t="s">
        <v>325</v>
      </c>
      <c r="D43" s="21">
        <v>61</v>
      </c>
      <c r="E43" s="21">
        <v>49</v>
      </c>
      <c r="F43" s="21">
        <f t="shared" si="3"/>
        <v>110</v>
      </c>
      <c r="G43" s="22">
        <v>3</v>
      </c>
      <c r="H43" s="21">
        <v>110</v>
      </c>
      <c r="I43" s="23">
        <v>3</v>
      </c>
    </row>
    <row r="44" spans="1:9" ht="15.75" customHeight="1" x14ac:dyDescent="0.3">
      <c r="A44" s="19">
        <v>1</v>
      </c>
      <c r="B44" s="25" t="s">
        <v>526</v>
      </c>
      <c r="C44" s="25" t="s">
        <v>125</v>
      </c>
      <c r="D44" s="21">
        <v>0</v>
      </c>
      <c r="E44" s="21">
        <v>0</v>
      </c>
      <c r="F44" s="21">
        <f t="shared" si="3"/>
        <v>0</v>
      </c>
      <c r="G44" s="22">
        <v>0</v>
      </c>
      <c r="H44" s="26">
        <v>0</v>
      </c>
      <c r="I44" s="27">
        <v>0</v>
      </c>
    </row>
    <row r="45" spans="1:9" ht="15.75" customHeight="1" x14ac:dyDescent="0.3">
      <c r="A45" s="30">
        <v>4</v>
      </c>
      <c r="B45" s="32" t="s">
        <v>527</v>
      </c>
      <c r="C45" s="32" t="s">
        <v>125</v>
      </c>
      <c r="D45" s="33">
        <v>0</v>
      </c>
      <c r="E45" s="33">
        <v>0</v>
      </c>
      <c r="F45" s="33">
        <f t="shared" si="3"/>
        <v>0</v>
      </c>
      <c r="G45" s="34">
        <v>0</v>
      </c>
      <c r="H45" s="33">
        <v>0</v>
      </c>
      <c r="I45" s="35">
        <v>0</v>
      </c>
    </row>
    <row r="46" spans="1:9" ht="15.75" customHeight="1" x14ac:dyDescent="0.3"/>
    <row r="47" spans="1:9" ht="15.75" customHeight="1" x14ac:dyDescent="0.3">
      <c r="A47" s="1"/>
      <c r="B47" s="8" t="s">
        <v>80</v>
      </c>
      <c r="C47" s="9" t="s">
        <v>528</v>
      </c>
      <c r="D47" s="9"/>
      <c r="E47" s="9" t="s">
        <v>529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104" t="s">
        <v>11</v>
      </c>
      <c r="D48" s="70"/>
      <c r="E48" s="117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10" ht="15.75" customHeight="1" x14ac:dyDescent="0.3">
      <c r="A49" s="15">
        <v>2</v>
      </c>
      <c r="B49" s="16" t="s">
        <v>530</v>
      </c>
      <c r="C49" s="16" t="s">
        <v>60</v>
      </c>
      <c r="D49" s="17">
        <v>82</v>
      </c>
      <c r="E49" s="17">
        <v>66</v>
      </c>
      <c r="F49" s="17">
        <f t="shared" ref="F49:F55" si="4">SUM(D49:E49)</f>
        <v>148</v>
      </c>
      <c r="G49" s="17">
        <v>7</v>
      </c>
      <c r="H49" s="17">
        <v>148</v>
      </c>
      <c r="I49" s="18">
        <v>7</v>
      </c>
    </row>
    <row r="50" spans="1:10" ht="15.75" customHeight="1" x14ac:dyDescent="0.3">
      <c r="A50" s="19">
        <v>1</v>
      </c>
      <c r="B50" s="25" t="s">
        <v>531</v>
      </c>
      <c r="C50" s="25" t="s">
        <v>325</v>
      </c>
      <c r="D50" s="21">
        <v>77</v>
      </c>
      <c r="E50" s="21">
        <v>66</v>
      </c>
      <c r="F50" s="21">
        <f t="shared" si="4"/>
        <v>143</v>
      </c>
      <c r="G50" s="22">
        <v>6</v>
      </c>
      <c r="H50" s="26">
        <v>143</v>
      </c>
      <c r="I50" s="27">
        <v>6</v>
      </c>
    </row>
    <row r="51" spans="1:10" ht="15.75" customHeight="1" x14ac:dyDescent="0.3">
      <c r="A51" s="19">
        <v>5</v>
      </c>
      <c r="B51" s="20" t="s">
        <v>532</v>
      </c>
      <c r="C51" s="20" t="s">
        <v>325</v>
      </c>
      <c r="D51" s="21">
        <v>44</v>
      </c>
      <c r="E51" s="21">
        <v>90</v>
      </c>
      <c r="F51" s="21">
        <f t="shared" si="4"/>
        <v>134</v>
      </c>
      <c r="G51" s="22">
        <v>5</v>
      </c>
      <c r="H51" s="21">
        <v>134</v>
      </c>
      <c r="I51" s="23">
        <v>5</v>
      </c>
    </row>
    <row r="52" spans="1:10" ht="15.75" customHeight="1" x14ac:dyDescent="0.3">
      <c r="A52" s="19">
        <v>7</v>
      </c>
      <c r="B52" s="20" t="s">
        <v>338</v>
      </c>
      <c r="C52" s="20" t="s">
        <v>325</v>
      </c>
      <c r="D52" s="21">
        <v>75</v>
      </c>
      <c r="E52" s="21">
        <v>49</v>
      </c>
      <c r="F52" s="21">
        <f t="shared" si="4"/>
        <v>124</v>
      </c>
      <c r="G52" s="22">
        <v>4</v>
      </c>
      <c r="H52" s="21">
        <v>124</v>
      </c>
      <c r="I52" s="23">
        <v>4</v>
      </c>
      <c r="J52" s="118" t="s">
        <v>533</v>
      </c>
    </row>
    <row r="53" spans="1:10" ht="15.75" customHeight="1" x14ac:dyDescent="0.3">
      <c r="A53" s="19">
        <v>3</v>
      </c>
      <c r="B53" s="20" t="s">
        <v>336</v>
      </c>
      <c r="C53" s="20" t="s">
        <v>325</v>
      </c>
      <c r="D53" s="21">
        <v>65</v>
      </c>
      <c r="E53" s="21">
        <v>53</v>
      </c>
      <c r="F53" s="21">
        <f t="shared" si="4"/>
        <v>118</v>
      </c>
      <c r="G53" s="22">
        <v>3</v>
      </c>
      <c r="H53" s="21">
        <v>118</v>
      </c>
      <c r="I53" s="23">
        <v>3</v>
      </c>
    </row>
    <row r="54" spans="1:10" ht="15.75" customHeight="1" x14ac:dyDescent="0.3">
      <c r="A54" s="19">
        <v>6</v>
      </c>
      <c r="B54" s="20" t="s">
        <v>534</v>
      </c>
      <c r="C54" s="20" t="s">
        <v>123</v>
      </c>
      <c r="D54" s="21">
        <v>54</v>
      </c>
      <c r="E54" s="21">
        <v>64</v>
      </c>
      <c r="F54" s="21">
        <f t="shared" si="4"/>
        <v>118</v>
      </c>
      <c r="G54" s="22">
        <v>3</v>
      </c>
      <c r="H54" s="21">
        <v>118</v>
      </c>
      <c r="I54" s="23">
        <v>3</v>
      </c>
    </row>
    <row r="55" spans="1:10" ht="15.75" customHeight="1" x14ac:dyDescent="0.3">
      <c r="A55" s="30">
        <v>4</v>
      </c>
      <c r="B55" s="32" t="s">
        <v>535</v>
      </c>
      <c r="C55" s="32" t="s">
        <v>71</v>
      </c>
      <c r="D55" s="33">
        <v>43</v>
      </c>
      <c r="E55" s="33">
        <v>17</v>
      </c>
      <c r="F55" s="33">
        <f t="shared" si="4"/>
        <v>60</v>
      </c>
      <c r="G55" s="34">
        <v>1</v>
      </c>
      <c r="H55" s="33">
        <v>60</v>
      </c>
      <c r="I55" s="35">
        <v>1</v>
      </c>
    </row>
    <row r="56" spans="1:10" ht="15.75" customHeight="1" x14ac:dyDescent="0.3"/>
    <row r="57" spans="1:10" ht="15.75" customHeight="1" x14ac:dyDescent="0.3">
      <c r="B57" s="10" t="s">
        <v>536</v>
      </c>
      <c r="F57" s="41" t="s">
        <v>373</v>
      </c>
    </row>
    <row r="58" spans="1:10" ht="15.75" customHeight="1" x14ac:dyDescent="0.3">
      <c r="B58" s="10" t="s">
        <v>374</v>
      </c>
    </row>
    <row r="59" spans="1:10" ht="15.75" customHeight="1" x14ac:dyDescent="0.3"/>
    <row r="60" spans="1:10" ht="15.75" customHeight="1" x14ac:dyDescent="0.3"/>
    <row r="61" spans="1:10" ht="15.75" customHeight="1" x14ac:dyDescent="0.3"/>
    <row r="62" spans="1:10" ht="15.75" customHeight="1" x14ac:dyDescent="0.3"/>
    <row r="63" spans="1:10" ht="15.75" customHeight="1" x14ac:dyDescent="0.3"/>
  </sheetData>
  <mergeCells count="1">
    <mergeCell ref="D2:I2"/>
  </mergeCells>
  <hyperlinks>
    <hyperlink ref="B2" location="'Index'!A3" tooltip="Go to the Index sheet" display="á" xr:uid="{72495EFF-AC10-41D5-A00E-893E478D6F6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6E1F-0F65-43AB-809E-257385DAE497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103"/>
      <c r="B1" s="2" t="s">
        <v>508</v>
      </c>
      <c r="C1" s="2"/>
      <c r="D1" s="3"/>
      <c r="E1" s="3"/>
      <c r="F1" s="3" t="s">
        <v>266</v>
      </c>
      <c r="G1" s="3"/>
      <c r="H1" s="3"/>
      <c r="I1" s="59" t="s">
        <v>509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537</v>
      </c>
      <c r="D3" s="9"/>
      <c r="E3" s="9" t="s">
        <v>538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512</v>
      </c>
      <c r="C5" s="46" t="s">
        <v>149</v>
      </c>
      <c r="D5" s="47">
        <v>94</v>
      </c>
      <c r="E5" s="47">
        <v>95</v>
      </c>
      <c r="F5" s="17">
        <v>189</v>
      </c>
      <c r="G5" s="17">
        <v>10</v>
      </c>
      <c r="H5" s="47">
        <v>189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49" t="s">
        <v>57</v>
      </c>
      <c r="C6" s="49" t="s">
        <v>58</v>
      </c>
      <c r="D6" s="50">
        <v>89</v>
      </c>
      <c r="E6" s="50">
        <v>88</v>
      </c>
      <c r="F6" s="21">
        <v>177</v>
      </c>
      <c r="G6" s="21">
        <v>9</v>
      </c>
      <c r="H6" s="50">
        <v>177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4</v>
      </c>
      <c r="B7" s="49" t="s">
        <v>135</v>
      </c>
      <c r="C7" s="49" t="s">
        <v>58</v>
      </c>
      <c r="D7" s="50">
        <v>85</v>
      </c>
      <c r="E7" s="50">
        <v>85</v>
      </c>
      <c r="F7" s="21">
        <v>170</v>
      </c>
      <c r="G7" s="21">
        <v>8</v>
      </c>
      <c r="H7" s="50">
        <v>170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9</v>
      </c>
      <c r="B8" s="49" t="s">
        <v>101</v>
      </c>
      <c r="C8" s="49" t="s">
        <v>58</v>
      </c>
      <c r="D8" s="50">
        <v>76</v>
      </c>
      <c r="E8" s="50">
        <v>90</v>
      </c>
      <c r="F8" s="21">
        <v>166</v>
      </c>
      <c r="G8" s="21">
        <v>7</v>
      </c>
      <c r="H8" s="50">
        <v>166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3</v>
      </c>
      <c r="B9" s="49" t="s">
        <v>94</v>
      </c>
      <c r="C9" s="49" t="s">
        <v>95</v>
      </c>
      <c r="D9" s="50">
        <v>82</v>
      </c>
      <c r="E9" s="50">
        <v>79</v>
      </c>
      <c r="F9" s="21">
        <v>161</v>
      </c>
      <c r="G9" s="21">
        <v>6</v>
      </c>
      <c r="H9" s="50">
        <v>161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74</v>
      </c>
      <c r="C10" s="49" t="s">
        <v>60</v>
      </c>
      <c r="D10" s="50">
        <v>80</v>
      </c>
      <c r="E10" s="50">
        <v>76</v>
      </c>
      <c r="F10" s="21">
        <v>156</v>
      </c>
      <c r="G10" s="21">
        <v>5</v>
      </c>
      <c r="H10" s="50">
        <v>156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10</v>
      </c>
      <c r="B11" s="49" t="s">
        <v>178</v>
      </c>
      <c r="C11" s="49" t="s">
        <v>17</v>
      </c>
      <c r="D11" s="50">
        <v>73</v>
      </c>
      <c r="E11" s="50">
        <v>82</v>
      </c>
      <c r="F11" s="21">
        <v>155</v>
      </c>
      <c r="G11" s="21">
        <v>4</v>
      </c>
      <c r="H11" s="50">
        <v>155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1</v>
      </c>
      <c r="B12" s="25" t="s">
        <v>189</v>
      </c>
      <c r="C12" s="25" t="s">
        <v>239</v>
      </c>
      <c r="D12" s="21">
        <v>74</v>
      </c>
      <c r="E12" s="21">
        <v>76</v>
      </c>
      <c r="F12" s="21">
        <v>150</v>
      </c>
      <c r="G12" s="21">
        <v>3</v>
      </c>
      <c r="H12" s="26">
        <v>150</v>
      </c>
      <c r="I12" s="27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2</v>
      </c>
      <c r="B13" s="49" t="s">
        <v>530</v>
      </c>
      <c r="C13" s="49" t="s">
        <v>60</v>
      </c>
      <c r="D13" s="50">
        <v>82</v>
      </c>
      <c r="E13" s="50">
        <v>66</v>
      </c>
      <c r="F13" s="21">
        <v>148</v>
      </c>
      <c r="G13" s="21">
        <v>2</v>
      </c>
      <c r="H13" s="50">
        <v>148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5</v>
      </c>
      <c r="B14" s="55" t="s">
        <v>128</v>
      </c>
      <c r="C14" s="55" t="s">
        <v>60</v>
      </c>
      <c r="D14" s="57">
        <v>80</v>
      </c>
      <c r="E14" s="57">
        <v>58</v>
      </c>
      <c r="F14" s="33">
        <v>138</v>
      </c>
      <c r="G14" s="33">
        <v>1</v>
      </c>
      <c r="H14" s="57">
        <v>138</v>
      </c>
      <c r="I14" s="58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265</v>
      </c>
      <c r="F16" s="41" t="s">
        <v>373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374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115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A8B491B-3A3C-4ED7-9997-E3EE754BC1C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529-3A58-4964-AA00-D3AC3009101B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539</v>
      </c>
      <c r="C1" s="2"/>
      <c r="D1" s="3"/>
      <c r="E1" s="3"/>
      <c r="F1" s="3"/>
      <c r="G1" s="3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116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541</v>
      </c>
      <c r="D3" s="9"/>
      <c r="E3" s="9" t="s">
        <v>542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543</v>
      </c>
      <c r="C5" s="16" t="s">
        <v>31</v>
      </c>
      <c r="D5" s="119">
        <v>100.005</v>
      </c>
      <c r="E5" s="119">
        <v>100.002</v>
      </c>
      <c r="F5" s="119">
        <f t="shared" ref="F5:F14" si="0">SUM(D5:E5)</f>
        <v>200.00700000000001</v>
      </c>
      <c r="G5" s="17">
        <v>10</v>
      </c>
      <c r="H5" s="119">
        <v>200.00700000000001</v>
      </c>
      <c r="I5" s="18">
        <v>10</v>
      </c>
      <c r="K5" s="10"/>
    </row>
    <row r="6" spans="1:25" ht="15.75" customHeight="1" x14ac:dyDescent="0.3">
      <c r="A6" s="19">
        <v>2</v>
      </c>
      <c r="B6" s="20" t="s">
        <v>544</v>
      </c>
      <c r="C6" s="20" t="s">
        <v>545</v>
      </c>
      <c r="D6" s="120">
        <v>100.004</v>
      </c>
      <c r="E6" s="120">
        <v>100</v>
      </c>
      <c r="F6" s="120">
        <f t="shared" si="0"/>
        <v>200.00400000000002</v>
      </c>
      <c r="G6" s="22">
        <v>9</v>
      </c>
      <c r="H6" s="121">
        <v>200.00400000000002</v>
      </c>
      <c r="I6" s="27">
        <v>9</v>
      </c>
      <c r="K6" s="10"/>
    </row>
    <row r="7" spans="1:25" ht="15.75" customHeight="1" x14ac:dyDescent="0.3">
      <c r="A7" s="19">
        <v>4</v>
      </c>
      <c r="B7" s="20" t="s">
        <v>546</v>
      </c>
      <c r="C7" s="20" t="s">
        <v>31</v>
      </c>
      <c r="D7" s="120">
        <v>99.003</v>
      </c>
      <c r="E7" s="120">
        <v>98.003</v>
      </c>
      <c r="F7" s="120">
        <f t="shared" si="0"/>
        <v>197.006</v>
      </c>
      <c r="G7" s="22">
        <v>8</v>
      </c>
      <c r="H7" s="120">
        <v>197.006</v>
      </c>
      <c r="I7" s="23">
        <v>8</v>
      </c>
      <c r="J7" s="110"/>
      <c r="K7" s="10"/>
    </row>
    <row r="8" spans="1:25" ht="15.75" customHeight="1" x14ac:dyDescent="0.3">
      <c r="A8" s="19">
        <v>6</v>
      </c>
      <c r="B8" s="20" t="s">
        <v>547</v>
      </c>
      <c r="C8" s="20" t="s">
        <v>548</v>
      </c>
      <c r="D8" s="120">
        <v>99.001999999999995</v>
      </c>
      <c r="E8" s="120">
        <v>98.001999999999995</v>
      </c>
      <c r="F8" s="120">
        <f t="shared" si="0"/>
        <v>197.00399999999999</v>
      </c>
      <c r="G8" s="22">
        <v>7</v>
      </c>
      <c r="H8" s="120">
        <v>197.00399999999999</v>
      </c>
      <c r="I8" s="23">
        <v>7</v>
      </c>
    </row>
    <row r="9" spans="1:25" ht="15.75" customHeight="1" x14ac:dyDescent="0.3">
      <c r="A9" s="19">
        <v>9</v>
      </c>
      <c r="B9" s="20" t="s">
        <v>549</v>
      </c>
      <c r="C9" s="20" t="s">
        <v>550</v>
      </c>
      <c r="D9" s="120">
        <v>97.004000000000005</v>
      </c>
      <c r="E9" s="120">
        <v>97.001000000000005</v>
      </c>
      <c r="F9" s="120">
        <f t="shared" si="0"/>
        <v>194.005</v>
      </c>
      <c r="G9" s="22">
        <v>6</v>
      </c>
      <c r="H9" s="120">
        <v>194.005</v>
      </c>
      <c r="I9" s="23">
        <v>6</v>
      </c>
    </row>
    <row r="10" spans="1:25" ht="15.75" customHeight="1" x14ac:dyDescent="0.3">
      <c r="A10" s="19">
        <v>7</v>
      </c>
      <c r="B10" s="20" t="s">
        <v>551</v>
      </c>
      <c r="C10" s="20" t="s">
        <v>31</v>
      </c>
      <c r="D10" s="120">
        <v>97.001000000000005</v>
      </c>
      <c r="E10" s="120">
        <v>97</v>
      </c>
      <c r="F10" s="120">
        <f t="shared" si="0"/>
        <v>194.001</v>
      </c>
      <c r="G10" s="22">
        <v>5</v>
      </c>
      <c r="H10" s="120">
        <v>194.001</v>
      </c>
      <c r="I10" s="23">
        <v>5</v>
      </c>
    </row>
    <row r="11" spans="1:25" ht="15.75" customHeight="1" x14ac:dyDescent="0.3">
      <c r="A11" s="19">
        <v>1</v>
      </c>
      <c r="B11" s="20" t="s">
        <v>552</v>
      </c>
      <c r="C11" s="20" t="s">
        <v>553</v>
      </c>
      <c r="D11" s="120">
        <v>96.001000000000005</v>
      </c>
      <c r="E11" s="120">
        <v>96.001000000000005</v>
      </c>
      <c r="F11" s="120">
        <f t="shared" si="0"/>
        <v>192.00200000000001</v>
      </c>
      <c r="G11" s="22">
        <v>4</v>
      </c>
      <c r="H11" s="120">
        <v>192.00200000000001</v>
      </c>
      <c r="I11" s="27">
        <v>4</v>
      </c>
      <c r="K11" s="10"/>
    </row>
    <row r="12" spans="1:25" ht="15.75" customHeight="1" x14ac:dyDescent="0.3">
      <c r="A12" s="19">
        <v>10</v>
      </c>
      <c r="B12" s="20" t="s">
        <v>554</v>
      </c>
      <c r="C12" s="20" t="s">
        <v>66</v>
      </c>
      <c r="D12" s="120">
        <v>96.001000000000005</v>
      </c>
      <c r="E12" s="120">
        <v>93.004000000000005</v>
      </c>
      <c r="F12" s="120">
        <f t="shared" si="0"/>
        <v>189.005</v>
      </c>
      <c r="G12" s="22">
        <v>3</v>
      </c>
      <c r="H12" s="120">
        <v>189.005</v>
      </c>
      <c r="I12" s="23">
        <v>3</v>
      </c>
      <c r="K12" s="10"/>
    </row>
    <row r="13" spans="1:25" ht="15.75" customHeight="1" x14ac:dyDescent="0.3">
      <c r="A13" s="19">
        <v>5</v>
      </c>
      <c r="B13" s="20" t="s">
        <v>555</v>
      </c>
      <c r="C13" s="20" t="s">
        <v>76</v>
      </c>
      <c r="D13" s="120">
        <v>95.001999999999995</v>
      </c>
      <c r="E13" s="120">
        <v>94</v>
      </c>
      <c r="F13" s="120">
        <f t="shared" si="0"/>
        <v>189.00200000000001</v>
      </c>
      <c r="G13" s="22">
        <v>2</v>
      </c>
      <c r="H13" s="120">
        <v>189.00200000000001</v>
      </c>
      <c r="I13" s="23">
        <v>2</v>
      </c>
      <c r="K13" s="10"/>
    </row>
    <row r="14" spans="1:25" ht="15.75" customHeight="1" x14ac:dyDescent="0.3">
      <c r="A14" s="30">
        <v>8</v>
      </c>
      <c r="B14" s="32" t="s">
        <v>556</v>
      </c>
      <c r="C14" s="32" t="s">
        <v>107</v>
      </c>
      <c r="D14" s="122">
        <v>94</v>
      </c>
      <c r="E14" s="122">
        <v>93</v>
      </c>
      <c r="F14" s="122">
        <f t="shared" si="0"/>
        <v>187</v>
      </c>
      <c r="G14" s="34">
        <v>1</v>
      </c>
      <c r="H14" s="122">
        <v>187</v>
      </c>
      <c r="I14" s="35">
        <v>1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557</v>
      </c>
      <c r="D16" s="9"/>
      <c r="E16" s="9" t="s">
        <v>558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559</v>
      </c>
      <c r="C18" s="16" t="s">
        <v>545</v>
      </c>
      <c r="D18" s="119">
        <v>100.002</v>
      </c>
      <c r="E18" s="119">
        <v>98.001999999999995</v>
      </c>
      <c r="F18" s="119">
        <f t="shared" ref="F18:F27" si="1">SUM(D18:E18)</f>
        <v>198.00399999999999</v>
      </c>
      <c r="G18" s="17">
        <v>10</v>
      </c>
      <c r="H18" s="119">
        <v>198.00399999999999</v>
      </c>
      <c r="I18" s="18">
        <v>10</v>
      </c>
      <c r="K18" s="10"/>
    </row>
    <row r="19" spans="1:11" ht="15.75" customHeight="1" x14ac:dyDescent="0.3">
      <c r="A19" s="19">
        <v>4</v>
      </c>
      <c r="B19" s="20" t="s">
        <v>560</v>
      </c>
      <c r="C19" s="20" t="s">
        <v>548</v>
      </c>
      <c r="D19" s="120">
        <v>99.001000000000005</v>
      </c>
      <c r="E19" s="120">
        <v>99.001000000000005</v>
      </c>
      <c r="F19" s="120">
        <f t="shared" si="1"/>
        <v>198.00200000000001</v>
      </c>
      <c r="G19" s="22">
        <v>9</v>
      </c>
      <c r="H19" s="120">
        <v>198.00200000000001</v>
      </c>
      <c r="I19" s="23">
        <v>9</v>
      </c>
      <c r="K19" s="10"/>
    </row>
    <row r="20" spans="1:11" ht="15.75" customHeight="1" x14ac:dyDescent="0.3">
      <c r="A20" s="19">
        <v>1</v>
      </c>
      <c r="B20" s="20" t="s">
        <v>561</v>
      </c>
      <c r="C20" s="20" t="s">
        <v>545</v>
      </c>
      <c r="D20" s="120">
        <v>99.001999999999995</v>
      </c>
      <c r="E20" s="120">
        <v>98.003</v>
      </c>
      <c r="F20" s="120">
        <f t="shared" si="1"/>
        <v>197.005</v>
      </c>
      <c r="G20" s="22">
        <v>8</v>
      </c>
      <c r="H20" s="120">
        <v>197.005</v>
      </c>
      <c r="I20" s="27">
        <v>8</v>
      </c>
      <c r="K20" s="10"/>
    </row>
    <row r="21" spans="1:11" ht="15.75" customHeight="1" x14ac:dyDescent="0.3">
      <c r="A21" s="19">
        <v>2</v>
      </c>
      <c r="B21" s="20" t="s">
        <v>562</v>
      </c>
      <c r="C21" s="20" t="s">
        <v>563</v>
      </c>
      <c r="D21" s="120">
        <v>99.003</v>
      </c>
      <c r="E21" s="120">
        <v>97</v>
      </c>
      <c r="F21" s="120">
        <f t="shared" si="1"/>
        <v>196.00299999999999</v>
      </c>
      <c r="G21" s="22">
        <v>7</v>
      </c>
      <c r="H21" s="120">
        <v>196.00299999999999</v>
      </c>
      <c r="I21" s="23">
        <v>7</v>
      </c>
      <c r="K21" s="10"/>
    </row>
    <row r="22" spans="1:11" ht="15.75" customHeight="1" x14ac:dyDescent="0.3">
      <c r="A22" s="19">
        <v>3</v>
      </c>
      <c r="B22" s="20" t="s">
        <v>564</v>
      </c>
      <c r="C22" s="20" t="s">
        <v>545</v>
      </c>
      <c r="D22" s="120">
        <v>98.001999999999995</v>
      </c>
      <c r="E22" s="120">
        <v>97.001999999999995</v>
      </c>
      <c r="F22" s="120">
        <f t="shared" si="1"/>
        <v>195.00399999999999</v>
      </c>
      <c r="G22" s="22">
        <v>6</v>
      </c>
      <c r="H22" s="120">
        <v>195.00399999999999</v>
      </c>
      <c r="I22" s="23">
        <v>6</v>
      </c>
      <c r="K22" s="10"/>
    </row>
    <row r="23" spans="1:11" ht="15.75" customHeight="1" x14ac:dyDescent="0.3">
      <c r="A23" s="19">
        <v>6</v>
      </c>
      <c r="B23" s="20" t="s">
        <v>565</v>
      </c>
      <c r="C23" s="20" t="s">
        <v>548</v>
      </c>
      <c r="D23" s="120">
        <v>98.001999999999995</v>
      </c>
      <c r="E23" s="120">
        <v>97.001000000000005</v>
      </c>
      <c r="F23" s="120">
        <f t="shared" si="1"/>
        <v>195.00299999999999</v>
      </c>
      <c r="G23" s="22">
        <v>5</v>
      </c>
      <c r="H23" s="120">
        <v>195.00299999999999</v>
      </c>
      <c r="I23" s="23">
        <v>5</v>
      </c>
      <c r="K23" s="10"/>
    </row>
    <row r="24" spans="1:11" ht="15.75" customHeight="1" x14ac:dyDescent="0.3">
      <c r="A24" s="19">
        <v>8</v>
      </c>
      <c r="B24" s="20" t="s">
        <v>566</v>
      </c>
      <c r="C24" s="20" t="s">
        <v>71</v>
      </c>
      <c r="D24" s="120">
        <v>97.001999999999995</v>
      </c>
      <c r="E24" s="120">
        <v>94</v>
      </c>
      <c r="F24" s="120">
        <f t="shared" si="1"/>
        <v>191.00200000000001</v>
      </c>
      <c r="G24" s="22">
        <v>4</v>
      </c>
      <c r="H24" s="120">
        <v>191.00200000000001</v>
      </c>
      <c r="I24" s="23">
        <v>4</v>
      </c>
      <c r="K24" s="10"/>
    </row>
    <row r="25" spans="1:11" ht="15.75" customHeight="1" x14ac:dyDescent="0.3">
      <c r="A25" s="19">
        <v>5</v>
      </c>
      <c r="B25" s="20" t="s">
        <v>567</v>
      </c>
      <c r="C25" s="20" t="s">
        <v>568</v>
      </c>
      <c r="D25" s="120">
        <v>95.001000000000005</v>
      </c>
      <c r="E25" s="120">
        <v>95</v>
      </c>
      <c r="F25" s="120">
        <f t="shared" si="1"/>
        <v>190.001</v>
      </c>
      <c r="G25" s="22">
        <v>3</v>
      </c>
      <c r="H25" s="120">
        <v>190.001</v>
      </c>
      <c r="I25" s="23">
        <v>3</v>
      </c>
      <c r="K25" s="10"/>
    </row>
    <row r="26" spans="1:11" ht="15.75" customHeight="1" x14ac:dyDescent="0.3">
      <c r="A26" s="19">
        <v>10</v>
      </c>
      <c r="B26" s="20" t="s">
        <v>569</v>
      </c>
      <c r="C26" s="20" t="s">
        <v>563</v>
      </c>
      <c r="D26" s="120">
        <v>95.001000000000005</v>
      </c>
      <c r="E26" s="120">
        <v>93.001999999999995</v>
      </c>
      <c r="F26" s="120">
        <f t="shared" si="1"/>
        <v>188.00299999999999</v>
      </c>
      <c r="G26" s="22">
        <v>2</v>
      </c>
      <c r="H26" s="120">
        <v>188.00299999999999</v>
      </c>
      <c r="I26" s="23">
        <v>2</v>
      </c>
      <c r="K26" s="10"/>
    </row>
    <row r="27" spans="1:11" ht="15.75" customHeight="1" x14ac:dyDescent="0.3">
      <c r="A27" s="30">
        <v>7</v>
      </c>
      <c r="B27" s="32" t="s">
        <v>570</v>
      </c>
      <c r="C27" s="32" t="s">
        <v>27</v>
      </c>
      <c r="D27" s="122">
        <v>92</v>
      </c>
      <c r="E27" s="122">
        <v>87</v>
      </c>
      <c r="F27" s="122">
        <f t="shared" si="1"/>
        <v>179</v>
      </c>
      <c r="G27" s="34">
        <v>1</v>
      </c>
      <c r="H27" s="122">
        <v>179</v>
      </c>
      <c r="I27" s="35">
        <v>1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47</v>
      </c>
      <c r="C29" s="9" t="s">
        <v>571</v>
      </c>
      <c r="D29" s="9"/>
      <c r="E29" s="9" t="s">
        <v>572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573</v>
      </c>
      <c r="C31" s="16" t="s">
        <v>563</v>
      </c>
      <c r="D31" s="119">
        <v>100.002</v>
      </c>
      <c r="E31" s="119">
        <v>98.003</v>
      </c>
      <c r="F31" s="119">
        <f t="shared" ref="F31:F40" si="2">SUM(D31:E31)</f>
        <v>198.005</v>
      </c>
      <c r="G31" s="17">
        <v>10</v>
      </c>
      <c r="H31" s="119">
        <v>198.005</v>
      </c>
      <c r="I31" s="18">
        <v>10</v>
      </c>
      <c r="K31" s="10"/>
    </row>
    <row r="32" spans="1:11" ht="15.75" customHeight="1" x14ac:dyDescent="0.3">
      <c r="A32" s="19">
        <v>1</v>
      </c>
      <c r="B32" s="20" t="s">
        <v>574</v>
      </c>
      <c r="C32" s="20" t="s">
        <v>31</v>
      </c>
      <c r="D32" s="120">
        <v>98.001999999999995</v>
      </c>
      <c r="E32" s="120">
        <v>97.001000000000005</v>
      </c>
      <c r="F32" s="120">
        <f t="shared" si="2"/>
        <v>195.00299999999999</v>
      </c>
      <c r="G32" s="22">
        <v>9</v>
      </c>
      <c r="H32" s="120">
        <v>195.00299999999999</v>
      </c>
      <c r="I32" s="27">
        <v>9</v>
      </c>
      <c r="K32" s="10"/>
    </row>
    <row r="33" spans="1:11" ht="15.75" customHeight="1" x14ac:dyDescent="0.3">
      <c r="A33" s="19">
        <v>6</v>
      </c>
      <c r="B33" s="20" t="s">
        <v>575</v>
      </c>
      <c r="C33" s="20" t="s">
        <v>31</v>
      </c>
      <c r="D33" s="120">
        <v>99.001000000000005</v>
      </c>
      <c r="E33" s="120">
        <v>96.001000000000005</v>
      </c>
      <c r="F33" s="120">
        <f t="shared" si="2"/>
        <v>195.00200000000001</v>
      </c>
      <c r="G33" s="22">
        <v>8</v>
      </c>
      <c r="H33" s="120">
        <v>195.00200000000001</v>
      </c>
      <c r="I33" s="23">
        <v>8</v>
      </c>
      <c r="K33" s="10"/>
    </row>
    <row r="34" spans="1:11" ht="15.75" customHeight="1" x14ac:dyDescent="0.3">
      <c r="A34" s="19">
        <v>3</v>
      </c>
      <c r="B34" s="20" t="s">
        <v>576</v>
      </c>
      <c r="C34" s="20" t="s">
        <v>545</v>
      </c>
      <c r="D34" s="120">
        <v>98.001000000000005</v>
      </c>
      <c r="E34" s="120">
        <v>96.001999999999995</v>
      </c>
      <c r="F34" s="120">
        <f t="shared" si="2"/>
        <v>194.00299999999999</v>
      </c>
      <c r="G34" s="22">
        <v>7</v>
      </c>
      <c r="H34" s="120">
        <v>194.00299999999999</v>
      </c>
      <c r="I34" s="23">
        <v>7</v>
      </c>
      <c r="K34" s="10"/>
    </row>
    <row r="35" spans="1:11" ht="15.75" customHeight="1" x14ac:dyDescent="0.3">
      <c r="A35" s="19">
        <v>10</v>
      </c>
      <c r="B35" s="20" t="s">
        <v>577</v>
      </c>
      <c r="C35" s="20" t="s">
        <v>568</v>
      </c>
      <c r="D35" s="120">
        <v>99.001000000000005</v>
      </c>
      <c r="E35" s="120">
        <v>95</v>
      </c>
      <c r="F35" s="120">
        <f t="shared" si="2"/>
        <v>194.001</v>
      </c>
      <c r="G35" s="22">
        <v>6</v>
      </c>
      <c r="H35" s="120">
        <v>194.001</v>
      </c>
      <c r="I35" s="23">
        <v>6</v>
      </c>
      <c r="K35" s="10"/>
    </row>
    <row r="36" spans="1:11" ht="15.75" customHeight="1" x14ac:dyDescent="0.3">
      <c r="A36" s="19">
        <v>8</v>
      </c>
      <c r="B36" s="20" t="s">
        <v>578</v>
      </c>
      <c r="C36" s="20" t="s">
        <v>563</v>
      </c>
      <c r="D36" s="120">
        <v>97</v>
      </c>
      <c r="E36" s="120">
        <v>96.003</v>
      </c>
      <c r="F36" s="120">
        <f t="shared" si="2"/>
        <v>193.00299999999999</v>
      </c>
      <c r="G36" s="22">
        <v>5</v>
      </c>
      <c r="H36" s="120">
        <v>193.00299999999999</v>
      </c>
      <c r="I36" s="23">
        <v>5</v>
      </c>
      <c r="K36" s="10"/>
    </row>
    <row r="37" spans="1:11" ht="15.75" customHeight="1" x14ac:dyDescent="0.3">
      <c r="A37" s="19">
        <v>2</v>
      </c>
      <c r="B37" s="20" t="s">
        <v>579</v>
      </c>
      <c r="C37" s="20" t="s">
        <v>563</v>
      </c>
      <c r="D37" s="120">
        <v>97</v>
      </c>
      <c r="E37" s="120">
        <v>96.001999999999995</v>
      </c>
      <c r="F37" s="120">
        <f t="shared" si="2"/>
        <v>193.00200000000001</v>
      </c>
      <c r="G37" s="22">
        <v>4</v>
      </c>
      <c r="H37" s="120">
        <v>193.00200000000001</v>
      </c>
      <c r="I37" s="23">
        <v>4</v>
      </c>
      <c r="K37" s="10"/>
    </row>
    <row r="38" spans="1:11" ht="15.75" customHeight="1" x14ac:dyDescent="0.3">
      <c r="A38" s="19">
        <v>5</v>
      </c>
      <c r="B38" s="20" t="s">
        <v>580</v>
      </c>
      <c r="C38" s="20" t="s">
        <v>71</v>
      </c>
      <c r="D38" s="120">
        <v>97</v>
      </c>
      <c r="E38" s="120">
        <v>96</v>
      </c>
      <c r="F38" s="120">
        <f t="shared" si="2"/>
        <v>193</v>
      </c>
      <c r="G38" s="22">
        <v>3</v>
      </c>
      <c r="H38" s="120">
        <v>193</v>
      </c>
      <c r="I38" s="23">
        <v>3</v>
      </c>
      <c r="K38" s="10"/>
    </row>
    <row r="39" spans="1:11" ht="15.75" customHeight="1" x14ac:dyDescent="0.3">
      <c r="A39" s="19">
        <v>4</v>
      </c>
      <c r="B39" s="20" t="s">
        <v>442</v>
      </c>
      <c r="C39" s="20" t="s">
        <v>31</v>
      </c>
      <c r="D39" s="120">
        <v>96.001000000000005</v>
      </c>
      <c r="E39" s="120">
        <v>96.001000000000005</v>
      </c>
      <c r="F39" s="120">
        <f t="shared" si="2"/>
        <v>192.00200000000001</v>
      </c>
      <c r="G39" s="22">
        <v>2</v>
      </c>
      <c r="H39" s="120">
        <v>192.00200000000001</v>
      </c>
      <c r="I39" s="23">
        <v>2</v>
      </c>
      <c r="K39" s="10"/>
    </row>
    <row r="40" spans="1:11" ht="15.75" customHeight="1" x14ac:dyDescent="0.3">
      <c r="A40" s="30">
        <v>7</v>
      </c>
      <c r="B40" s="32" t="s">
        <v>578</v>
      </c>
      <c r="C40" s="32" t="s">
        <v>545</v>
      </c>
      <c r="D40" s="122" t="s">
        <v>382</v>
      </c>
      <c r="E40" s="122"/>
      <c r="F40" s="122">
        <f t="shared" si="2"/>
        <v>0</v>
      </c>
      <c r="G40" s="34">
        <v>0</v>
      </c>
      <c r="H40" s="122">
        <v>0</v>
      </c>
      <c r="I40" s="35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50</v>
      </c>
      <c r="C42" s="9" t="s">
        <v>581</v>
      </c>
      <c r="D42" s="9"/>
      <c r="E42" s="9" t="s">
        <v>582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6" t="s">
        <v>152</v>
      </c>
      <c r="C44" s="16" t="s">
        <v>550</v>
      </c>
      <c r="D44" s="119">
        <v>99.001999999999995</v>
      </c>
      <c r="E44" s="119">
        <v>98</v>
      </c>
      <c r="F44" s="119">
        <f t="shared" ref="F44:F53" si="3">SUM(D44:E44)</f>
        <v>197.00200000000001</v>
      </c>
      <c r="G44" s="17">
        <v>10</v>
      </c>
      <c r="H44" s="119">
        <v>197.00200000000001</v>
      </c>
      <c r="I44" s="39">
        <v>10</v>
      </c>
      <c r="K44" s="10"/>
    </row>
    <row r="45" spans="1:11" ht="15.75" customHeight="1" x14ac:dyDescent="0.3">
      <c r="A45" s="19">
        <v>8</v>
      </c>
      <c r="B45" s="20" t="s">
        <v>583</v>
      </c>
      <c r="C45" s="20" t="s">
        <v>568</v>
      </c>
      <c r="D45" s="120">
        <v>97.003</v>
      </c>
      <c r="E45" s="120">
        <v>96.001999999999995</v>
      </c>
      <c r="F45" s="120">
        <f t="shared" si="3"/>
        <v>193.005</v>
      </c>
      <c r="G45" s="22">
        <v>9</v>
      </c>
      <c r="H45" s="120">
        <v>193.005</v>
      </c>
      <c r="I45" s="23">
        <v>9</v>
      </c>
      <c r="K45" s="10"/>
    </row>
    <row r="46" spans="1:11" ht="15.75" customHeight="1" x14ac:dyDescent="0.3">
      <c r="A46" s="19">
        <v>4</v>
      </c>
      <c r="B46" s="20" t="s">
        <v>584</v>
      </c>
      <c r="C46" s="20" t="s">
        <v>71</v>
      </c>
      <c r="D46" s="120">
        <v>97.001999999999995</v>
      </c>
      <c r="E46" s="120">
        <v>93.003</v>
      </c>
      <c r="F46" s="120">
        <f t="shared" si="3"/>
        <v>190.005</v>
      </c>
      <c r="G46" s="22">
        <v>8</v>
      </c>
      <c r="H46" s="120">
        <v>190.005</v>
      </c>
      <c r="I46" s="23">
        <v>8</v>
      </c>
      <c r="K46" s="10"/>
    </row>
    <row r="47" spans="1:11" ht="15.75" customHeight="1" x14ac:dyDescent="0.3">
      <c r="A47" s="19">
        <v>3</v>
      </c>
      <c r="B47" s="20" t="s">
        <v>585</v>
      </c>
      <c r="C47" s="20" t="s">
        <v>563</v>
      </c>
      <c r="D47" s="120">
        <v>95.001000000000005</v>
      </c>
      <c r="E47" s="120">
        <v>95.001000000000005</v>
      </c>
      <c r="F47" s="120">
        <f t="shared" si="3"/>
        <v>190.00200000000001</v>
      </c>
      <c r="G47" s="22">
        <v>7</v>
      </c>
      <c r="H47" s="120">
        <v>190.00200000000001</v>
      </c>
      <c r="I47" s="23">
        <v>7</v>
      </c>
      <c r="K47" s="10"/>
    </row>
    <row r="48" spans="1:11" ht="15.75" customHeight="1" x14ac:dyDescent="0.3">
      <c r="A48" s="19">
        <v>2</v>
      </c>
      <c r="B48" s="20" t="s">
        <v>586</v>
      </c>
      <c r="C48" s="20" t="s">
        <v>31</v>
      </c>
      <c r="D48" s="120">
        <v>94.001999999999995</v>
      </c>
      <c r="E48" s="120">
        <v>94.001999999999995</v>
      </c>
      <c r="F48" s="120">
        <f t="shared" si="3"/>
        <v>188.00399999999999</v>
      </c>
      <c r="G48" s="22">
        <v>6</v>
      </c>
      <c r="H48" s="120">
        <v>188.00399999999999</v>
      </c>
      <c r="I48" s="23">
        <v>6</v>
      </c>
      <c r="K48" s="10"/>
    </row>
    <row r="49" spans="1:11" ht="15.75" customHeight="1" x14ac:dyDescent="0.3">
      <c r="A49" s="19">
        <v>6</v>
      </c>
      <c r="B49" s="20" t="s">
        <v>587</v>
      </c>
      <c r="C49" s="20" t="s">
        <v>31</v>
      </c>
      <c r="D49" s="120">
        <v>94</v>
      </c>
      <c r="E49" s="120">
        <v>94</v>
      </c>
      <c r="F49" s="120">
        <f t="shared" si="3"/>
        <v>188</v>
      </c>
      <c r="G49" s="22">
        <v>5</v>
      </c>
      <c r="H49" s="120">
        <v>188</v>
      </c>
      <c r="I49" s="23">
        <v>5</v>
      </c>
      <c r="K49" s="10"/>
    </row>
    <row r="50" spans="1:11" ht="15.75" customHeight="1" x14ac:dyDescent="0.3">
      <c r="A50" s="19">
        <v>10</v>
      </c>
      <c r="B50" s="20" t="s">
        <v>588</v>
      </c>
      <c r="C50" s="20" t="s">
        <v>568</v>
      </c>
      <c r="D50" s="120">
        <v>94</v>
      </c>
      <c r="E50" s="120">
        <v>93.001000000000005</v>
      </c>
      <c r="F50" s="120">
        <f t="shared" si="3"/>
        <v>187.001</v>
      </c>
      <c r="G50" s="22">
        <v>4</v>
      </c>
      <c r="H50" s="120">
        <v>187.001</v>
      </c>
      <c r="I50" s="23">
        <v>4</v>
      </c>
      <c r="K50" s="10"/>
    </row>
    <row r="51" spans="1:11" ht="15.75" customHeight="1" x14ac:dyDescent="0.3">
      <c r="A51" s="19">
        <v>5</v>
      </c>
      <c r="B51" s="20" t="s">
        <v>589</v>
      </c>
      <c r="C51" s="20" t="s">
        <v>563</v>
      </c>
      <c r="D51" s="120">
        <v>93</v>
      </c>
      <c r="E51" s="120">
        <v>91.001000000000005</v>
      </c>
      <c r="F51" s="120">
        <f t="shared" si="3"/>
        <v>184.001</v>
      </c>
      <c r="G51" s="22">
        <v>3</v>
      </c>
      <c r="H51" s="120">
        <v>184.001</v>
      </c>
      <c r="I51" s="23">
        <v>3</v>
      </c>
      <c r="K51" s="10"/>
    </row>
    <row r="52" spans="1:11" ht="15.75" customHeight="1" x14ac:dyDescent="0.3">
      <c r="A52" s="19">
        <v>9</v>
      </c>
      <c r="B52" s="20" t="s">
        <v>590</v>
      </c>
      <c r="C52" s="20" t="s">
        <v>31</v>
      </c>
      <c r="D52" s="120">
        <v>93.001000000000005</v>
      </c>
      <c r="E52" s="120">
        <v>91</v>
      </c>
      <c r="F52" s="120">
        <f t="shared" si="3"/>
        <v>184.001</v>
      </c>
      <c r="G52" s="22">
        <v>3</v>
      </c>
      <c r="H52" s="120">
        <v>184.001</v>
      </c>
      <c r="I52" s="23">
        <v>3</v>
      </c>
      <c r="K52" s="10"/>
    </row>
    <row r="53" spans="1:11" ht="15.75" customHeight="1" x14ac:dyDescent="0.3">
      <c r="A53" s="30">
        <v>7</v>
      </c>
      <c r="B53" s="32" t="s">
        <v>591</v>
      </c>
      <c r="C53" s="32" t="s">
        <v>568</v>
      </c>
      <c r="D53" s="123">
        <v>91</v>
      </c>
      <c r="E53" s="122">
        <v>90</v>
      </c>
      <c r="F53" s="122">
        <f t="shared" si="3"/>
        <v>181</v>
      </c>
      <c r="G53" s="34">
        <v>1</v>
      </c>
      <c r="H53" s="122">
        <v>181</v>
      </c>
      <c r="I53" s="35">
        <v>1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80</v>
      </c>
      <c r="C55" s="9" t="s">
        <v>592</v>
      </c>
      <c r="D55" s="9"/>
      <c r="E55" s="9" t="s">
        <v>593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8</v>
      </c>
      <c r="B57" s="16" t="s">
        <v>594</v>
      </c>
      <c r="C57" s="16" t="s">
        <v>563</v>
      </c>
      <c r="D57" s="119">
        <v>97.001000000000005</v>
      </c>
      <c r="E57" s="119">
        <v>96.001000000000005</v>
      </c>
      <c r="F57" s="119">
        <f t="shared" ref="F57:F66" si="4">SUM(D57:E57)</f>
        <v>193.00200000000001</v>
      </c>
      <c r="G57" s="17">
        <v>10</v>
      </c>
      <c r="H57" s="119">
        <v>193.00200000000001</v>
      </c>
      <c r="I57" s="18">
        <v>10</v>
      </c>
      <c r="K57" s="10"/>
    </row>
    <row r="58" spans="1:11" ht="15.75" customHeight="1" x14ac:dyDescent="0.3">
      <c r="A58" s="19">
        <v>5</v>
      </c>
      <c r="B58" s="20" t="s">
        <v>595</v>
      </c>
      <c r="C58" s="20" t="s">
        <v>563</v>
      </c>
      <c r="D58" s="120">
        <v>97.003</v>
      </c>
      <c r="E58" s="120">
        <v>95.001000000000005</v>
      </c>
      <c r="F58" s="120">
        <f t="shared" si="4"/>
        <v>192.00400000000002</v>
      </c>
      <c r="G58" s="22">
        <v>9</v>
      </c>
      <c r="H58" s="120">
        <v>192.00400000000002</v>
      </c>
      <c r="I58" s="23">
        <v>9</v>
      </c>
      <c r="K58" s="10"/>
    </row>
    <row r="59" spans="1:11" ht="15.75" customHeight="1" x14ac:dyDescent="0.3">
      <c r="A59" s="19">
        <v>1</v>
      </c>
      <c r="B59" s="20" t="s">
        <v>596</v>
      </c>
      <c r="C59" s="20" t="s">
        <v>563</v>
      </c>
      <c r="D59" s="120">
        <v>97.001999999999995</v>
      </c>
      <c r="E59" s="120">
        <v>95.001000000000005</v>
      </c>
      <c r="F59" s="120">
        <f t="shared" si="4"/>
        <v>192.00299999999999</v>
      </c>
      <c r="G59" s="22">
        <v>8</v>
      </c>
      <c r="H59" s="120">
        <v>192.00299999999999</v>
      </c>
      <c r="I59" s="27">
        <v>8</v>
      </c>
      <c r="K59" s="10"/>
    </row>
    <row r="60" spans="1:11" ht="15.75" customHeight="1" x14ac:dyDescent="0.3">
      <c r="A60" s="19">
        <v>9</v>
      </c>
      <c r="B60" s="20" t="s">
        <v>597</v>
      </c>
      <c r="C60" s="20" t="s">
        <v>550</v>
      </c>
      <c r="D60" s="120">
        <v>96</v>
      </c>
      <c r="E60" s="120">
        <v>94.001999999999995</v>
      </c>
      <c r="F60" s="120">
        <f t="shared" si="4"/>
        <v>190.00200000000001</v>
      </c>
      <c r="G60" s="22">
        <v>7</v>
      </c>
      <c r="H60" s="120">
        <v>190.00200000000001</v>
      </c>
      <c r="I60" s="23">
        <v>7</v>
      </c>
      <c r="K60" s="10"/>
    </row>
    <row r="61" spans="1:11" ht="15.75" customHeight="1" x14ac:dyDescent="0.3">
      <c r="A61" s="19">
        <v>7</v>
      </c>
      <c r="B61" s="20" t="s">
        <v>598</v>
      </c>
      <c r="C61" s="20" t="s">
        <v>568</v>
      </c>
      <c r="D61" s="120">
        <v>95.001000000000005</v>
      </c>
      <c r="E61" s="120">
        <v>93.001000000000005</v>
      </c>
      <c r="F61" s="120">
        <f t="shared" si="4"/>
        <v>188.00200000000001</v>
      </c>
      <c r="G61" s="22">
        <v>6</v>
      </c>
      <c r="H61" s="120">
        <v>188.00200000000001</v>
      </c>
      <c r="I61" s="23">
        <v>6</v>
      </c>
      <c r="K61" s="10"/>
    </row>
    <row r="62" spans="1:11" ht="15.75" customHeight="1" x14ac:dyDescent="0.3">
      <c r="A62" s="19">
        <v>2</v>
      </c>
      <c r="B62" s="20" t="s">
        <v>599</v>
      </c>
      <c r="C62" s="20" t="s">
        <v>563</v>
      </c>
      <c r="D62" s="120">
        <v>99.001000000000005</v>
      </c>
      <c r="E62" s="120">
        <v>88</v>
      </c>
      <c r="F62" s="120">
        <f t="shared" si="4"/>
        <v>187.001</v>
      </c>
      <c r="G62" s="22">
        <v>5</v>
      </c>
      <c r="H62" s="120">
        <v>187.001</v>
      </c>
      <c r="I62" s="23">
        <v>5</v>
      </c>
      <c r="K62" s="10"/>
    </row>
    <row r="63" spans="1:11" ht="15.75" customHeight="1" x14ac:dyDescent="0.3">
      <c r="A63" s="19">
        <v>3</v>
      </c>
      <c r="B63" s="20" t="s">
        <v>600</v>
      </c>
      <c r="C63" s="20" t="s">
        <v>563</v>
      </c>
      <c r="D63" s="120">
        <v>95.001000000000005</v>
      </c>
      <c r="E63" s="120">
        <v>91</v>
      </c>
      <c r="F63" s="120">
        <f t="shared" si="4"/>
        <v>186.001</v>
      </c>
      <c r="G63" s="22">
        <v>4</v>
      </c>
      <c r="H63" s="120">
        <v>186.001</v>
      </c>
      <c r="I63" s="23">
        <v>4</v>
      </c>
      <c r="K63" s="10"/>
    </row>
    <row r="64" spans="1:11" ht="15.75" customHeight="1" x14ac:dyDescent="0.3">
      <c r="A64" s="19">
        <v>6</v>
      </c>
      <c r="B64" s="20" t="s">
        <v>601</v>
      </c>
      <c r="C64" s="20" t="s">
        <v>71</v>
      </c>
      <c r="D64" s="120">
        <v>93.001000000000005</v>
      </c>
      <c r="E64" s="120">
        <v>90.001999999999995</v>
      </c>
      <c r="F64" s="120">
        <f t="shared" si="4"/>
        <v>183.00299999999999</v>
      </c>
      <c r="G64" s="22">
        <v>3</v>
      </c>
      <c r="H64" s="120">
        <v>183.00299999999999</v>
      </c>
      <c r="I64" s="23">
        <v>3</v>
      </c>
      <c r="K64" s="10"/>
    </row>
    <row r="65" spans="1:11" ht="15.75" customHeight="1" x14ac:dyDescent="0.3">
      <c r="A65" s="19">
        <v>10</v>
      </c>
      <c r="B65" s="20" t="s">
        <v>437</v>
      </c>
      <c r="C65" s="20" t="s">
        <v>545</v>
      </c>
      <c r="D65" s="120">
        <v>92.003</v>
      </c>
      <c r="E65" s="120">
        <v>89</v>
      </c>
      <c r="F65" s="120">
        <f t="shared" si="4"/>
        <v>181.00299999999999</v>
      </c>
      <c r="G65" s="22">
        <v>2</v>
      </c>
      <c r="H65" s="120">
        <v>181.00299999999999</v>
      </c>
      <c r="I65" s="23">
        <v>2</v>
      </c>
      <c r="K65" s="10"/>
    </row>
    <row r="66" spans="1:11" ht="15.75" customHeight="1" x14ac:dyDescent="0.3">
      <c r="A66" s="30">
        <v>4</v>
      </c>
      <c r="B66" s="32" t="s">
        <v>602</v>
      </c>
      <c r="C66" s="32" t="s">
        <v>563</v>
      </c>
      <c r="D66" s="122">
        <v>91.001000000000005</v>
      </c>
      <c r="E66" s="122">
        <v>89</v>
      </c>
      <c r="F66" s="122">
        <f t="shared" si="4"/>
        <v>180.001</v>
      </c>
      <c r="G66" s="34">
        <v>1</v>
      </c>
      <c r="H66" s="122">
        <v>180.001</v>
      </c>
      <c r="I66" s="35">
        <v>1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603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604</v>
      </c>
      <c r="E70" s="41" t="s">
        <v>373</v>
      </c>
      <c r="K70" s="10"/>
    </row>
    <row r="71" spans="1:11" ht="15.75" customHeight="1" x14ac:dyDescent="0.3">
      <c r="A71" s="10"/>
      <c r="B71" s="10" t="s">
        <v>374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6ECB606A-4A62-4577-94CD-66FB144AA138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6BFF-0094-4C25-82D1-FDB157B12802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188</v>
      </c>
      <c r="E5" s="17">
        <v>9</v>
      </c>
      <c r="F5" s="17">
        <v>188</v>
      </c>
      <c r="G5" s="18">
        <v>9</v>
      </c>
      <c r="I5" s="15">
        <v>6</v>
      </c>
      <c r="J5" s="16" t="s">
        <v>18</v>
      </c>
      <c r="K5" s="16" t="s">
        <v>19</v>
      </c>
      <c r="L5" s="17">
        <v>182</v>
      </c>
      <c r="M5" s="17">
        <v>9</v>
      </c>
      <c r="N5" s="17">
        <v>182</v>
      </c>
      <c r="O5" s="18">
        <v>9</v>
      </c>
    </row>
    <row r="6" spans="1:25" ht="15.75" customHeight="1" x14ac:dyDescent="0.3">
      <c r="A6" s="19">
        <v>4</v>
      </c>
      <c r="B6" s="20" t="s">
        <v>20</v>
      </c>
      <c r="C6" s="20" t="s">
        <v>21</v>
      </c>
      <c r="D6" s="21">
        <v>187</v>
      </c>
      <c r="E6" s="22">
        <v>8</v>
      </c>
      <c r="F6" s="21">
        <v>187</v>
      </c>
      <c r="G6" s="23">
        <v>8</v>
      </c>
      <c r="I6" s="19">
        <v>4</v>
      </c>
      <c r="J6" s="20" t="s">
        <v>22</v>
      </c>
      <c r="K6" s="20" t="s">
        <v>23</v>
      </c>
      <c r="L6" s="21">
        <v>181</v>
      </c>
      <c r="M6" s="22">
        <v>8</v>
      </c>
      <c r="N6" s="21">
        <v>181</v>
      </c>
      <c r="O6" s="23">
        <v>8</v>
      </c>
    </row>
    <row r="7" spans="1:25" ht="15.75" customHeight="1" x14ac:dyDescent="0.3">
      <c r="A7" s="19">
        <v>7</v>
      </c>
      <c r="B7" s="20" t="s">
        <v>24</v>
      </c>
      <c r="C7" s="20" t="s">
        <v>25</v>
      </c>
      <c r="D7" s="21">
        <v>187</v>
      </c>
      <c r="E7" s="22">
        <v>8</v>
      </c>
      <c r="F7" s="21">
        <v>187</v>
      </c>
      <c r="G7" s="23">
        <v>8</v>
      </c>
      <c r="I7" s="19">
        <v>3</v>
      </c>
      <c r="J7" s="24" t="s">
        <v>26</v>
      </c>
      <c r="K7" s="20" t="s">
        <v>27</v>
      </c>
      <c r="L7" s="21">
        <v>180</v>
      </c>
      <c r="M7" s="22">
        <v>7</v>
      </c>
      <c r="N7" s="21">
        <v>180</v>
      </c>
      <c r="O7" s="23">
        <v>7</v>
      </c>
    </row>
    <row r="8" spans="1:25" ht="15.75" customHeight="1" x14ac:dyDescent="0.3">
      <c r="A8" s="19">
        <v>2</v>
      </c>
      <c r="B8" s="25" t="s">
        <v>28</v>
      </c>
      <c r="C8" s="25" t="s">
        <v>29</v>
      </c>
      <c r="D8" s="21">
        <v>185</v>
      </c>
      <c r="E8" s="22">
        <v>6</v>
      </c>
      <c r="F8" s="26">
        <v>185</v>
      </c>
      <c r="G8" s="27">
        <v>6</v>
      </c>
      <c r="I8" s="19">
        <v>7</v>
      </c>
      <c r="J8" s="28" t="s">
        <v>30</v>
      </c>
      <c r="K8" s="20" t="s">
        <v>31</v>
      </c>
      <c r="L8" s="21">
        <v>180</v>
      </c>
      <c r="M8" s="22">
        <v>7</v>
      </c>
      <c r="N8" s="21">
        <v>180</v>
      </c>
      <c r="O8" s="23">
        <v>7</v>
      </c>
    </row>
    <row r="9" spans="1:25" ht="15.75" customHeight="1" x14ac:dyDescent="0.3">
      <c r="A9" s="19">
        <v>9</v>
      </c>
      <c r="B9" s="20" t="s">
        <v>32</v>
      </c>
      <c r="C9" s="20" t="s">
        <v>33</v>
      </c>
      <c r="D9" s="21">
        <v>184</v>
      </c>
      <c r="E9" s="22">
        <v>5</v>
      </c>
      <c r="F9" s="21">
        <v>184</v>
      </c>
      <c r="G9" s="23">
        <v>5</v>
      </c>
      <c r="I9" s="19">
        <v>1</v>
      </c>
      <c r="J9" s="25" t="s">
        <v>34</v>
      </c>
      <c r="K9" s="25" t="s">
        <v>29</v>
      </c>
      <c r="L9" s="21">
        <v>177</v>
      </c>
      <c r="M9" s="22">
        <v>5</v>
      </c>
      <c r="N9" s="26">
        <v>177</v>
      </c>
      <c r="O9" s="27">
        <v>5</v>
      </c>
    </row>
    <row r="10" spans="1:25" ht="15.75" customHeight="1" x14ac:dyDescent="0.3">
      <c r="A10" s="19">
        <v>3</v>
      </c>
      <c r="B10" s="20" t="s">
        <v>35</v>
      </c>
      <c r="C10" s="20" t="s">
        <v>25</v>
      </c>
      <c r="D10" s="21">
        <v>182</v>
      </c>
      <c r="E10" s="22">
        <v>4</v>
      </c>
      <c r="F10" s="21">
        <v>182</v>
      </c>
      <c r="G10" s="23">
        <v>4</v>
      </c>
      <c r="I10" s="19">
        <v>9</v>
      </c>
      <c r="J10" s="20" t="s">
        <v>36</v>
      </c>
      <c r="K10" s="20" t="s">
        <v>37</v>
      </c>
      <c r="L10" s="21">
        <v>173</v>
      </c>
      <c r="M10" s="22">
        <v>4</v>
      </c>
      <c r="N10" s="21">
        <v>173</v>
      </c>
      <c r="O10" s="23">
        <v>4</v>
      </c>
    </row>
    <row r="11" spans="1:25" ht="15.75" customHeight="1" x14ac:dyDescent="0.3">
      <c r="A11" s="19">
        <v>8</v>
      </c>
      <c r="B11" s="20" t="s">
        <v>38</v>
      </c>
      <c r="C11" s="20" t="s">
        <v>39</v>
      </c>
      <c r="D11" s="21">
        <v>179</v>
      </c>
      <c r="E11" s="22">
        <v>3</v>
      </c>
      <c r="F11" s="21">
        <v>179</v>
      </c>
      <c r="G11" s="23">
        <v>3</v>
      </c>
      <c r="I11" s="19">
        <v>2</v>
      </c>
      <c r="J11" s="20" t="s">
        <v>40</v>
      </c>
      <c r="K11" s="20" t="s">
        <v>41</v>
      </c>
      <c r="L11" s="29">
        <v>171</v>
      </c>
      <c r="M11" s="22">
        <v>3</v>
      </c>
      <c r="N11" s="21">
        <v>171</v>
      </c>
      <c r="O11" s="23">
        <v>3</v>
      </c>
    </row>
    <row r="12" spans="1:25" ht="15.75" customHeight="1" x14ac:dyDescent="0.3">
      <c r="A12" s="19">
        <v>1</v>
      </c>
      <c r="B12" s="25" t="s">
        <v>42</v>
      </c>
      <c r="C12" s="25" t="s">
        <v>39</v>
      </c>
      <c r="D12" s="21">
        <v>178</v>
      </c>
      <c r="E12" s="22">
        <v>2</v>
      </c>
      <c r="F12" s="26">
        <v>178</v>
      </c>
      <c r="G12" s="27">
        <v>2</v>
      </c>
      <c r="I12" s="19">
        <v>8</v>
      </c>
      <c r="J12" s="20" t="s">
        <v>43</v>
      </c>
      <c r="K12" s="20" t="s">
        <v>44</v>
      </c>
      <c r="L12" s="21">
        <v>168</v>
      </c>
      <c r="M12" s="22">
        <v>2</v>
      </c>
      <c r="N12" s="21">
        <v>168</v>
      </c>
      <c r="O12" s="23">
        <v>2</v>
      </c>
    </row>
    <row r="13" spans="1:25" ht="15.75" customHeight="1" x14ac:dyDescent="0.3">
      <c r="A13" s="30">
        <v>5</v>
      </c>
      <c r="B13" s="31" t="s">
        <v>45</v>
      </c>
      <c r="C13" s="32" t="s">
        <v>31</v>
      </c>
      <c r="D13" s="33">
        <v>177</v>
      </c>
      <c r="E13" s="34">
        <v>1</v>
      </c>
      <c r="F13" s="33">
        <v>177</v>
      </c>
      <c r="G13" s="35">
        <v>1</v>
      </c>
      <c r="I13" s="30">
        <v>5</v>
      </c>
      <c r="J13" s="32" t="s">
        <v>46</v>
      </c>
      <c r="K13" s="32" t="s">
        <v>41</v>
      </c>
      <c r="L13" s="33">
        <v>0</v>
      </c>
      <c r="M13" s="34">
        <v>0</v>
      </c>
      <c r="N13" s="33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48</v>
      </c>
      <c r="D15" s="9"/>
      <c r="E15" s="9" t="s">
        <v>49</v>
      </c>
      <c r="F15" s="8"/>
      <c r="G15" s="8"/>
      <c r="I15" s="1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53</v>
      </c>
      <c r="C17" s="16" t="s">
        <v>44</v>
      </c>
      <c r="D17" s="17">
        <v>181</v>
      </c>
      <c r="E17" s="17">
        <v>9</v>
      </c>
      <c r="F17" s="17">
        <v>181</v>
      </c>
      <c r="G17" s="18">
        <v>9</v>
      </c>
      <c r="I17" s="15">
        <v>7</v>
      </c>
      <c r="J17" s="16" t="s">
        <v>54</v>
      </c>
      <c r="K17" s="16" t="s">
        <v>55</v>
      </c>
      <c r="L17" s="17">
        <v>179</v>
      </c>
      <c r="M17" s="17">
        <v>9</v>
      </c>
      <c r="N17" s="17">
        <v>179</v>
      </c>
      <c r="O17" s="18">
        <v>9</v>
      </c>
    </row>
    <row r="18" spans="1:15" ht="15.75" customHeight="1" x14ac:dyDescent="0.3">
      <c r="A18" s="19">
        <v>1</v>
      </c>
      <c r="B18" s="25" t="s">
        <v>56</v>
      </c>
      <c r="C18" s="25" t="s">
        <v>44</v>
      </c>
      <c r="D18" s="21">
        <v>179</v>
      </c>
      <c r="E18" s="22">
        <v>8</v>
      </c>
      <c r="F18" s="26">
        <v>179</v>
      </c>
      <c r="G18" s="27">
        <v>8</v>
      </c>
      <c r="I18" s="19">
        <v>8</v>
      </c>
      <c r="J18" s="20" t="s">
        <v>57</v>
      </c>
      <c r="K18" s="20" t="s">
        <v>58</v>
      </c>
      <c r="L18" s="21">
        <v>179</v>
      </c>
      <c r="M18" s="22">
        <v>9</v>
      </c>
      <c r="N18" s="21">
        <v>179</v>
      </c>
      <c r="O18" s="23">
        <v>9</v>
      </c>
    </row>
    <row r="19" spans="1:15" ht="15.75" customHeight="1" x14ac:dyDescent="0.3">
      <c r="A19" s="19">
        <v>3</v>
      </c>
      <c r="B19" s="20" t="s">
        <v>59</v>
      </c>
      <c r="C19" s="20" t="s">
        <v>60</v>
      </c>
      <c r="D19" s="21">
        <v>178</v>
      </c>
      <c r="E19" s="22">
        <v>7</v>
      </c>
      <c r="F19" s="21">
        <v>178</v>
      </c>
      <c r="G19" s="23">
        <v>7</v>
      </c>
      <c r="I19" s="19">
        <v>3</v>
      </c>
      <c r="J19" s="20" t="s">
        <v>61</v>
      </c>
      <c r="K19" s="20" t="s">
        <v>37</v>
      </c>
      <c r="L19" s="21">
        <v>177</v>
      </c>
      <c r="M19" s="22">
        <v>7</v>
      </c>
      <c r="N19" s="21">
        <v>177</v>
      </c>
      <c r="O19" s="23">
        <v>7</v>
      </c>
    </row>
    <row r="20" spans="1:15" ht="15.75" customHeight="1" x14ac:dyDescent="0.3">
      <c r="A20" s="19">
        <v>5</v>
      </c>
      <c r="B20" s="20" t="s">
        <v>62</v>
      </c>
      <c r="C20" s="20" t="s">
        <v>63</v>
      </c>
      <c r="D20" s="21">
        <v>178</v>
      </c>
      <c r="E20" s="22">
        <v>7</v>
      </c>
      <c r="F20" s="21">
        <v>178</v>
      </c>
      <c r="G20" s="23">
        <v>7</v>
      </c>
      <c r="I20" s="19">
        <v>4</v>
      </c>
      <c r="J20" s="20" t="s">
        <v>64</v>
      </c>
      <c r="K20" s="20" t="s">
        <v>37</v>
      </c>
      <c r="L20" s="21">
        <v>175</v>
      </c>
      <c r="M20" s="22">
        <v>6</v>
      </c>
      <c r="N20" s="21">
        <v>175</v>
      </c>
      <c r="O20" s="23">
        <v>6</v>
      </c>
    </row>
    <row r="21" spans="1:15" ht="15.75" customHeight="1" x14ac:dyDescent="0.3">
      <c r="A21" s="19">
        <v>6</v>
      </c>
      <c r="B21" s="20" t="s">
        <v>65</v>
      </c>
      <c r="C21" s="20" t="s">
        <v>66</v>
      </c>
      <c r="D21" s="21">
        <v>176</v>
      </c>
      <c r="E21" s="22">
        <v>5</v>
      </c>
      <c r="F21" s="21">
        <v>176</v>
      </c>
      <c r="G21" s="23">
        <v>5</v>
      </c>
      <c r="I21" s="19">
        <v>9</v>
      </c>
      <c r="J21" s="20" t="s">
        <v>67</v>
      </c>
      <c r="K21" s="20" t="s">
        <v>68</v>
      </c>
      <c r="L21" s="21">
        <v>174</v>
      </c>
      <c r="M21" s="22">
        <v>5</v>
      </c>
      <c r="N21" s="21">
        <v>174</v>
      </c>
      <c r="O21" s="23">
        <v>5</v>
      </c>
    </row>
    <row r="22" spans="1:15" ht="15.75" customHeight="1" x14ac:dyDescent="0.3">
      <c r="A22" s="19">
        <v>8</v>
      </c>
      <c r="B22" s="20" t="s">
        <v>69</v>
      </c>
      <c r="C22" s="20" t="s">
        <v>68</v>
      </c>
      <c r="D22" s="21">
        <v>175</v>
      </c>
      <c r="E22" s="22">
        <v>4</v>
      </c>
      <c r="F22" s="21">
        <v>175</v>
      </c>
      <c r="G22" s="23">
        <v>4</v>
      </c>
      <c r="I22" s="19">
        <v>6</v>
      </c>
      <c r="J22" s="20" t="s">
        <v>70</v>
      </c>
      <c r="K22" s="20" t="s">
        <v>71</v>
      </c>
      <c r="L22" s="21">
        <v>173</v>
      </c>
      <c r="M22" s="22">
        <v>4</v>
      </c>
      <c r="N22" s="21">
        <v>173</v>
      </c>
      <c r="O22" s="23">
        <v>4</v>
      </c>
    </row>
    <row r="23" spans="1:15" ht="15.75" customHeight="1" x14ac:dyDescent="0.3">
      <c r="A23" s="19">
        <v>9</v>
      </c>
      <c r="B23" s="20" t="s">
        <v>72</v>
      </c>
      <c r="C23" s="20" t="s">
        <v>19</v>
      </c>
      <c r="D23" s="21">
        <v>175</v>
      </c>
      <c r="E23" s="22">
        <v>4</v>
      </c>
      <c r="F23" s="21">
        <v>175</v>
      </c>
      <c r="G23" s="23">
        <v>4</v>
      </c>
      <c r="I23" s="19">
        <v>2</v>
      </c>
      <c r="J23" s="20" t="s">
        <v>73</v>
      </c>
      <c r="K23" s="20" t="s">
        <v>37</v>
      </c>
      <c r="L23" s="21">
        <v>171</v>
      </c>
      <c r="M23" s="22">
        <v>3</v>
      </c>
      <c r="N23" s="21">
        <v>171</v>
      </c>
      <c r="O23" s="23">
        <v>3</v>
      </c>
    </row>
    <row r="24" spans="1:15" ht="15.75" customHeight="1" x14ac:dyDescent="0.3">
      <c r="A24" s="19">
        <v>4</v>
      </c>
      <c r="B24" s="20" t="s">
        <v>74</v>
      </c>
      <c r="C24" s="20" t="s">
        <v>60</v>
      </c>
      <c r="D24" s="21">
        <v>172</v>
      </c>
      <c r="E24" s="22">
        <v>2</v>
      </c>
      <c r="F24" s="21">
        <v>172</v>
      </c>
      <c r="G24" s="23">
        <v>2</v>
      </c>
      <c r="I24" s="19">
        <v>1</v>
      </c>
      <c r="J24" s="25" t="s">
        <v>75</v>
      </c>
      <c r="K24" s="25" t="s">
        <v>76</v>
      </c>
      <c r="L24" s="21">
        <v>169</v>
      </c>
      <c r="M24" s="22">
        <v>2</v>
      </c>
      <c r="N24" s="26">
        <v>169</v>
      </c>
      <c r="O24" s="27">
        <v>2</v>
      </c>
    </row>
    <row r="25" spans="1:15" ht="15.75" customHeight="1" x14ac:dyDescent="0.3">
      <c r="A25" s="30">
        <v>2</v>
      </c>
      <c r="B25" s="32" t="s">
        <v>77</v>
      </c>
      <c r="C25" s="32" t="s">
        <v>41</v>
      </c>
      <c r="D25" s="33">
        <v>169</v>
      </c>
      <c r="E25" s="34">
        <v>1</v>
      </c>
      <c r="F25" s="33">
        <v>169</v>
      </c>
      <c r="G25" s="35">
        <v>1</v>
      </c>
      <c r="I25" s="30">
        <v>5</v>
      </c>
      <c r="J25" s="32" t="s">
        <v>78</v>
      </c>
      <c r="K25" s="32" t="s">
        <v>79</v>
      </c>
      <c r="L25" s="33">
        <v>168</v>
      </c>
      <c r="M25" s="34">
        <v>1</v>
      </c>
      <c r="N25" s="33">
        <v>168</v>
      </c>
      <c r="O25" s="35">
        <v>1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81</v>
      </c>
      <c r="D27" s="9"/>
      <c r="E27" s="9" t="s">
        <v>82</v>
      </c>
      <c r="F27" s="8"/>
      <c r="G27" s="8"/>
      <c r="I27" s="1"/>
      <c r="J27" s="8" t="s">
        <v>83</v>
      </c>
      <c r="K27" s="9" t="s">
        <v>84</v>
      </c>
      <c r="L27" s="9"/>
      <c r="M27" s="9" t="s">
        <v>85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8</v>
      </c>
      <c r="B29" s="16" t="s">
        <v>86</v>
      </c>
      <c r="C29" s="16" t="s">
        <v>87</v>
      </c>
      <c r="D29" s="17">
        <v>177</v>
      </c>
      <c r="E29" s="17">
        <v>9</v>
      </c>
      <c r="F29" s="17">
        <v>177</v>
      </c>
      <c r="G29" s="18">
        <v>9</v>
      </c>
      <c r="I29" s="15">
        <v>5</v>
      </c>
      <c r="J29" s="16" t="s">
        <v>88</v>
      </c>
      <c r="K29" s="16" t="s">
        <v>39</v>
      </c>
      <c r="L29" s="17">
        <v>180</v>
      </c>
      <c r="M29" s="17">
        <v>9</v>
      </c>
      <c r="N29" s="17">
        <v>180</v>
      </c>
      <c r="O29" s="18">
        <v>9</v>
      </c>
    </row>
    <row r="30" spans="1:15" ht="15.75" customHeight="1" x14ac:dyDescent="0.3">
      <c r="A30" s="19">
        <v>9</v>
      </c>
      <c r="B30" s="20" t="s">
        <v>89</v>
      </c>
      <c r="C30" s="20" t="s">
        <v>37</v>
      </c>
      <c r="D30" s="21">
        <v>176</v>
      </c>
      <c r="E30" s="22">
        <v>8</v>
      </c>
      <c r="F30" s="21">
        <v>176</v>
      </c>
      <c r="G30" s="23">
        <v>8</v>
      </c>
      <c r="I30" s="19">
        <v>4</v>
      </c>
      <c r="J30" s="20" t="s">
        <v>90</v>
      </c>
      <c r="K30" s="20" t="s">
        <v>91</v>
      </c>
      <c r="L30" s="21">
        <v>178</v>
      </c>
      <c r="M30" s="22">
        <v>8</v>
      </c>
      <c r="N30" s="21">
        <v>178</v>
      </c>
      <c r="O30" s="23">
        <v>8</v>
      </c>
    </row>
    <row r="31" spans="1:15" ht="15.75" customHeight="1" x14ac:dyDescent="0.3">
      <c r="A31" s="19">
        <v>7</v>
      </c>
      <c r="B31" s="20" t="s">
        <v>92</v>
      </c>
      <c r="C31" s="20" t="s">
        <v>37</v>
      </c>
      <c r="D31" s="21">
        <v>173</v>
      </c>
      <c r="E31" s="22">
        <v>7</v>
      </c>
      <c r="F31" s="21">
        <v>173</v>
      </c>
      <c r="G31" s="23">
        <v>7</v>
      </c>
      <c r="I31" s="19">
        <v>3</v>
      </c>
      <c r="J31" s="20" t="s">
        <v>93</v>
      </c>
      <c r="K31" s="20" t="s">
        <v>44</v>
      </c>
      <c r="L31" s="21">
        <v>177</v>
      </c>
      <c r="M31" s="22">
        <v>7</v>
      </c>
      <c r="N31" s="21">
        <v>177</v>
      </c>
      <c r="O31" s="23">
        <v>7</v>
      </c>
    </row>
    <row r="32" spans="1:15" ht="15.75" customHeight="1" x14ac:dyDescent="0.3">
      <c r="A32" s="19">
        <v>4</v>
      </c>
      <c r="B32" s="20" t="s">
        <v>94</v>
      </c>
      <c r="C32" s="20" t="s">
        <v>95</v>
      </c>
      <c r="D32" s="21">
        <v>170</v>
      </c>
      <c r="E32" s="22">
        <v>6</v>
      </c>
      <c r="F32" s="21">
        <v>170</v>
      </c>
      <c r="G32" s="23">
        <v>6</v>
      </c>
      <c r="I32" s="19">
        <v>7</v>
      </c>
      <c r="J32" s="20" t="s">
        <v>96</v>
      </c>
      <c r="K32" s="20" t="s">
        <v>97</v>
      </c>
      <c r="L32" s="21">
        <v>177</v>
      </c>
      <c r="M32" s="22">
        <v>7</v>
      </c>
      <c r="N32" s="21">
        <v>177</v>
      </c>
      <c r="O32" s="23">
        <v>7</v>
      </c>
    </row>
    <row r="33" spans="1:15" ht="15.75" customHeight="1" x14ac:dyDescent="0.3">
      <c r="A33" s="19">
        <v>3</v>
      </c>
      <c r="B33" s="20" t="s">
        <v>98</v>
      </c>
      <c r="C33" s="20" t="s">
        <v>91</v>
      </c>
      <c r="D33" s="21">
        <v>168</v>
      </c>
      <c r="E33" s="22">
        <v>5</v>
      </c>
      <c r="F33" s="21">
        <v>168</v>
      </c>
      <c r="G33" s="23">
        <v>5</v>
      </c>
      <c r="I33" s="19">
        <v>9</v>
      </c>
      <c r="J33" s="20" t="s">
        <v>99</v>
      </c>
      <c r="K33" s="20" t="s">
        <v>100</v>
      </c>
      <c r="L33" s="21">
        <v>174</v>
      </c>
      <c r="M33" s="22">
        <v>5</v>
      </c>
      <c r="N33" s="21">
        <v>174</v>
      </c>
      <c r="O33" s="23">
        <v>5</v>
      </c>
    </row>
    <row r="34" spans="1:15" ht="15.75" customHeight="1" x14ac:dyDescent="0.3">
      <c r="A34" s="19">
        <v>6</v>
      </c>
      <c r="B34" s="20" t="s">
        <v>101</v>
      </c>
      <c r="C34" s="20" t="s">
        <v>58</v>
      </c>
      <c r="D34" s="21">
        <v>167</v>
      </c>
      <c r="E34" s="22">
        <v>4</v>
      </c>
      <c r="F34" s="21">
        <v>167</v>
      </c>
      <c r="G34" s="23">
        <v>4</v>
      </c>
      <c r="I34" s="19">
        <v>1</v>
      </c>
      <c r="J34" s="25" t="s">
        <v>102</v>
      </c>
      <c r="K34" s="25" t="s">
        <v>103</v>
      </c>
      <c r="L34" s="21">
        <v>166</v>
      </c>
      <c r="M34" s="22">
        <v>4</v>
      </c>
      <c r="N34" s="26">
        <v>166</v>
      </c>
      <c r="O34" s="27">
        <v>4</v>
      </c>
    </row>
    <row r="35" spans="1:15" ht="15.75" customHeight="1" x14ac:dyDescent="0.3">
      <c r="A35" s="19">
        <v>5</v>
      </c>
      <c r="B35" s="20" t="s">
        <v>104</v>
      </c>
      <c r="C35" s="20" t="s">
        <v>41</v>
      </c>
      <c r="D35" s="21">
        <v>166</v>
      </c>
      <c r="E35" s="22">
        <v>3</v>
      </c>
      <c r="F35" s="21">
        <v>166</v>
      </c>
      <c r="G35" s="23">
        <v>3</v>
      </c>
      <c r="I35" s="19">
        <v>2</v>
      </c>
      <c r="J35" s="20" t="s">
        <v>105</v>
      </c>
      <c r="K35" s="20" t="s">
        <v>21</v>
      </c>
      <c r="L35" s="21">
        <v>162</v>
      </c>
      <c r="M35" s="22">
        <v>3</v>
      </c>
      <c r="N35" s="21">
        <v>162</v>
      </c>
      <c r="O35" s="23">
        <v>3</v>
      </c>
    </row>
    <row r="36" spans="1:15" ht="15.75" customHeight="1" x14ac:dyDescent="0.3">
      <c r="A36" s="19">
        <v>1</v>
      </c>
      <c r="B36" s="25" t="s">
        <v>106</v>
      </c>
      <c r="C36" s="25" t="s">
        <v>107</v>
      </c>
      <c r="D36" s="21">
        <v>165</v>
      </c>
      <c r="E36" s="22">
        <v>2</v>
      </c>
      <c r="F36" s="26">
        <v>165</v>
      </c>
      <c r="G36" s="27">
        <v>2</v>
      </c>
      <c r="I36" s="19">
        <v>6</v>
      </c>
      <c r="J36" s="20" t="s">
        <v>108</v>
      </c>
      <c r="K36" s="20" t="s">
        <v>19</v>
      </c>
      <c r="L36" s="21">
        <v>161</v>
      </c>
      <c r="M36" s="22">
        <v>2</v>
      </c>
      <c r="N36" s="21">
        <v>161</v>
      </c>
      <c r="O36" s="23">
        <v>2</v>
      </c>
    </row>
    <row r="37" spans="1:15" ht="15.75" customHeight="1" x14ac:dyDescent="0.3">
      <c r="A37" s="30">
        <v>2</v>
      </c>
      <c r="B37" s="32" t="s">
        <v>109</v>
      </c>
      <c r="C37" s="32" t="s">
        <v>37</v>
      </c>
      <c r="D37" s="33">
        <v>165</v>
      </c>
      <c r="E37" s="34">
        <v>2</v>
      </c>
      <c r="F37" s="33">
        <v>165</v>
      </c>
      <c r="G37" s="35">
        <v>2</v>
      </c>
      <c r="I37" s="30">
        <v>8</v>
      </c>
      <c r="J37" s="32" t="s">
        <v>110</v>
      </c>
      <c r="K37" s="32" t="s">
        <v>19</v>
      </c>
      <c r="L37" s="33">
        <v>153</v>
      </c>
      <c r="M37" s="34">
        <v>1</v>
      </c>
      <c r="N37" s="33">
        <v>153</v>
      </c>
      <c r="O37" s="35">
        <v>1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16" t="s">
        <v>117</v>
      </c>
      <c r="C41" s="16" t="s">
        <v>55</v>
      </c>
      <c r="D41" s="17">
        <v>175</v>
      </c>
      <c r="E41" s="17">
        <v>9</v>
      </c>
      <c r="F41" s="17">
        <v>175</v>
      </c>
      <c r="G41" s="18">
        <v>9</v>
      </c>
      <c r="I41" s="15">
        <v>1</v>
      </c>
      <c r="J41" s="37" t="s">
        <v>118</v>
      </c>
      <c r="K41" s="37" t="s">
        <v>91</v>
      </c>
      <c r="L41" s="17">
        <v>176</v>
      </c>
      <c r="M41" s="17">
        <v>9</v>
      </c>
      <c r="N41" s="38">
        <v>176</v>
      </c>
      <c r="O41" s="39">
        <v>9</v>
      </c>
    </row>
    <row r="42" spans="1:15" ht="15.75" customHeight="1" x14ac:dyDescent="0.3">
      <c r="A42" s="19">
        <v>2</v>
      </c>
      <c r="B42" s="20" t="s">
        <v>119</v>
      </c>
      <c r="C42" s="20" t="s">
        <v>79</v>
      </c>
      <c r="D42" s="21">
        <v>170</v>
      </c>
      <c r="E42" s="22">
        <v>8</v>
      </c>
      <c r="F42" s="21">
        <v>170</v>
      </c>
      <c r="G42" s="23">
        <v>8</v>
      </c>
      <c r="I42" s="19">
        <v>4</v>
      </c>
      <c r="J42" s="20" t="s">
        <v>120</v>
      </c>
      <c r="K42" s="20" t="s">
        <v>17</v>
      </c>
      <c r="L42" s="21">
        <v>171</v>
      </c>
      <c r="M42" s="22">
        <v>8</v>
      </c>
      <c r="N42" s="21">
        <v>171</v>
      </c>
      <c r="O42" s="23">
        <v>8</v>
      </c>
    </row>
    <row r="43" spans="1:15" ht="15.75" customHeight="1" x14ac:dyDescent="0.3">
      <c r="A43" s="19">
        <v>7</v>
      </c>
      <c r="B43" s="20" t="s">
        <v>121</v>
      </c>
      <c r="C43" s="20" t="s">
        <v>17</v>
      </c>
      <c r="D43" s="21">
        <v>169</v>
      </c>
      <c r="E43" s="22">
        <v>7</v>
      </c>
      <c r="F43" s="21">
        <v>169</v>
      </c>
      <c r="G43" s="23">
        <v>7</v>
      </c>
      <c r="I43" s="19">
        <v>2</v>
      </c>
      <c r="J43" s="20" t="s">
        <v>122</v>
      </c>
      <c r="K43" s="20" t="s">
        <v>123</v>
      </c>
      <c r="L43" s="21">
        <v>170</v>
      </c>
      <c r="M43" s="22">
        <v>7</v>
      </c>
      <c r="N43" s="21">
        <v>170</v>
      </c>
      <c r="O43" s="23">
        <v>7</v>
      </c>
    </row>
    <row r="44" spans="1:15" ht="15.75" customHeight="1" x14ac:dyDescent="0.3">
      <c r="A44" s="19">
        <v>1</v>
      </c>
      <c r="B44" s="25" t="s">
        <v>124</v>
      </c>
      <c r="C44" s="25" t="s">
        <v>125</v>
      </c>
      <c r="D44" s="21">
        <v>166</v>
      </c>
      <c r="E44" s="22">
        <v>6</v>
      </c>
      <c r="F44" s="26">
        <v>166</v>
      </c>
      <c r="G44" s="27">
        <v>6</v>
      </c>
      <c r="I44" s="19">
        <v>5</v>
      </c>
      <c r="J44" s="20" t="s">
        <v>126</v>
      </c>
      <c r="K44" s="20" t="s">
        <v>37</v>
      </c>
      <c r="L44" s="21">
        <v>168</v>
      </c>
      <c r="M44" s="22">
        <v>6</v>
      </c>
      <c r="N44" s="21">
        <v>168</v>
      </c>
      <c r="O44" s="23">
        <v>6</v>
      </c>
    </row>
    <row r="45" spans="1:15" ht="15.75" customHeight="1" x14ac:dyDescent="0.3">
      <c r="A45" s="19">
        <v>9</v>
      </c>
      <c r="B45" s="20" t="s">
        <v>127</v>
      </c>
      <c r="C45" s="20" t="s">
        <v>103</v>
      </c>
      <c r="D45" s="21">
        <v>165</v>
      </c>
      <c r="E45" s="22">
        <v>5</v>
      </c>
      <c r="F45" s="21">
        <v>165</v>
      </c>
      <c r="G45" s="23">
        <v>5</v>
      </c>
      <c r="I45" s="19">
        <v>7</v>
      </c>
      <c r="J45" s="20" t="s">
        <v>128</v>
      </c>
      <c r="K45" s="20" t="s">
        <v>60</v>
      </c>
      <c r="L45" s="21">
        <v>168</v>
      </c>
      <c r="M45" s="22">
        <v>6</v>
      </c>
      <c r="N45" s="21">
        <v>168</v>
      </c>
      <c r="O45" s="23">
        <v>6</v>
      </c>
    </row>
    <row r="46" spans="1:15" ht="15.75" customHeight="1" x14ac:dyDescent="0.3">
      <c r="A46" s="19">
        <v>8</v>
      </c>
      <c r="B46" s="20" t="s">
        <v>129</v>
      </c>
      <c r="C46" s="20" t="s">
        <v>130</v>
      </c>
      <c r="D46" s="21">
        <v>164</v>
      </c>
      <c r="E46" s="22">
        <v>4</v>
      </c>
      <c r="F46" s="21">
        <v>164</v>
      </c>
      <c r="G46" s="23">
        <v>4</v>
      </c>
      <c r="I46" s="19">
        <v>6</v>
      </c>
      <c r="J46" s="20" t="s">
        <v>131</v>
      </c>
      <c r="K46" s="20" t="s">
        <v>44</v>
      </c>
      <c r="L46" s="21">
        <v>165</v>
      </c>
      <c r="M46" s="22">
        <v>4</v>
      </c>
      <c r="N46" s="21">
        <v>165</v>
      </c>
      <c r="O46" s="23">
        <v>4</v>
      </c>
    </row>
    <row r="47" spans="1:15" ht="15.75" customHeight="1" x14ac:dyDescent="0.3">
      <c r="A47" s="19">
        <v>5</v>
      </c>
      <c r="B47" s="20" t="s">
        <v>132</v>
      </c>
      <c r="C47" s="20" t="s">
        <v>133</v>
      </c>
      <c r="D47" s="21">
        <v>161</v>
      </c>
      <c r="E47" s="22">
        <v>3</v>
      </c>
      <c r="F47" s="21">
        <v>161</v>
      </c>
      <c r="G47" s="23">
        <v>3</v>
      </c>
      <c r="I47" s="19">
        <v>9</v>
      </c>
      <c r="J47" s="20" t="s">
        <v>134</v>
      </c>
      <c r="K47" s="20" t="s">
        <v>19</v>
      </c>
      <c r="L47" s="21">
        <v>165</v>
      </c>
      <c r="M47" s="22">
        <v>4</v>
      </c>
      <c r="N47" s="21">
        <v>165</v>
      </c>
      <c r="O47" s="23">
        <v>4</v>
      </c>
    </row>
    <row r="48" spans="1:15" ht="15.75" customHeight="1" x14ac:dyDescent="0.3">
      <c r="A48" s="19">
        <v>4</v>
      </c>
      <c r="B48" s="20" t="s">
        <v>135</v>
      </c>
      <c r="C48" s="20" t="s">
        <v>58</v>
      </c>
      <c r="D48" s="21">
        <v>156</v>
      </c>
      <c r="E48" s="22">
        <v>2</v>
      </c>
      <c r="F48" s="21">
        <v>156</v>
      </c>
      <c r="G48" s="23">
        <v>2</v>
      </c>
      <c r="I48" s="19">
        <v>3</v>
      </c>
      <c r="J48" s="20" t="s">
        <v>136</v>
      </c>
      <c r="K48" s="20" t="s">
        <v>130</v>
      </c>
      <c r="L48" s="21">
        <v>160</v>
      </c>
      <c r="M48" s="22">
        <v>2</v>
      </c>
      <c r="N48" s="21">
        <v>160</v>
      </c>
      <c r="O48" s="23">
        <v>2</v>
      </c>
    </row>
    <row r="49" spans="1:15" ht="15.75" customHeight="1" x14ac:dyDescent="0.3">
      <c r="A49" s="30">
        <v>6</v>
      </c>
      <c r="B49" s="32" t="s">
        <v>137</v>
      </c>
      <c r="C49" s="32" t="s">
        <v>138</v>
      </c>
      <c r="D49" s="33">
        <v>145</v>
      </c>
      <c r="E49" s="34">
        <v>1</v>
      </c>
      <c r="F49" s="33">
        <v>145</v>
      </c>
      <c r="G49" s="35">
        <v>1</v>
      </c>
      <c r="I49" s="30">
        <v>8</v>
      </c>
      <c r="J49" s="32" t="s">
        <v>139</v>
      </c>
      <c r="K49" s="32" t="s">
        <v>29</v>
      </c>
      <c r="L49" s="33">
        <v>149</v>
      </c>
      <c r="M49" s="34">
        <v>1</v>
      </c>
      <c r="N49" s="33">
        <v>149</v>
      </c>
      <c r="O49" s="35">
        <v>1</v>
      </c>
    </row>
    <row r="50" spans="1:15" ht="15.75" customHeight="1" x14ac:dyDescent="0.3"/>
    <row r="51" spans="1:15" ht="15.75" customHeight="1" x14ac:dyDescent="0.3">
      <c r="A51" s="1"/>
      <c r="B51" s="8" t="s">
        <v>140</v>
      </c>
      <c r="C51" s="9" t="s">
        <v>141</v>
      </c>
      <c r="D51" s="9"/>
      <c r="E51" s="9" t="s">
        <v>142</v>
      </c>
      <c r="F51" s="8"/>
      <c r="G51" s="8"/>
      <c r="I51" s="1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7</v>
      </c>
      <c r="B53" s="16" t="s">
        <v>146</v>
      </c>
      <c r="C53" s="16" t="s">
        <v>147</v>
      </c>
      <c r="D53" s="17">
        <v>171</v>
      </c>
      <c r="E53" s="17">
        <v>9</v>
      </c>
      <c r="F53" s="17">
        <v>171</v>
      </c>
      <c r="G53" s="18">
        <v>9</v>
      </c>
      <c r="I53" s="15">
        <v>5</v>
      </c>
      <c r="J53" s="16" t="s">
        <v>148</v>
      </c>
      <c r="K53" s="16" t="s">
        <v>149</v>
      </c>
      <c r="L53" s="17">
        <v>174</v>
      </c>
      <c r="M53" s="17">
        <v>9</v>
      </c>
      <c r="N53" s="17">
        <v>174</v>
      </c>
      <c r="O53" s="18">
        <v>9</v>
      </c>
    </row>
    <row r="54" spans="1:15" x14ac:dyDescent="0.3">
      <c r="A54" s="19">
        <v>6</v>
      </c>
      <c r="B54" s="20" t="s">
        <v>150</v>
      </c>
      <c r="C54" s="20" t="s">
        <v>97</v>
      </c>
      <c r="D54" s="21">
        <v>167</v>
      </c>
      <c r="E54" s="22">
        <v>8</v>
      </c>
      <c r="F54" s="21">
        <v>167</v>
      </c>
      <c r="G54" s="23">
        <v>8</v>
      </c>
      <c r="I54" s="19">
        <v>3</v>
      </c>
      <c r="J54" s="20" t="s">
        <v>151</v>
      </c>
      <c r="K54" s="20" t="s">
        <v>44</v>
      </c>
      <c r="L54" s="21">
        <v>173</v>
      </c>
      <c r="M54" s="22">
        <v>8</v>
      </c>
      <c r="N54" s="21">
        <v>173</v>
      </c>
      <c r="O54" s="23">
        <v>8</v>
      </c>
    </row>
    <row r="55" spans="1:15" x14ac:dyDescent="0.3">
      <c r="A55" s="19">
        <v>1</v>
      </c>
      <c r="B55" s="25" t="s">
        <v>152</v>
      </c>
      <c r="C55" s="25" t="s">
        <v>79</v>
      </c>
      <c r="D55" s="21">
        <v>166</v>
      </c>
      <c r="E55" s="22">
        <v>7</v>
      </c>
      <c r="F55" s="26">
        <v>166</v>
      </c>
      <c r="G55" s="27">
        <v>7</v>
      </c>
      <c r="I55" s="19">
        <v>1</v>
      </c>
      <c r="J55" s="25" t="s">
        <v>153</v>
      </c>
      <c r="K55" s="25" t="s">
        <v>103</v>
      </c>
      <c r="L55" s="21">
        <v>167</v>
      </c>
      <c r="M55" s="22">
        <v>7</v>
      </c>
      <c r="N55" s="26">
        <v>167</v>
      </c>
      <c r="O55" s="27">
        <v>7</v>
      </c>
    </row>
    <row r="56" spans="1:15" x14ac:dyDescent="0.3">
      <c r="A56" s="19">
        <v>5</v>
      </c>
      <c r="B56" s="20" t="s">
        <v>154</v>
      </c>
      <c r="C56" s="20" t="s">
        <v>44</v>
      </c>
      <c r="D56" s="21">
        <v>165</v>
      </c>
      <c r="E56" s="22">
        <v>6</v>
      </c>
      <c r="F56" s="21">
        <v>165</v>
      </c>
      <c r="G56" s="23">
        <v>6</v>
      </c>
      <c r="I56" s="19">
        <v>2</v>
      </c>
      <c r="J56" s="20" t="s">
        <v>155</v>
      </c>
      <c r="K56" s="20" t="s">
        <v>95</v>
      </c>
      <c r="L56" s="21">
        <v>166</v>
      </c>
      <c r="M56" s="22">
        <v>6</v>
      </c>
      <c r="N56" s="21">
        <v>166</v>
      </c>
      <c r="O56" s="23">
        <v>6</v>
      </c>
    </row>
    <row r="57" spans="1:15" x14ac:dyDescent="0.3">
      <c r="A57" s="19">
        <v>4</v>
      </c>
      <c r="B57" s="20" t="s">
        <v>156</v>
      </c>
      <c r="C57" s="20" t="s">
        <v>157</v>
      </c>
      <c r="D57" s="21">
        <v>164</v>
      </c>
      <c r="E57" s="22">
        <v>5</v>
      </c>
      <c r="F57" s="21">
        <v>164</v>
      </c>
      <c r="G57" s="23">
        <v>5</v>
      </c>
      <c r="I57" s="19">
        <v>9</v>
      </c>
      <c r="J57" s="20" t="s">
        <v>158</v>
      </c>
      <c r="K57" s="20" t="s">
        <v>44</v>
      </c>
      <c r="L57" s="21">
        <v>166</v>
      </c>
      <c r="M57" s="22">
        <v>6</v>
      </c>
      <c r="N57" s="21">
        <v>166</v>
      </c>
      <c r="O57" s="23">
        <v>6</v>
      </c>
    </row>
    <row r="58" spans="1:15" x14ac:dyDescent="0.3">
      <c r="A58" s="19">
        <v>9</v>
      </c>
      <c r="B58" s="20" t="s">
        <v>159</v>
      </c>
      <c r="C58" s="20" t="s">
        <v>44</v>
      </c>
      <c r="D58" s="21">
        <v>163</v>
      </c>
      <c r="E58" s="22">
        <v>4</v>
      </c>
      <c r="F58" s="21">
        <v>163</v>
      </c>
      <c r="G58" s="23">
        <v>4</v>
      </c>
      <c r="I58" s="19">
        <v>6</v>
      </c>
      <c r="J58" s="20" t="s">
        <v>160</v>
      </c>
      <c r="K58" s="20" t="s">
        <v>87</v>
      </c>
      <c r="L58" s="21">
        <v>162</v>
      </c>
      <c r="M58" s="22">
        <v>4</v>
      </c>
      <c r="N58" s="21">
        <v>162</v>
      </c>
      <c r="O58" s="23">
        <v>4</v>
      </c>
    </row>
    <row r="59" spans="1:15" x14ac:dyDescent="0.3">
      <c r="A59" s="19">
        <v>2</v>
      </c>
      <c r="B59" s="20" t="s">
        <v>161</v>
      </c>
      <c r="C59" s="20" t="s">
        <v>130</v>
      </c>
      <c r="D59" s="21">
        <v>158</v>
      </c>
      <c r="E59" s="22">
        <v>3</v>
      </c>
      <c r="F59" s="21">
        <v>158</v>
      </c>
      <c r="G59" s="23">
        <v>3</v>
      </c>
      <c r="I59" s="19">
        <v>7</v>
      </c>
      <c r="J59" s="20" t="s">
        <v>162</v>
      </c>
      <c r="K59" s="20" t="s">
        <v>125</v>
      </c>
      <c r="L59" s="21">
        <v>162</v>
      </c>
      <c r="M59" s="22">
        <v>4</v>
      </c>
      <c r="N59" s="21">
        <v>162</v>
      </c>
      <c r="O59" s="23">
        <v>4</v>
      </c>
    </row>
    <row r="60" spans="1:15" x14ac:dyDescent="0.3">
      <c r="A60" s="19">
        <v>8</v>
      </c>
      <c r="B60" s="20" t="s">
        <v>163</v>
      </c>
      <c r="C60" s="20" t="s">
        <v>91</v>
      </c>
      <c r="D60" s="21">
        <v>148</v>
      </c>
      <c r="E60" s="22">
        <v>2</v>
      </c>
      <c r="F60" s="21">
        <v>148</v>
      </c>
      <c r="G60" s="23">
        <v>2</v>
      </c>
      <c r="I60" s="19">
        <v>8</v>
      </c>
      <c r="J60" s="20" t="s">
        <v>164</v>
      </c>
      <c r="K60" s="20" t="s">
        <v>60</v>
      </c>
      <c r="L60" s="21">
        <v>158</v>
      </c>
      <c r="M60" s="22">
        <v>2</v>
      </c>
      <c r="N60" s="21">
        <v>158</v>
      </c>
      <c r="O60" s="23">
        <v>2</v>
      </c>
    </row>
    <row r="61" spans="1:15" x14ac:dyDescent="0.3">
      <c r="A61" s="30">
        <v>3</v>
      </c>
      <c r="B61" s="32" t="s">
        <v>165</v>
      </c>
      <c r="C61" s="32" t="s">
        <v>63</v>
      </c>
      <c r="D61" s="40">
        <v>125</v>
      </c>
      <c r="E61" s="34">
        <v>1</v>
      </c>
      <c r="F61" s="33">
        <v>125</v>
      </c>
      <c r="G61" s="35">
        <v>1</v>
      </c>
      <c r="I61" s="30">
        <v>4</v>
      </c>
      <c r="J61" s="32" t="s">
        <v>166</v>
      </c>
      <c r="K61" s="32" t="s">
        <v>87</v>
      </c>
      <c r="L61" s="33">
        <v>147</v>
      </c>
      <c r="M61" s="34">
        <v>1</v>
      </c>
      <c r="N61" s="33">
        <v>147</v>
      </c>
      <c r="O61" s="35">
        <v>1</v>
      </c>
    </row>
    <row r="63" spans="1:15" x14ac:dyDescent="0.3">
      <c r="B63" s="10" t="s">
        <v>167</v>
      </c>
      <c r="F63" s="41" t="s">
        <v>168</v>
      </c>
    </row>
    <row r="64" spans="1:15" x14ac:dyDescent="0.3">
      <c r="B64" s="10" t="s">
        <v>169</v>
      </c>
    </row>
  </sheetData>
  <mergeCells count="1">
    <mergeCell ref="J2:O2"/>
  </mergeCells>
  <hyperlinks>
    <hyperlink ref="B2" location="'Index'!A3" tooltip="Go to the Index sheet" display="á" xr:uid="{18F504AA-4ED6-46CB-8C38-42306A41426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89B3-7A19-4818-A05C-325C07C6A998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539</v>
      </c>
      <c r="C1" s="2"/>
      <c r="D1" s="3"/>
      <c r="E1" s="3"/>
      <c r="F1" s="3" t="s">
        <v>266</v>
      </c>
      <c r="G1" s="3"/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606</v>
      </c>
      <c r="D3" s="9"/>
      <c r="E3" s="9" t="s">
        <v>607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573</v>
      </c>
      <c r="C5" s="46" t="s">
        <v>563</v>
      </c>
      <c r="D5" s="124">
        <v>100.002</v>
      </c>
      <c r="E5" s="124">
        <v>98.003</v>
      </c>
      <c r="F5" s="119">
        <v>198.005</v>
      </c>
      <c r="G5" s="17">
        <v>9</v>
      </c>
      <c r="H5" s="124">
        <v>198.005</v>
      </c>
      <c r="I5" s="48">
        <v>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3</v>
      </c>
      <c r="B6" s="49" t="s">
        <v>152</v>
      </c>
      <c r="C6" s="49" t="s">
        <v>550</v>
      </c>
      <c r="D6" s="125">
        <v>99.001999999999995</v>
      </c>
      <c r="E6" s="125">
        <v>98</v>
      </c>
      <c r="F6" s="120">
        <v>197.00200000000001</v>
      </c>
      <c r="G6" s="21">
        <v>8</v>
      </c>
      <c r="H6" s="125">
        <v>197.00200000000001</v>
      </c>
      <c r="I6" s="51">
        <v>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562</v>
      </c>
      <c r="C7" s="20" t="s">
        <v>563</v>
      </c>
      <c r="D7" s="120">
        <v>99.003</v>
      </c>
      <c r="E7" s="120">
        <v>97</v>
      </c>
      <c r="F7" s="120">
        <v>196.00299999999999</v>
      </c>
      <c r="G7" s="21">
        <v>7</v>
      </c>
      <c r="H7" s="120">
        <v>196.00299999999999</v>
      </c>
      <c r="I7" s="27">
        <v>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549</v>
      </c>
      <c r="C8" s="49" t="s">
        <v>550</v>
      </c>
      <c r="D8" s="125">
        <v>97.004000000000005</v>
      </c>
      <c r="E8" s="125">
        <v>97.001000000000005</v>
      </c>
      <c r="F8" s="120">
        <v>194.005</v>
      </c>
      <c r="G8" s="21">
        <v>6</v>
      </c>
      <c r="H8" s="125">
        <v>194.005</v>
      </c>
      <c r="I8" s="51">
        <v>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9</v>
      </c>
      <c r="B9" s="49" t="s">
        <v>577</v>
      </c>
      <c r="C9" s="49" t="s">
        <v>568</v>
      </c>
      <c r="D9" s="125">
        <v>99.001000000000005</v>
      </c>
      <c r="E9" s="125">
        <v>95</v>
      </c>
      <c r="F9" s="120">
        <v>194.001</v>
      </c>
      <c r="G9" s="21">
        <v>5</v>
      </c>
      <c r="H9" s="125">
        <v>194.001</v>
      </c>
      <c r="I9" s="51">
        <v>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578</v>
      </c>
      <c r="C10" s="49" t="s">
        <v>563</v>
      </c>
      <c r="D10" s="125">
        <v>97</v>
      </c>
      <c r="E10" s="125">
        <v>96.003</v>
      </c>
      <c r="F10" s="120">
        <v>193.00299999999999</v>
      </c>
      <c r="G10" s="21">
        <v>4</v>
      </c>
      <c r="H10" s="125">
        <v>193.00299999999999</v>
      </c>
      <c r="I10" s="51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2</v>
      </c>
      <c r="B11" s="49" t="s">
        <v>579</v>
      </c>
      <c r="C11" s="49" t="s">
        <v>563</v>
      </c>
      <c r="D11" s="125">
        <v>97</v>
      </c>
      <c r="E11" s="125">
        <v>96.001999999999995</v>
      </c>
      <c r="F11" s="120">
        <v>193.00200000000001</v>
      </c>
      <c r="G11" s="21">
        <v>3</v>
      </c>
      <c r="H11" s="125">
        <v>193.00200000000001</v>
      </c>
      <c r="I11" s="51">
        <v>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4</v>
      </c>
      <c r="B12" s="49" t="s">
        <v>555</v>
      </c>
      <c r="C12" s="49" t="s">
        <v>76</v>
      </c>
      <c r="D12" s="125">
        <v>95.001999999999995</v>
      </c>
      <c r="E12" s="125">
        <v>94</v>
      </c>
      <c r="F12" s="120">
        <v>189.00200000000001</v>
      </c>
      <c r="G12" s="21">
        <v>2</v>
      </c>
      <c r="H12" s="125">
        <v>189.00200000000001</v>
      </c>
      <c r="I12" s="51">
        <v>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5</v>
      </c>
      <c r="B13" s="55" t="s">
        <v>556</v>
      </c>
      <c r="C13" s="55" t="s">
        <v>107</v>
      </c>
      <c r="D13" s="126">
        <v>94</v>
      </c>
      <c r="E13" s="126">
        <v>93</v>
      </c>
      <c r="F13" s="122">
        <v>187</v>
      </c>
      <c r="G13" s="33">
        <v>1</v>
      </c>
      <c r="H13" s="126">
        <v>187</v>
      </c>
      <c r="I13" s="58">
        <v>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608</v>
      </c>
      <c r="D15" s="9"/>
      <c r="E15" s="9" t="s">
        <v>609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104" t="s">
        <v>11</v>
      </c>
      <c r="D16" s="70"/>
      <c r="E16" s="11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1</v>
      </c>
      <c r="B17" s="16" t="s">
        <v>596</v>
      </c>
      <c r="C17" s="16" t="s">
        <v>563</v>
      </c>
      <c r="D17" s="119">
        <v>97.001999999999995</v>
      </c>
      <c r="E17" s="119">
        <v>95.001000000000005</v>
      </c>
      <c r="F17" s="119">
        <v>192.00299999999999</v>
      </c>
      <c r="G17" s="17">
        <v>8</v>
      </c>
      <c r="H17" s="119">
        <v>192.00299999999999</v>
      </c>
      <c r="I17" s="39">
        <v>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4</v>
      </c>
      <c r="B18" s="49" t="s">
        <v>585</v>
      </c>
      <c r="C18" s="49" t="s">
        <v>563</v>
      </c>
      <c r="D18" s="125">
        <v>95.001000000000005</v>
      </c>
      <c r="E18" s="125">
        <v>95.001000000000005</v>
      </c>
      <c r="F18" s="120">
        <v>190.00200000000001</v>
      </c>
      <c r="G18" s="21">
        <v>7</v>
      </c>
      <c r="H18" s="125">
        <v>190.00200000000001</v>
      </c>
      <c r="I18" s="51">
        <v>7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7</v>
      </c>
      <c r="B19" s="49" t="s">
        <v>597</v>
      </c>
      <c r="C19" s="49" t="s">
        <v>550</v>
      </c>
      <c r="D19" s="125">
        <v>96</v>
      </c>
      <c r="E19" s="125">
        <v>94.001999999999995</v>
      </c>
      <c r="F19" s="120">
        <v>190.00200000000001</v>
      </c>
      <c r="G19" s="21">
        <v>7</v>
      </c>
      <c r="H19" s="125">
        <v>190.00200000000001</v>
      </c>
      <c r="I19" s="51">
        <v>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2</v>
      </c>
      <c r="B20" s="49" t="s">
        <v>599</v>
      </c>
      <c r="C20" s="49" t="s">
        <v>563</v>
      </c>
      <c r="D20" s="125">
        <v>99.001000000000005</v>
      </c>
      <c r="E20" s="125">
        <v>88</v>
      </c>
      <c r="F20" s="120">
        <v>187.001</v>
      </c>
      <c r="G20" s="21">
        <v>5</v>
      </c>
      <c r="H20" s="125">
        <v>187.001</v>
      </c>
      <c r="I20" s="51">
        <v>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8</v>
      </c>
      <c r="B21" s="49" t="s">
        <v>588</v>
      </c>
      <c r="C21" s="49" t="s">
        <v>568</v>
      </c>
      <c r="D21" s="125">
        <v>94</v>
      </c>
      <c r="E21" s="125">
        <v>93.001000000000005</v>
      </c>
      <c r="F21" s="120">
        <v>187.001</v>
      </c>
      <c r="G21" s="21">
        <v>5</v>
      </c>
      <c r="H21" s="125">
        <v>187.001</v>
      </c>
      <c r="I21" s="51">
        <v>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3</v>
      </c>
      <c r="B22" s="49" t="s">
        <v>600</v>
      </c>
      <c r="C22" s="49" t="s">
        <v>563</v>
      </c>
      <c r="D22" s="125">
        <v>95.001000000000005</v>
      </c>
      <c r="E22" s="125">
        <v>91</v>
      </c>
      <c r="F22" s="120">
        <v>186.001</v>
      </c>
      <c r="G22" s="21">
        <v>3</v>
      </c>
      <c r="H22" s="125">
        <v>186.001</v>
      </c>
      <c r="I22" s="51">
        <v>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9">
        <v>5</v>
      </c>
      <c r="B23" s="20" t="s">
        <v>591</v>
      </c>
      <c r="C23" s="20" t="s">
        <v>568</v>
      </c>
      <c r="D23" s="127">
        <v>91</v>
      </c>
      <c r="E23" s="120">
        <v>90</v>
      </c>
      <c r="F23" s="120">
        <v>181</v>
      </c>
      <c r="G23" s="21">
        <v>2</v>
      </c>
      <c r="H23" s="125">
        <v>181</v>
      </c>
      <c r="I23" s="51">
        <v>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4">
        <v>6</v>
      </c>
      <c r="B24" s="55" t="s">
        <v>602</v>
      </c>
      <c r="C24" s="55" t="s">
        <v>563</v>
      </c>
      <c r="D24" s="126">
        <v>91.001000000000005</v>
      </c>
      <c r="E24" s="126">
        <v>89</v>
      </c>
      <c r="F24" s="122">
        <v>180.001</v>
      </c>
      <c r="G24" s="33">
        <v>1</v>
      </c>
      <c r="H24" s="126">
        <v>180.001</v>
      </c>
      <c r="I24" s="58">
        <v>1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 t="s">
        <v>603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265</v>
      </c>
      <c r="E28" s="41" t="s">
        <v>373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374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10EAF617-0C9E-4E2F-AE27-5E0BA257FCF1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6275-6EEE-4FBA-BF18-57B29FAADDC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610</v>
      </c>
      <c r="B1" s="2"/>
      <c r="C1" s="2"/>
      <c r="D1" s="3"/>
      <c r="E1" s="3"/>
      <c r="F1" s="3"/>
      <c r="G1" s="65"/>
      <c r="H1" s="3"/>
      <c r="I1" s="4" t="s">
        <v>540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611</v>
      </c>
      <c r="B4" s="70"/>
      <c r="C4" s="71">
        <v>573</v>
      </c>
      <c r="D4" s="70"/>
      <c r="E4" s="72" t="s">
        <v>15</v>
      </c>
      <c r="F4" s="73">
        <f>SUM(F5:F7)</f>
        <v>577.00699999999995</v>
      </c>
      <c r="G4" s="74" t="s">
        <v>279</v>
      </c>
      <c r="H4" s="69" t="s">
        <v>612</v>
      </c>
      <c r="I4" s="70"/>
      <c r="J4" s="71">
        <v>550</v>
      </c>
      <c r="K4" s="70"/>
      <c r="L4" s="72" t="s">
        <v>15</v>
      </c>
      <c r="M4" s="73">
        <f>SUM(M5:M7)</f>
        <v>563.00500000000011</v>
      </c>
      <c r="N4"/>
    </row>
    <row r="5" spans="1:25" ht="15.75" customHeight="1" x14ac:dyDescent="0.3">
      <c r="A5" s="128" t="s">
        <v>567</v>
      </c>
      <c r="B5" s="129"/>
      <c r="C5" s="130"/>
      <c r="D5" s="131">
        <v>95.001000000000005</v>
      </c>
      <c r="E5" s="131">
        <v>95</v>
      </c>
      <c r="F5" s="132">
        <f>SUM(D5:E5)</f>
        <v>190.001</v>
      </c>
      <c r="G5"/>
      <c r="H5" s="128" t="s">
        <v>585</v>
      </c>
      <c r="I5" s="129"/>
      <c r="J5" s="130"/>
      <c r="K5" s="131">
        <v>95.001000000000005</v>
      </c>
      <c r="L5" s="131">
        <v>95.001000000000005</v>
      </c>
      <c r="M5" s="132">
        <f>SUM(K5:L5)</f>
        <v>190.00200000000001</v>
      </c>
      <c r="N5"/>
    </row>
    <row r="6" spans="1:25" ht="15.75" customHeight="1" x14ac:dyDescent="0.3">
      <c r="A6" s="133" t="s">
        <v>583</v>
      </c>
      <c r="B6" s="134"/>
      <c r="C6" s="135"/>
      <c r="D6" s="136">
        <v>97.003</v>
      </c>
      <c r="E6" s="136">
        <v>96.001999999999995</v>
      </c>
      <c r="F6" s="137">
        <f>SUM(D6:E6)</f>
        <v>193.005</v>
      </c>
      <c r="G6"/>
      <c r="H6" s="133" t="s">
        <v>602</v>
      </c>
      <c r="I6" s="134"/>
      <c r="J6" s="135"/>
      <c r="K6" s="136">
        <v>91.001000000000005</v>
      </c>
      <c r="L6" s="136">
        <v>89</v>
      </c>
      <c r="M6" s="137">
        <f>SUM(K6:L6)</f>
        <v>180.001</v>
      </c>
      <c r="N6"/>
    </row>
    <row r="7" spans="1:25" ht="15.75" customHeight="1" x14ac:dyDescent="0.3">
      <c r="A7" s="138" t="s">
        <v>577</v>
      </c>
      <c r="B7" s="139"/>
      <c r="C7" s="140"/>
      <c r="D7" s="141">
        <v>99.001000000000005</v>
      </c>
      <c r="E7" s="141">
        <v>95</v>
      </c>
      <c r="F7" s="142">
        <f>SUM(D7:E7)</f>
        <v>194.001</v>
      </c>
      <c r="G7"/>
      <c r="H7" s="138" t="s">
        <v>594</v>
      </c>
      <c r="I7" s="139"/>
      <c r="J7" s="140"/>
      <c r="K7" s="141">
        <v>97.001000000000005</v>
      </c>
      <c r="L7" s="141">
        <v>96.001000000000005</v>
      </c>
      <c r="M7" s="142">
        <f>SUM(K7:L7)</f>
        <v>193.00200000000001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9" t="s">
        <v>613</v>
      </c>
      <c r="B9" s="70"/>
      <c r="C9" s="71">
        <v>555</v>
      </c>
      <c r="D9" s="70"/>
      <c r="E9" s="72" t="s">
        <v>15</v>
      </c>
      <c r="F9" s="73">
        <f>SUM(F10:F12)</f>
        <v>556.00300000000004</v>
      </c>
      <c r="G9" s="74" t="s">
        <v>279</v>
      </c>
      <c r="H9" s="69" t="s">
        <v>614</v>
      </c>
      <c r="I9" s="70"/>
      <c r="J9" s="71">
        <v>571</v>
      </c>
      <c r="K9" s="70"/>
      <c r="L9" s="72" t="s">
        <v>15</v>
      </c>
      <c r="M9" s="73">
        <f>SUM(M10:M12)</f>
        <v>570.00600000000009</v>
      </c>
      <c r="N9"/>
    </row>
    <row r="10" spans="1:25" ht="15.75" customHeight="1" x14ac:dyDescent="0.3">
      <c r="A10" s="128" t="s">
        <v>591</v>
      </c>
      <c r="B10" s="129"/>
      <c r="C10" s="130"/>
      <c r="D10" s="143">
        <v>91</v>
      </c>
      <c r="E10" s="131">
        <v>90</v>
      </c>
      <c r="F10" s="132">
        <f>SUM(D10:E10)</f>
        <v>181</v>
      </c>
      <c r="G10"/>
      <c r="H10" s="128" t="s">
        <v>579</v>
      </c>
      <c r="I10" s="129"/>
      <c r="J10" s="130"/>
      <c r="K10" s="131">
        <v>97</v>
      </c>
      <c r="L10" s="131">
        <v>96.001999999999995</v>
      </c>
      <c r="M10" s="132">
        <f>SUM(K10:L10)</f>
        <v>193.00200000000001</v>
      </c>
      <c r="N10"/>
    </row>
    <row r="11" spans="1:25" ht="15.75" customHeight="1" x14ac:dyDescent="0.3">
      <c r="A11" s="133" t="s">
        <v>598</v>
      </c>
      <c r="B11" s="134"/>
      <c r="C11" s="135"/>
      <c r="D11" s="136">
        <v>95.001000000000005</v>
      </c>
      <c r="E11" s="136">
        <v>93.001000000000005</v>
      </c>
      <c r="F11" s="137">
        <f>SUM(D11:E11)</f>
        <v>188.00200000000001</v>
      </c>
      <c r="G11"/>
      <c r="H11" s="133" t="s">
        <v>589</v>
      </c>
      <c r="I11" s="134"/>
      <c r="J11" s="135"/>
      <c r="K11" s="136">
        <v>93</v>
      </c>
      <c r="L11" s="136">
        <v>91.001000000000005</v>
      </c>
      <c r="M11" s="137">
        <f>SUM(K11:L11)</f>
        <v>184.001</v>
      </c>
      <c r="N11"/>
    </row>
    <row r="12" spans="1:25" ht="15.75" customHeight="1" x14ac:dyDescent="0.3">
      <c r="A12" s="138" t="s">
        <v>588</v>
      </c>
      <c r="B12" s="139"/>
      <c r="C12" s="140"/>
      <c r="D12" s="141">
        <v>94</v>
      </c>
      <c r="E12" s="141">
        <v>93.001000000000005</v>
      </c>
      <c r="F12" s="142">
        <f>SUM(D12:E12)</f>
        <v>187.001</v>
      </c>
      <c r="G12"/>
      <c r="H12" s="138" t="s">
        <v>578</v>
      </c>
      <c r="I12" s="139"/>
      <c r="J12" s="140"/>
      <c r="K12" s="141">
        <v>97</v>
      </c>
      <c r="L12" s="141">
        <v>96.003</v>
      </c>
      <c r="M12" s="142">
        <f>SUM(K12:L12)</f>
        <v>193.00299999999999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615</v>
      </c>
      <c r="B14" s="70"/>
      <c r="C14" s="71">
        <v>582</v>
      </c>
      <c r="D14" s="70"/>
      <c r="E14" s="72" t="s">
        <v>15</v>
      </c>
      <c r="F14" s="73">
        <f>SUM(F15:F17)</f>
        <v>590.00900000000001</v>
      </c>
      <c r="G14" s="74" t="s">
        <v>279</v>
      </c>
      <c r="H14" s="69" t="s">
        <v>616</v>
      </c>
      <c r="I14" s="70"/>
      <c r="J14" s="71">
        <v>577</v>
      </c>
      <c r="K14" s="70"/>
      <c r="L14" s="72" t="s">
        <v>15</v>
      </c>
      <c r="M14" s="73">
        <f>SUM(M15:M17)</f>
        <v>582.01099999999997</v>
      </c>
      <c r="N14"/>
    </row>
    <row r="15" spans="1:25" ht="15.75" customHeight="1" x14ac:dyDescent="0.3">
      <c r="A15" s="128" t="s">
        <v>560</v>
      </c>
      <c r="B15" s="129"/>
      <c r="C15" s="130"/>
      <c r="D15" s="131">
        <v>99.001000000000005</v>
      </c>
      <c r="E15" s="131">
        <v>99.001000000000005</v>
      </c>
      <c r="F15" s="132">
        <f>SUM(D15:E15)</f>
        <v>198.00200000000001</v>
      </c>
      <c r="G15"/>
      <c r="H15" s="128" t="s">
        <v>562</v>
      </c>
      <c r="I15" s="129"/>
      <c r="J15" s="130"/>
      <c r="K15" s="131">
        <v>99.003</v>
      </c>
      <c r="L15" s="131">
        <v>97</v>
      </c>
      <c r="M15" s="132">
        <f>SUM(K15:L15)</f>
        <v>196.00299999999999</v>
      </c>
      <c r="N15"/>
    </row>
    <row r="16" spans="1:25" ht="15.75" customHeight="1" x14ac:dyDescent="0.3">
      <c r="A16" s="133" t="s">
        <v>565</v>
      </c>
      <c r="B16" s="134"/>
      <c r="C16" s="135"/>
      <c r="D16" s="136">
        <v>98.001999999999995</v>
      </c>
      <c r="E16" s="136">
        <v>97.001000000000005</v>
      </c>
      <c r="F16" s="137">
        <f>SUM(D16:E16)</f>
        <v>195.00299999999999</v>
      </c>
      <c r="G16"/>
      <c r="H16" s="133" t="s">
        <v>569</v>
      </c>
      <c r="I16" s="134"/>
      <c r="J16" s="135"/>
      <c r="K16" s="136">
        <v>95.001000000000005</v>
      </c>
      <c r="L16" s="136">
        <v>93.001999999999995</v>
      </c>
      <c r="M16" s="137">
        <f>SUM(K16:L16)</f>
        <v>188.00299999999999</v>
      </c>
      <c r="N16"/>
    </row>
    <row r="17" spans="1:16" ht="15.75" customHeight="1" x14ac:dyDescent="0.3">
      <c r="A17" s="138" t="s">
        <v>547</v>
      </c>
      <c r="B17" s="139"/>
      <c r="C17" s="140"/>
      <c r="D17" s="141">
        <v>99.001999999999995</v>
      </c>
      <c r="E17" s="141">
        <v>98.001999999999995</v>
      </c>
      <c r="F17" s="142">
        <f>SUM(D17:E17)</f>
        <v>197.00399999999999</v>
      </c>
      <c r="G17"/>
      <c r="H17" s="138" t="s">
        <v>573</v>
      </c>
      <c r="I17" s="139"/>
      <c r="J17" s="140"/>
      <c r="K17" s="141">
        <v>100.002</v>
      </c>
      <c r="L17" s="141">
        <v>98.003</v>
      </c>
      <c r="M17" s="142">
        <f>SUM(K17:L17)</f>
        <v>198.005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0"/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16" ht="15.75" customHeight="1" x14ac:dyDescent="0.3">
      <c r="B20" s="9" t="s">
        <v>617</v>
      </c>
      <c r="E20" s="10"/>
      <c r="H20" s="84" t="s">
        <v>615</v>
      </c>
      <c r="I20" s="22">
        <v>1</v>
      </c>
      <c r="J20" s="22">
        <v>1</v>
      </c>
      <c r="K20" s="22"/>
      <c r="L20" s="22"/>
      <c r="M20" s="144">
        <v>590.00900000000001</v>
      </c>
      <c r="N20" s="76">
        <v>2</v>
      </c>
    </row>
    <row r="21" spans="1:16" ht="15.75" customHeight="1" x14ac:dyDescent="0.3">
      <c r="B21" s="95" t="s">
        <v>618</v>
      </c>
      <c r="E21" s="10"/>
      <c r="H21" s="145" t="s">
        <v>611</v>
      </c>
      <c r="I21" s="26">
        <v>1</v>
      </c>
      <c r="J21" s="26">
        <v>1</v>
      </c>
      <c r="K21" s="26"/>
      <c r="L21" s="26"/>
      <c r="M21" s="146">
        <v>577.00699999999995</v>
      </c>
      <c r="N21" s="27">
        <v>2</v>
      </c>
    </row>
    <row r="22" spans="1:16" ht="15.75" customHeight="1" x14ac:dyDescent="0.3">
      <c r="B22" s="9" t="s">
        <v>292</v>
      </c>
      <c r="E22" s="10"/>
      <c r="H22" s="77" t="s">
        <v>614</v>
      </c>
      <c r="I22" s="21">
        <v>1</v>
      </c>
      <c r="J22" s="21">
        <v>1</v>
      </c>
      <c r="K22" s="21"/>
      <c r="L22" s="21"/>
      <c r="M22" s="147">
        <v>570.00600000000009</v>
      </c>
      <c r="N22" s="23">
        <v>2</v>
      </c>
    </row>
    <row r="23" spans="1:16" ht="15.75" customHeight="1" x14ac:dyDescent="0.3">
      <c r="C23" s="111"/>
      <c r="H23" s="145" t="s">
        <v>616</v>
      </c>
      <c r="I23" s="21">
        <v>1</v>
      </c>
      <c r="J23" s="21"/>
      <c r="K23" s="21"/>
      <c r="L23" s="21">
        <v>1</v>
      </c>
      <c r="M23" s="147">
        <v>582.01099999999997</v>
      </c>
      <c r="N23" s="23">
        <v>0</v>
      </c>
    </row>
    <row r="24" spans="1:16" ht="15.75" customHeight="1" x14ac:dyDescent="0.3">
      <c r="H24" s="77" t="s">
        <v>612</v>
      </c>
      <c r="I24" s="21">
        <v>1</v>
      </c>
      <c r="J24" s="21"/>
      <c r="K24" s="21"/>
      <c r="L24" s="21">
        <v>1</v>
      </c>
      <c r="M24" s="147">
        <v>563.00500000000011</v>
      </c>
      <c r="N24" s="23">
        <v>0</v>
      </c>
    </row>
    <row r="25" spans="1:16" ht="15.75" customHeight="1" x14ac:dyDescent="0.3">
      <c r="H25" s="78" t="s">
        <v>613</v>
      </c>
      <c r="I25" s="33">
        <v>1</v>
      </c>
      <c r="J25" s="33"/>
      <c r="K25" s="33"/>
      <c r="L25" s="33">
        <v>1</v>
      </c>
      <c r="M25" s="148">
        <v>556.00300000000004</v>
      </c>
      <c r="N25" s="35">
        <v>0</v>
      </c>
    </row>
    <row r="26" spans="1:16" ht="15.75" customHeight="1" x14ac:dyDescent="0.3"/>
    <row r="27" spans="1:16" ht="15.75" customHeight="1" x14ac:dyDescent="0.3">
      <c r="A27" s="10" t="s">
        <v>603</v>
      </c>
      <c r="P27" s="91"/>
    </row>
    <row r="28" spans="1:16" ht="15.75" customHeight="1" x14ac:dyDescent="0.3"/>
    <row r="29" spans="1:16" ht="15.75" customHeight="1" x14ac:dyDescent="0.3">
      <c r="A29" s="10" t="s">
        <v>604</v>
      </c>
      <c r="E29" s="98" t="s">
        <v>373</v>
      </c>
      <c r="G29" s="10"/>
      <c r="H29" s="79"/>
      <c r="I29" s="79"/>
      <c r="J29" s="79"/>
      <c r="K29" s="79"/>
      <c r="L29" s="79"/>
      <c r="M29" s="79"/>
      <c r="N29" s="79"/>
    </row>
    <row r="30" spans="1:16" ht="15.75" customHeight="1" x14ac:dyDescent="0.3">
      <c r="A30" s="10" t="s">
        <v>374</v>
      </c>
      <c r="E30" s="10"/>
      <c r="H30" s="79"/>
      <c r="I30" s="79"/>
      <c r="J30" s="79"/>
      <c r="K30" s="79"/>
      <c r="L30" s="79"/>
      <c r="M30" s="79"/>
      <c r="N30" s="79"/>
    </row>
    <row r="31" spans="1:16" ht="15.75" customHeight="1" x14ac:dyDescent="0.3">
      <c r="A31" s="79"/>
      <c r="B31" s="79"/>
      <c r="C31" s="79"/>
      <c r="D31" s="79"/>
      <c r="E31" s="79"/>
      <c r="F31" s="79"/>
      <c r="G31" s="149"/>
      <c r="H31" s="79"/>
      <c r="I31" s="79"/>
      <c r="J31" s="79"/>
      <c r="K31" s="79"/>
      <c r="L31" s="79"/>
      <c r="M31" s="79"/>
      <c r="N31" s="79"/>
    </row>
    <row r="32" spans="1:16" ht="15.75" customHeight="1" x14ac:dyDescent="0.3">
      <c r="A32" s="79"/>
      <c r="B32" s="79"/>
      <c r="C32" s="79"/>
      <c r="D32" s="79"/>
      <c r="E32" s="79"/>
      <c r="F32" s="79"/>
      <c r="G32" s="149"/>
      <c r="H32" s="79"/>
      <c r="I32" s="79"/>
      <c r="J32" s="79"/>
      <c r="K32" s="79"/>
      <c r="L32" s="79"/>
      <c r="M32" s="79"/>
      <c r="N32" s="79"/>
    </row>
    <row r="33" spans="1:14" ht="15.75" customHeight="1" x14ac:dyDescent="0.3">
      <c r="A33" s="79"/>
      <c r="B33" s="79"/>
      <c r="C33" s="79"/>
      <c r="D33" s="79"/>
      <c r="E33" s="79"/>
      <c r="F33" s="79"/>
      <c r="G33" s="149"/>
      <c r="H33" s="79"/>
      <c r="I33" s="79"/>
      <c r="J33" s="79"/>
      <c r="K33" s="79"/>
      <c r="L33" s="79"/>
      <c r="M33" s="79"/>
      <c r="N33" s="79"/>
    </row>
    <row r="34" spans="1:14" ht="15.75" customHeight="1" x14ac:dyDescent="0.3">
      <c r="A34" s="79"/>
      <c r="B34" s="79"/>
      <c r="C34" s="79"/>
      <c r="D34" s="79"/>
      <c r="E34" s="79"/>
      <c r="F34" s="79"/>
      <c r="G34" s="149"/>
      <c r="H34" s="79"/>
      <c r="I34" s="79"/>
      <c r="J34" s="79"/>
      <c r="K34" s="79"/>
      <c r="L34" s="79"/>
      <c r="M34" s="79"/>
      <c r="N34" s="79"/>
    </row>
    <row r="35" spans="1:14" ht="15.75" customHeight="1" x14ac:dyDescent="0.3">
      <c r="A35" s="79"/>
      <c r="B35" s="79"/>
      <c r="C35" s="79"/>
      <c r="D35" s="79"/>
      <c r="E35" s="79"/>
      <c r="F35" s="79"/>
      <c r="G35" s="149"/>
      <c r="H35" s="79"/>
      <c r="I35" s="79"/>
      <c r="J35" s="79"/>
      <c r="K35" s="79"/>
      <c r="L35" s="79"/>
      <c r="M35" s="79"/>
      <c r="N35" s="79"/>
    </row>
    <row r="36" spans="1:14" ht="15.75" customHeight="1" x14ac:dyDescent="0.3">
      <c r="A36" s="79"/>
      <c r="B36" s="79"/>
      <c r="C36" s="79"/>
      <c r="D36" s="79"/>
      <c r="E36" s="79"/>
      <c r="F36" s="79"/>
      <c r="G36" s="149"/>
      <c r="H36" s="79"/>
      <c r="I36" s="79"/>
      <c r="J36" s="79"/>
      <c r="K36" s="79"/>
      <c r="L36" s="79"/>
      <c r="M36" s="79"/>
      <c r="N36" s="79"/>
    </row>
    <row r="37" spans="1:14" ht="15.75" customHeight="1" x14ac:dyDescent="0.3">
      <c r="A37" s="79"/>
      <c r="B37" s="79"/>
      <c r="C37" s="79"/>
      <c r="D37" s="79"/>
      <c r="E37" s="79"/>
      <c r="F37" s="79"/>
      <c r="G37" s="149"/>
      <c r="H37" s="79"/>
      <c r="I37" s="79"/>
      <c r="J37" s="79"/>
      <c r="K37" s="79"/>
      <c r="L37" s="79"/>
      <c r="M37" s="79"/>
      <c r="N37" s="79"/>
    </row>
    <row r="38" spans="1:14" ht="15.75" customHeight="1" x14ac:dyDescent="0.3">
      <c r="A38" s="79"/>
      <c r="B38" s="79"/>
      <c r="C38" s="79"/>
      <c r="D38" s="79"/>
      <c r="E38" s="79"/>
      <c r="F38" s="79"/>
      <c r="G38" s="149"/>
      <c r="H38" s="79"/>
      <c r="I38" s="79"/>
      <c r="J38" s="79"/>
      <c r="K38" s="79"/>
      <c r="L38" s="79"/>
      <c r="M38" s="79"/>
      <c r="N38" s="79"/>
    </row>
    <row r="39" spans="1:14" ht="15.75" customHeight="1" x14ac:dyDescent="0.3">
      <c r="A39" s="79"/>
      <c r="B39" s="79"/>
      <c r="C39" s="79"/>
      <c r="D39" s="79"/>
      <c r="E39" s="79"/>
      <c r="F39" s="79"/>
      <c r="G39" s="149"/>
      <c r="H39" s="79"/>
      <c r="I39" s="79"/>
      <c r="J39" s="79"/>
      <c r="K39" s="79"/>
      <c r="L39" s="79"/>
      <c r="M39" s="79"/>
      <c r="N39" s="79"/>
    </row>
    <row r="40" spans="1:14" ht="15.75" customHeight="1" x14ac:dyDescent="0.3">
      <c r="A40" s="79"/>
      <c r="B40" s="79"/>
      <c r="C40" s="79"/>
      <c r="D40" s="79"/>
      <c r="E40" s="79"/>
      <c r="F40" s="79"/>
      <c r="G40" s="149"/>
      <c r="H40" s="79"/>
      <c r="I40" s="79"/>
      <c r="J40" s="79"/>
      <c r="K40" s="79"/>
      <c r="L40" s="79"/>
      <c r="M40" s="79"/>
      <c r="N40" s="79"/>
    </row>
    <row r="41" spans="1:14" ht="15.75" customHeight="1" x14ac:dyDescent="0.3">
      <c r="A41" s="79"/>
      <c r="B41" s="79"/>
      <c r="C41" s="79"/>
      <c r="D41" s="79"/>
      <c r="E41" s="79"/>
      <c r="F41" s="79"/>
      <c r="G41" s="149"/>
      <c r="H41" s="79"/>
      <c r="I41" s="79"/>
      <c r="J41" s="79"/>
      <c r="K41" s="79"/>
      <c r="L41" s="79"/>
      <c r="M41" s="79"/>
      <c r="N41" s="79"/>
    </row>
    <row r="42" spans="1:14" ht="15.75" customHeight="1" x14ac:dyDescent="0.3">
      <c r="A42" s="79"/>
      <c r="B42" s="79"/>
      <c r="C42" s="79"/>
      <c r="D42" s="79"/>
      <c r="E42" s="79"/>
      <c r="F42" s="79"/>
      <c r="G42" s="149"/>
      <c r="H42" s="79"/>
      <c r="I42" s="79"/>
      <c r="J42" s="79"/>
      <c r="K42" s="79"/>
      <c r="L42" s="79"/>
      <c r="M42" s="79"/>
      <c r="N42" s="79"/>
    </row>
    <row r="43" spans="1:14" ht="15.75" customHeight="1" x14ac:dyDescent="0.3">
      <c r="A43" s="79"/>
      <c r="B43" s="79"/>
      <c r="C43" s="79"/>
      <c r="D43" s="79"/>
      <c r="E43" s="79"/>
      <c r="F43" s="79"/>
      <c r="G43" s="149"/>
      <c r="H43" s="79"/>
      <c r="I43" s="79"/>
      <c r="J43" s="79"/>
      <c r="K43" s="79"/>
      <c r="L43" s="79"/>
      <c r="M43" s="79"/>
      <c r="N43" s="79"/>
    </row>
    <row r="44" spans="1:14" ht="15.75" customHeight="1" x14ac:dyDescent="0.3">
      <c r="A44" s="79"/>
      <c r="B44" s="79"/>
      <c r="C44" s="79"/>
      <c r="D44" s="79"/>
      <c r="E44" s="79"/>
      <c r="F44" s="79"/>
      <c r="G44" s="149"/>
      <c r="H44" s="79"/>
      <c r="I44" s="79"/>
      <c r="J44" s="79"/>
      <c r="K44" s="79"/>
      <c r="L44" s="79"/>
      <c r="M44" s="79"/>
      <c r="N44" s="79"/>
    </row>
    <row r="45" spans="1:14" ht="15.75" customHeight="1" x14ac:dyDescent="0.3">
      <c r="A45" s="79"/>
      <c r="B45" s="79"/>
      <c r="C45" s="79"/>
      <c r="D45" s="79"/>
      <c r="E45" s="79"/>
      <c r="F45" s="79"/>
      <c r="G45" s="149"/>
      <c r="H45" s="79"/>
      <c r="I45" s="79"/>
      <c r="J45" s="79"/>
      <c r="K45" s="79"/>
      <c r="L45" s="79"/>
      <c r="M45" s="79"/>
      <c r="N45" s="79"/>
    </row>
    <row r="46" spans="1:14" ht="15.75" customHeight="1" x14ac:dyDescent="0.3">
      <c r="A46" s="79"/>
      <c r="B46" s="79"/>
      <c r="C46" s="79"/>
      <c r="D46" s="79"/>
      <c r="E46" s="79"/>
      <c r="F46" s="79"/>
      <c r="G46" s="149"/>
      <c r="H46" s="79"/>
      <c r="I46" s="79"/>
      <c r="J46" s="79"/>
      <c r="K46" s="79"/>
      <c r="L46" s="79"/>
      <c r="M46" s="79"/>
      <c r="N46" s="79"/>
    </row>
    <row r="47" spans="1:14" ht="15.75" customHeight="1" x14ac:dyDescent="0.3">
      <c r="A47" s="79"/>
      <c r="B47" s="79"/>
      <c r="C47" s="79"/>
      <c r="D47" s="79"/>
      <c r="E47" s="79"/>
      <c r="F47" s="79"/>
      <c r="G47" s="149"/>
      <c r="H47" s="79"/>
      <c r="I47" s="79"/>
      <c r="J47" s="79"/>
      <c r="K47" s="79"/>
      <c r="L47" s="79"/>
      <c r="M47" s="79"/>
      <c r="N47" s="79"/>
    </row>
    <row r="48" spans="1:14" ht="15.75" customHeight="1" x14ac:dyDescent="0.3">
      <c r="A48" s="79"/>
      <c r="B48" s="79"/>
      <c r="C48" s="79"/>
      <c r="D48" s="79"/>
      <c r="E48" s="79"/>
      <c r="F48" s="79"/>
      <c r="G48" s="149"/>
      <c r="H48" s="79"/>
      <c r="I48" s="79"/>
      <c r="J48" s="79"/>
      <c r="K48" s="79"/>
      <c r="L48" s="79"/>
      <c r="M48" s="79"/>
      <c r="N48" s="79"/>
    </row>
    <row r="49" spans="1:14" ht="15.75" customHeight="1" x14ac:dyDescent="0.3">
      <c r="A49" s="79"/>
      <c r="B49" s="79"/>
      <c r="C49" s="79"/>
      <c r="D49" s="79"/>
      <c r="E49" s="79"/>
      <c r="F49" s="79"/>
      <c r="G49" s="149"/>
      <c r="H49" s="79"/>
      <c r="I49" s="79"/>
      <c r="J49" s="79"/>
      <c r="K49" s="79"/>
      <c r="L49" s="79"/>
      <c r="M49" s="79"/>
      <c r="N49" s="79"/>
    </row>
    <row r="50" spans="1:14" ht="15.75" customHeight="1" x14ac:dyDescent="0.3">
      <c r="A50" s="79"/>
      <c r="B50" s="79"/>
      <c r="C50" s="79"/>
      <c r="D50" s="79"/>
      <c r="E50" s="79"/>
      <c r="F50" s="79"/>
      <c r="G50" s="149"/>
      <c r="H50" s="79"/>
      <c r="I50" s="79"/>
      <c r="J50" s="79"/>
      <c r="K50" s="79"/>
      <c r="L50" s="79"/>
      <c r="M50" s="79"/>
      <c r="N50" s="79"/>
    </row>
    <row r="51" spans="1:14" ht="15.75" customHeight="1" x14ac:dyDescent="0.3">
      <c r="A51" s="79"/>
      <c r="B51" s="79"/>
      <c r="C51" s="79"/>
      <c r="D51" s="79"/>
      <c r="E51" s="79"/>
      <c r="F51" s="79"/>
      <c r="G51" s="149"/>
      <c r="H51" s="79"/>
      <c r="I51" s="79"/>
      <c r="J51" s="79"/>
      <c r="K51" s="79"/>
      <c r="L51" s="79"/>
      <c r="M51" s="79"/>
      <c r="N51" s="79"/>
    </row>
    <row r="52" spans="1:14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4" ht="15.75" customHeight="1" x14ac:dyDescent="0.3">
      <c r="A53" s="79"/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4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4" ht="15.75" customHeight="1" x14ac:dyDescent="0.3">
      <c r="A55" s="79"/>
      <c r="B55" s="79"/>
      <c r="C55" s="79"/>
      <c r="D55" s="79"/>
      <c r="E55" s="79"/>
      <c r="F55" s="79"/>
      <c r="G55" s="149"/>
      <c r="H55" s="79"/>
      <c r="I55" s="79"/>
      <c r="J55" s="79"/>
      <c r="K55" s="79"/>
      <c r="L55" s="79"/>
      <c r="M55" s="79"/>
      <c r="N55" s="79"/>
    </row>
    <row r="56" spans="1:14" ht="15.75" customHeight="1" x14ac:dyDescent="0.3">
      <c r="A56" s="79"/>
      <c r="B56" s="79"/>
      <c r="C56" s="79"/>
      <c r="D56" s="79"/>
      <c r="E56" s="79"/>
      <c r="F56" s="79"/>
      <c r="G56" s="149"/>
      <c r="H56" s="79"/>
      <c r="I56" s="79"/>
      <c r="J56" s="79"/>
      <c r="K56" s="79"/>
      <c r="L56" s="79"/>
      <c r="M56" s="79"/>
      <c r="N56" s="79"/>
    </row>
    <row r="57" spans="1:14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4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4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4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4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4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4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4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F3A7B6AD-24FD-4852-9DBC-9E2A0FA4192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0B09-B500-421F-8540-4B33CC3DEA4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619</v>
      </c>
      <c r="C1" s="2"/>
      <c r="D1" s="3"/>
      <c r="E1" s="3"/>
      <c r="F1" s="3"/>
      <c r="G1" s="3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8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620</v>
      </c>
      <c r="D3" s="9"/>
      <c r="E3" s="9" t="s">
        <v>621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450</v>
      </c>
      <c r="C5" s="16" t="s">
        <v>71</v>
      </c>
      <c r="D5" s="119">
        <v>100.001</v>
      </c>
      <c r="E5" s="119">
        <v>100.001</v>
      </c>
      <c r="F5" s="119">
        <f t="shared" ref="F5:F13" si="0">SUM(D5:E5)</f>
        <v>200.00200000000001</v>
      </c>
      <c r="G5" s="17">
        <v>9</v>
      </c>
      <c r="H5" s="119">
        <v>200.00200000000001</v>
      </c>
      <c r="I5" s="18">
        <v>9</v>
      </c>
      <c r="K5" s="10"/>
    </row>
    <row r="6" spans="1:25" ht="15.75" customHeight="1" x14ac:dyDescent="0.3">
      <c r="A6" s="19">
        <v>9</v>
      </c>
      <c r="B6" s="20" t="s">
        <v>622</v>
      </c>
      <c r="C6" s="20" t="s">
        <v>553</v>
      </c>
      <c r="D6" s="120">
        <v>100.001</v>
      </c>
      <c r="E6" s="120">
        <v>100.001</v>
      </c>
      <c r="F6" s="120">
        <f t="shared" si="0"/>
        <v>200.00200000000001</v>
      </c>
      <c r="G6" s="22">
        <v>9</v>
      </c>
      <c r="H6" s="120">
        <v>200.00200000000001</v>
      </c>
      <c r="I6" s="23">
        <v>9</v>
      </c>
      <c r="K6" s="10"/>
    </row>
    <row r="7" spans="1:25" ht="15.75" customHeight="1" x14ac:dyDescent="0.3">
      <c r="A7" s="19">
        <v>2</v>
      </c>
      <c r="B7" s="20" t="s">
        <v>122</v>
      </c>
      <c r="C7" s="20" t="s">
        <v>123</v>
      </c>
      <c r="D7" s="120">
        <v>100.002</v>
      </c>
      <c r="E7" s="120">
        <v>99.003</v>
      </c>
      <c r="F7" s="120">
        <f t="shared" si="0"/>
        <v>199.005</v>
      </c>
      <c r="G7" s="22">
        <v>7</v>
      </c>
      <c r="H7" s="121">
        <v>199.005</v>
      </c>
      <c r="I7" s="27">
        <v>7</v>
      </c>
      <c r="J7" s="110"/>
      <c r="K7" s="10"/>
    </row>
    <row r="8" spans="1:25" ht="15.75" customHeight="1" x14ac:dyDescent="0.3">
      <c r="A8" s="19">
        <v>8</v>
      </c>
      <c r="B8" s="20" t="s">
        <v>213</v>
      </c>
      <c r="C8" s="20" t="s">
        <v>123</v>
      </c>
      <c r="D8" s="120">
        <v>100.002</v>
      </c>
      <c r="E8" s="120">
        <v>97.001999999999995</v>
      </c>
      <c r="F8" s="120">
        <f t="shared" si="0"/>
        <v>197.00399999999999</v>
      </c>
      <c r="G8" s="22">
        <v>6</v>
      </c>
      <c r="H8" s="120">
        <v>197.00399999999999</v>
      </c>
      <c r="I8" s="23">
        <v>6</v>
      </c>
    </row>
    <row r="9" spans="1:25" ht="15.75" customHeight="1" x14ac:dyDescent="0.3">
      <c r="A9" s="19">
        <v>1</v>
      </c>
      <c r="B9" s="20" t="s">
        <v>552</v>
      </c>
      <c r="C9" s="20" t="s">
        <v>553</v>
      </c>
      <c r="D9" s="120">
        <v>98.001000000000005</v>
      </c>
      <c r="E9" s="120">
        <v>98</v>
      </c>
      <c r="F9" s="120">
        <f t="shared" si="0"/>
        <v>196.001</v>
      </c>
      <c r="G9" s="22">
        <v>5</v>
      </c>
      <c r="H9" s="120">
        <v>196.001</v>
      </c>
      <c r="I9" s="27">
        <v>5</v>
      </c>
    </row>
    <row r="10" spans="1:25" ht="15.75" customHeight="1" x14ac:dyDescent="0.3">
      <c r="A10" s="19">
        <v>3</v>
      </c>
      <c r="B10" s="20" t="s">
        <v>623</v>
      </c>
      <c r="C10" s="20" t="s">
        <v>71</v>
      </c>
      <c r="D10" s="120">
        <v>97.001999999999995</v>
      </c>
      <c r="E10" s="120">
        <v>97.001000000000005</v>
      </c>
      <c r="F10" s="120">
        <f t="shared" si="0"/>
        <v>194.00299999999999</v>
      </c>
      <c r="G10" s="22">
        <v>4</v>
      </c>
      <c r="H10" s="120">
        <v>194.00299999999999</v>
      </c>
      <c r="I10" s="23">
        <v>4</v>
      </c>
    </row>
    <row r="11" spans="1:25" ht="15.75" customHeight="1" x14ac:dyDescent="0.3">
      <c r="A11" s="19">
        <v>6</v>
      </c>
      <c r="B11" s="20" t="s">
        <v>185</v>
      </c>
      <c r="C11" s="20" t="s">
        <v>186</v>
      </c>
      <c r="D11" s="120">
        <v>98.001000000000005</v>
      </c>
      <c r="E11" s="120">
        <v>96.001000000000005</v>
      </c>
      <c r="F11" s="120">
        <f t="shared" si="0"/>
        <v>194.00200000000001</v>
      </c>
      <c r="G11" s="22">
        <v>3</v>
      </c>
      <c r="H11" s="120">
        <v>194.00200000000001</v>
      </c>
      <c r="I11" s="23">
        <v>3</v>
      </c>
      <c r="K11" s="10"/>
    </row>
    <row r="12" spans="1:25" ht="15.75" customHeight="1" x14ac:dyDescent="0.3">
      <c r="A12" s="19">
        <v>4</v>
      </c>
      <c r="B12" s="20" t="s">
        <v>555</v>
      </c>
      <c r="C12" s="20" t="s">
        <v>76</v>
      </c>
      <c r="D12" s="120">
        <v>96</v>
      </c>
      <c r="E12" s="120">
        <v>94</v>
      </c>
      <c r="F12" s="120">
        <f t="shared" si="0"/>
        <v>190</v>
      </c>
      <c r="G12" s="22">
        <v>2</v>
      </c>
      <c r="H12" s="120">
        <v>190</v>
      </c>
      <c r="I12" s="23">
        <v>2</v>
      </c>
      <c r="K12" s="10"/>
    </row>
    <row r="13" spans="1:25" ht="15.75" customHeight="1" x14ac:dyDescent="0.3">
      <c r="A13" s="30">
        <v>5</v>
      </c>
      <c r="B13" s="32" t="s">
        <v>624</v>
      </c>
      <c r="C13" s="32" t="s">
        <v>550</v>
      </c>
      <c r="D13" s="122" t="s">
        <v>443</v>
      </c>
      <c r="E13" s="122"/>
      <c r="F13" s="122">
        <f t="shared" si="0"/>
        <v>0</v>
      </c>
      <c r="G13" s="34">
        <v>0</v>
      </c>
      <c r="H13" s="122">
        <v>0</v>
      </c>
      <c r="I13" s="35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625</v>
      </c>
      <c r="D15" s="9"/>
      <c r="E15" s="9" t="s">
        <v>626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104" t="s">
        <v>11</v>
      </c>
      <c r="D16" s="70"/>
      <c r="E16" s="117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627</v>
      </c>
      <c r="C17" s="16" t="s">
        <v>628</v>
      </c>
      <c r="D17" s="119">
        <v>100.003</v>
      </c>
      <c r="E17" s="119">
        <v>99.001000000000005</v>
      </c>
      <c r="F17" s="119">
        <f t="shared" ref="F17:F25" si="1">SUM(D17:E17)</f>
        <v>199.00400000000002</v>
      </c>
      <c r="G17" s="17">
        <v>9</v>
      </c>
      <c r="H17" s="119">
        <v>199.00400000000002</v>
      </c>
      <c r="I17" s="18">
        <v>9</v>
      </c>
      <c r="K17" s="10"/>
    </row>
    <row r="18" spans="1:11" ht="15.75" customHeight="1" x14ac:dyDescent="0.3">
      <c r="A18" s="19">
        <v>2</v>
      </c>
      <c r="B18" s="20" t="s">
        <v>629</v>
      </c>
      <c r="C18" s="20" t="s">
        <v>628</v>
      </c>
      <c r="D18" s="120">
        <v>100.001</v>
      </c>
      <c r="E18" s="120">
        <v>98.001999999999995</v>
      </c>
      <c r="F18" s="120">
        <f t="shared" si="1"/>
        <v>198.00299999999999</v>
      </c>
      <c r="G18" s="22">
        <v>8</v>
      </c>
      <c r="H18" s="120">
        <v>198.00299999999999</v>
      </c>
      <c r="I18" s="23">
        <v>8</v>
      </c>
      <c r="K18" s="10"/>
    </row>
    <row r="19" spans="1:11" ht="15.75" customHeight="1" x14ac:dyDescent="0.3">
      <c r="A19" s="19">
        <v>6</v>
      </c>
      <c r="B19" s="20" t="s">
        <v>630</v>
      </c>
      <c r="C19" s="20" t="s">
        <v>628</v>
      </c>
      <c r="D19" s="120">
        <v>99.001999999999995</v>
      </c>
      <c r="E19" s="120">
        <v>99</v>
      </c>
      <c r="F19" s="120">
        <f t="shared" si="1"/>
        <v>198.00200000000001</v>
      </c>
      <c r="G19" s="22">
        <v>7</v>
      </c>
      <c r="H19" s="120">
        <v>198.00200000000001</v>
      </c>
      <c r="I19" s="23">
        <v>7</v>
      </c>
      <c r="K19" s="10"/>
    </row>
    <row r="20" spans="1:11" ht="15.75" customHeight="1" x14ac:dyDescent="0.3">
      <c r="A20" s="19">
        <v>4</v>
      </c>
      <c r="B20" s="20" t="s">
        <v>26</v>
      </c>
      <c r="C20" s="20" t="s">
        <v>27</v>
      </c>
      <c r="D20" s="120">
        <v>99.001000000000005</v>
      </c>
      <c r="E20" s="120">
        <v>99</v>
      </c>
      <c r="F20" s="120">
        <f t="shared" si="1"/>
        <v>198.001</v>
      </c>
      <c r="G20" s="22">
        <v>6</v>
      </c>
      <c r="H20" s="120">
        <v>198.001</v>
      </c>
      <c r="I20" s="23">
        <v>6</v>
      </c>
      <c r="K20" s="10"/>
    </row>
    <row r="21" spans="1:11" ht="15.75" customHeight="1" x14ac:dyDescent="0.3">
      <c r="A21" s="19">
        <v>9</v>
      </c>
      <c r="B21" s="20" t="s">
        <v>631</v>
      </c>
      <c r="C21" s="20" t="s">
        <v>27</v>
      </c>
      <c r="D21" s="120">
        <v>100.003</v>
      </c>
      <c r="E21" s="120">
        <v>97.004000000000005</v>
      </c>
      <c r="F21" s="120">
        <f t="shared" si="1"/>
        <v>197.00700000000001</v>
      </c>
      <c r="G21" s="22">
        <v>5</v>
      </c>
      <c r="H21" s="120">
        <v>197.00700000000001</v>
      </c>
      <c r="I21" s="23">
        <v>5</v>
      </c>
      <c r="K21" s="10"/>
    </row>
    <row r="22" spans="1:11" ht="15.75" customHeight="1" x14ac:dyDescent="0.3">
      <c r="A22" s="19">
        <v>1</v>
      </c>
      <c r="B22" s="20" t="s">
        <v>567</v>
      </c>
      <c r="C22" s="20" t="s">
        <v>568</v>
      </c>
      <c r="D22" s="120">
        <v>99.001000000000005</v>
      </c>
      <c r="E22" s="120">
        <v>98.001999999999995</v>
      </c>
      <c r="F22" s="120">
        <f t="shared" si="1"/>
        <v>197.00299999999999</v>
      </c>
      <c r="G22" s="22">
        <v>4</v>
      </c>
      <c r="H22" s="120">
        <v>197.00299999999999</v>
      </c>
      <c r="I22" s="27">
        <v>4</v>
      </c>
      <c r="K22" s="10"/>
    </row>
    <row r="23" spans="1:11" ht="15.75" customHeight="1" x14ac:dyDescent="0.3">
      <c r="A23" s="19">
        <v>3</v>
      </c>
      <c r="B23" s="20" t="s">
        <v>565</v>
      </c>
      <c r="C23" s="20" t="s">
        <v>548</v>
      </c>
      <c r="D23" s="120">
        <v>99</v>
      </c>
      <c r="E23" s="120">
        <v>98</v>
      </c>
      <c r="F23" s="120">
        <f t="shared" si="1"/>
        <v>197</v>
      </c>
      <c r="G23" s="22">
        <v>3</v>
      </c>
      <c r="H23" s="120">
        <v>197</v>
      </c>
      <c r="I23" s="23">
        <v>3</v>
      </c>
      <c r="K23" s="10"/>
    </row>
    <row r="24" spans="1:11" ht="15.75" customHeight="1" x14ac:dyDescent="0.3">
      <c r="A24" s="19">
        <v>5</v>
      </c>
      <c r="B24" s="20" t="s">
        <v>632</v>
      </c>
      <c r="C24" s="20" t="s">
        <v>123</v>
      </c>
      <c r="D24" s="120">
        <v>98.001000000000005</v>
      </c>
      <c r="E24" s="120">
        <v>98</v>
      </c>
      <c r="F24" s="120">
        <f t="shared" si="1"/>
        <v>196.001</v>
      </c>
      <c r="G24" s="22">
        <v>2</v>
      </c>
      <c r="H24" s="120">
        <v>196.001</v>
      </c>
      <c r="I24" s="23">
        <v>2</v>
      </c>
      <c r="K24" s="10"/>
    </row>
    <row r="25" spans="1:11" ht="15.75" customHeight="1" x14ac:dyDescent="0.3">
      <c r="A25" s="30">
        <v>7</v>
      </c>
      <c r="B25" s="32" t="s">
        <v>633</v>
      </c>
      <c r="C25" s="32" t="s">
        <v>628</v>
      </c>
      <c r="D25" s="122">
        <v>97.001000000000005</v>
      </c>
      <c r="E25" s="122">
        <v>97</v>
      </c>
      <c r="F25" s="122">
        <f t="shared" si="1"/>
        <v>194.001</v>
      </c>
      <c r="G25" s="34">
        <v>1</v>
      </c>
      <c r="H25" s="122">
        <v>194.001</v>
      </c>
      <c r="I25" s="35">
        <v>1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47</v>
      </c>
      <c r="C27" s="9" t="s">
        <v>634</v>
      </c>
      <c r="D27" s="9"/>
      <c r="E27" s="9" t="s">
        <v>635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104" t="s">
        <v>11</v>
      </c>
      <c r="D28" s="70"/>
      <c r="E28" s="117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6</v>
      </c>
      <c r="B29" s="16" t="s">
        <v>547</v>
      </c>
      <c r="C29" s="16" t="s">
        <v>548</v>
      </c>
      <c r="D29" s="119">
        <v>100.002</v>
      </c>
      <c r="E29" s="119">
        <v>99.001000000000005</v>
      </c>
      <c r="F29" s="119">
        <f t="shared" ref="F29:F37" si="2">SUM(D29:E29)</f>
        <v>199.00299999999999</v>
      </c>
      <c r="G29" s="17">
        <v>9</v>
      </c>
      <c r="H29" s="119">
        <v>199.00299999999999</v>
      </c>
      <c r="I29" s="18">
        <v>9</v>
      </c>
      <c r="K29" s="10"/>
    </row>
    <row r="30" spans="1:11" ht="15.75" customHeight="1" x14ac:dyDescent="0.3">
      <c r="A30" s="19">
        <v>7</v>
      </c>
      <c r="B30" s="20" t="s">
        <v>636</v>
      </c>
      <c r="C30" s="20" t="s">
        <v>553</v>
      </c>
      <c r="D30" s="120">
        <v>99.001999999999995</v>
      </c>
      <c r="E30" s="120">
        <v>98.001999999999995</v>
      </c>
      <c r="F30" s="120">
        <f t="shared" si="2"/>
        <v>197.00399999999999</v>
      </c>
      <c r="G30" s="22">
        <v>8</v>
      </c>
      <c r="H30" s="120">
        <v>197.00399999999999</v>
      </c>
      <c r="I30" s="23">
        <v>8</v>
      </c>
      <c r="K30" s="10"/>
    </row>
    <row r="31" spans="1:11" ht="15.75" customHeight="1" x14ac:dyDescent="0.3">
      <c r="A31" s="19">
        <v>4</v>
      </c>
      <c r="B31" s="20" t="s">
        <v>329</v>
      </c>
      <c r="C31" s="20" t="s">
        <v>330</v>
      </c>
      <c r="D31" s="120">
        <v>99</v>
      </c>
      <c r="E31" s="120">
        <v>98</v>
      </c>
      <c r="F31" s="120">
        <f t="shared" si="2"/>
        <v>197</v>
      </c>
      <c r="G31" s="22">
        <v>7</v>
      </c>
      <c r="H31" s="120">
        <v>197</v>
      </c>
      <c r="I31" s="23">
        <v>7</v>
      </c>
      <c r="K31" s="10"/>
    </row>
    <row r="32" spans="1:11" ht="15.75" customHeight="1" x14ac:dyDescent="0.3">
      <c r="A32" s="19">
        <v>5</v>
      </c>
      <c r="B32" s="20" t="s">
        <v>544</v>
      </c>
      <c r="C32" s="20" t="s">
        <v>545</v>
      </c>
      <c r="D32" s="120">
        <v>99</v>
      </c>
      <c r="E32" s="120">
        <v>98</v>
      </c>
      <c r="F32" s="120">
        <f t="shared" si="2"/>
        <v>197</v>
      </c>
      <c r="G32" s="22">
        <v>7</v>
      </c>
      <c r="H32" s="120">
        <v>197</v>
      </c>
      <c r="I32" s="23">
        <v>7</v>
      </c>
      <c r="K32" s="10"/>
    </row>
    <row r="33" spans="1:11" ht="15.75" customHeight="1" x14ac:dyDescent="0.3">
      <c r="A33" s="19">
        <v>2</v>
      </c>
      <c r="B33" s="20" t="s">
        <v>637</v>
      </c>
      <c r="C33" s="20" t="s">
        <v>628</v>
      </c>
      <c r="D33" s="120">
        <v>99.001000000000005</v>
      </c>
      <c r="E33" s="120">
        <v>97.004000000000005</v>
      </c>
      <c r="F33" s="120">
        <f t="shared" si="2"/>
        <v>196.005</v>
      </c>
      <c r="G33" s="22">
        <v>5</v>
      </c>
      <c r="H33" s="120">
        <v>196.005</v>
      </c>
      <c r="I33" s="23">
        <v>5</v>
      </c>
      <c r="K33" s="10"/>
    </row>
    <row r="34" spans="1:11" ht="15.75" customHeight="1" x14ac:dyDescent="0.3">
      <c r="A34" s="19">
        <v>1</v>
      </c>
      <c r="B34" s="20" t="s">
        <v>561</v>
      </c>
      <c r="C34" s="20" t="s">
        <v>545</v>
      </c>
      <c r="D34" s="120">
        <v>97.001999999999995</v>
      </c>
      <c r="E34" s="120">
        <v>97.001000000000005</v>
      </c>
      <c r="F34" s="120">
        <f t="shared" si="2"/>
        <v>194.00299999999999</v>
      </c>
      <c r="G34" s="22">
        <v>4</v>
      </c>
      <c r="H34" s="120">
        <v>194.00299999999999</v>
      </c>
      <c r="I34" s="27">
        <v>4</v>
      </c>
      <c r="K34" s="10"/>
    </row>
    <row r="35" spans="1:11" ht="15.75" customHeight="1" x14ac:dyDescent="0.3">
      <c r="A35" s="19">
        <v>9</v>
      </c>
      <c r="B35" s="20" t="s">
        <v>638</v>
      </c>
      <c r="C35" s="20" t="s">
        <v>123</v>
      </c>
      <c r="D35" s="120">
        <v>96.001000000000005</v>
      </c>
      <c r="E35" s="120">
        <v>96.001000000000005</v>
      </c>
      <c r="F35" s="120">
        <f t="shared" si="2"/>
        <v>192.00200000000001</v>
      </c>
      <c r="G35" s="22">
        <v>3</v>
      </c>
      <c r="H35" s="120">
        <v>192.00200000000001</v>
      </c>
      <c r="I35" s="23">
        <v>3</v>
      </c>
      <c r="K35" s="10"/>
    </row>
    <row r="36" spans="1:11" ht="15.75" customHeight="1" x14ac:dyDescent="0.3">
      <c r="A36" s="19">
        <v>3</v>
      </c>
      <c r="B36" s="20" t="s">
        <v>564</v>
      </c>
      <c r="C36" s="20" t="s">
        <v>545</v>
      </c>
      <c r="D36" s="120">
        <v>96.001000000000005</v>
      </c>
      <c r="E36" s="120">
        <v>93.001000000000005</v>
      </c>
      <c r="F36" s="120">
        <f t="shared" si="2"/>
        <v>189.00200000000001</v>
      </c>
      <c r="G36" s="22">
        <v>2</v>
      </c>
      <c r="H36" s="120">
        <v>189.00200000000001</v>
      </c>
      <c r="I36" s="23">
        <v>2</v>
      </c>
      <c r="K36" s="10"/>
    </row>
    <row r="37" spans="1:11" ht="15.75" customHeight="1" x14ac:dyDescent="0.3">
      <c r="A37" s="30">
        <v>8</v>
      </c>
      <c r="B37" s="32" t="s">
        <v>639</v>
      </c>
      <c r="C37" s="32" t="s">
        <v>123</v>
      </c>
      <c r="D37" s="122" t="s">
        <v>382</v>
      </c>
      <c r="E37" s="122"/>
      <c r="F37" s="122">
        <f t="shared" si="2"/>
        <v>0</v>
      </c>
      <c r="G37" s="34">
        <v>0</v>
      </c>
      <c r="H37" s="122">
        <v>0</v>
      </c>
      <c r="I37" s="35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50</v>
      </c>
      <c r="C39" s="9" t="s">
        <v>606</v>
      </c>
      <c r="D39" s="9"/>
      <c r="E39" s="9" t="s">
        <v>640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104" t="s">
        <v>11</v>
      </c>
      <c r="D40" s="70"/>
      <c r="E40" s="117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8</v>
      </c>
      <c r="B41" s="16" t="s">
        <v>641</v>
      </c>
      <c r="C41" s="16" t="s">
        <v>123</v>
      </c>
      <c r="D41" s="119">
        <v>98.001000000000005</v>
      </c>
      <c r="E41" s="119">
        <v>98.001000000000005</v>
      </c>
      <c r="F41" s="119">
        <f t="shared" ref="F41:F49" si="3">SUM(D41:E41)</f>
        <v>196.00200000000001</v>
      </c>
      <c r="G41" s="17">
        <v>9</v>
      </c>
      <c r="H41" s="119">
        <v>196.00200000000001</v>
      </c>
      <c r="I41" s="18">
        <v>9</v>
      </c>
      <c r="K41" s="10"/>
    </row>
    <row r="42" spans="1:11" ht="15.75" customHeight="1" x14ac:dyDescent="0.3">
      <c r="A42" s="19">
        <v>3</v>
      </c>
      <c r="B42" s="20" t="s">
        <v>570</v>
      </c>
      <c r="C42" s="20" t="s">
        <v>27</v>
      </c>
      <c r="D42" s="120">
        <v>99.001000000000005</v>
      </c>
      <c r="E42" s="120">
        <v>97</v>
      </c>
      <c r="F42" s="120">
        <f t="shared" si="3"/>
        <v>196.001</v>
      </c>
      <c r="G42" s="22">
        <v>8</v>
      </c>
      <c r="H42" s="120">
        <v>196.001</v>
      </c>
      <c r="I42" s="23">
        <v>8</v>
      </c>
      <c r="K42" s="10"/>
    </row>
    <row r="43" spans="1:11" ht="15.75" customHeight="1" x14ac:dyDescent="0.3">
      <c r="A43" s="19">
        <v>5</v>
      </c>
      <c r="B43" s="20" t="s">
        <v>556</v>
      </c>
      <c r="C43" s="20" t="s">
        <v>107</v>
      </c>
      <c r="D43" s="120">
        <v>99.003</v>
      </c>
      <c r="E43" s="120">
        <v>96.001000000000005</v>
      </c>
      <c r="F43" s="120">
        <f t="shared" si="3"/>
        <v>195.00400000000002</v>
      </c>
      <c r="G43" s="22">
        <v>7</v>
      </c>
      <c r="H43" s="120">
        <v>195.00400000000002</v>
      </c>
      <c r="I43" s="23">
        <v>7</v>
      </c>
      <c r="K43" s="10"/>
    </row>
    <row r="44" spans="1:11" ht="15.75" customHeight="1" x14ac:dyDescent="0.3">
      <c r="A44" s="19">
        <v>6</v>
      </c>
      <c r="B44" s="20" t="s">
        <v>642</v>
      </c>
      <c r="C44" s="20" t="s">
        <v>628</v>
      </c>
      <c r="D44" s="120">
        <v>98</v>
      </c>
      <c r="E44" s="120">
        <v>97.001000000000005</v>
      </c>
      <c r="F44" s="120">
        <f t="shared" si="3"/>
        <v>195.001</v>
      </c>
      <c r="G44" s="22">
        <v>6</v>
      </c>
      <c r="H44" s="120">
        <v>195.001</v>
      </c>
      <c r="I44" s="23">
        <v>6</v>
      </c>
      <c r="K44" s="10"/>
    </row>
    <row r="45" spans="1:11" ht="15.75" customHeight="1" x14ac:dyDescent="0.3">
      <c r="A45" s="19">
        <v>7</v>
      </c>
      <c r="B45" s="20" t="s">
        <v>643</v>
      </c>
      <c r="C45" s="20" t="s">
        <v>545</v>
      </c>
      <c r="D45" s="120">
        <v>98</v>
      </c>
      <c r="E45" s="120">
        <v>97.001000000000005</v>
      </c>
      <c r="F45" s="120">
        <f t="shared" si="3"/>
        <v>195.001</v>
      </c>
      <c r="G45" s="22">
        <v>6</v>
      </c>
      <c r="H45" s="120">
        <v>195.001</v>
      </c>
      <c r="I45" s="23">
        <v>6</v>
      </c>
      <c r="K45" s="10"/>
    </row>
    <row r="46" spans="1:11" ht="15.75" customHeight="1" x14ac:dyDescent="0.3">
      <c r="A46" s="19">
        <v>4</v>
      </c>
      <c r="B46" s="20" t="s">
        <v>442</v>
      </c>
      <c r="C46" s="20" t="s">
        <v>31</v>
      </c>
      <c r="D46" s="120">
        <v>98</v>
      </c>
      <c r="E46" s="120">
        <v>96.001000000000005</v>
      </c>
      <c r="F46" s="120">
        <f t="shared" si="3"/>
        <v>194.001</v>
      </c>
      <c r="G46" s="22">
        <v>4</v>
      </c>
      <c r="H46" s="120">
        <v>194.001</v>
      </c>
      <c r="I46" s="23">
        <v>4</v>
      </c>
      <c r="K46" s="10"/>
    </row>
    <row r="47" spans="1:11" ht="15.75" customHeight="1" x14ac:dyDescent="0.3">
      <c r="A47" s="19">
        <v>2</v>
      </c>
      <c r="B47" s="20" t="s">
        <v>560</v>
      </c>
      <c r="C47" s="20" t="s">
        <v>548</v>
      </c>
      <c r="D47" s="120">
        <v>96.001999999999995</v>
      </c>
      <c r="E47" s="120">
        <v>96</v>
      </c>
      <c r="F47" s="120">
        <f t="shared" si="3"/>
        <v>192.00200000000001</v>
      </c>
      <c r="G47" s="22">
        <v>3</v>
      </c>
      <c r="H47" s="120">
        <v>192.00200000000001</v>
      </c>
      <c r="I47" s="23">
        <v>3</v>
      </c>
      <c r="K47" s="10"/>
    </row>
    <row r="48" spans="1:11" ht="15.75" customHeight="1" x14ac:dyDescent="0.3">
      <c r="A48" s="19">
        <v>1</v>
      </c>
      <c r="B48" s="20" t="s">
        <v>644</v>
      </c>
      <c r="C48" s="20" t="s">
        <v>71</v>
      </c>
      <c r="D48" s="120">
        <v>96.001000000000005</v>
      </c>
      <c r="E48" s="120">
        <v>94.001000000000005</v>
      </c>
      <c r="F48" s="120">
        <f t="shared" si="3"/>
        <v>190.00200000000001</v>
      </c>
      <c r="G48" s="22">
        <v>2</v>
      </c>
      <c r="H48" s="120">
        <v>190.00200000000001</v>
      </c>
      <c r="I48" s="27">
        <v>2</v>
      </c>
      <c r="K48" s="10"/>
    </row>
    <row r="49" spans="1:11" ht="15.75" customHeight="1" x14ac:dyDescent="0.3">
      <c r="A49" s="30">
        <v>9</v>
      </c>
      <c r="B49" s="32" t="s">
        <v>645</v>
      </c>
      <c r="C49" s="32" t="s">
        <v>553</v>
      </c>
      <c r="D49" s="122">
        <v>96</v>
      </c>
      <c r="E49" s="122">
        <v>93.001000000000005</v>
      </c>
      <c r="F49" s="122">
        <f t="shared" si="3"/>
        <v>189.001</v>
      </c>
      <c r="G49" s="34">
        <v>1</v>
      </c>
      <c r="H49" s="122">
        <v>189.001</v>
      </c>
      <c r="I49" s="35">
        <v>1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80</v>
      </c>
      <c r="C51" s="9" t="s">
        <v>646</v>
      </c>
      <c r="D51" s="9"/>
      <c r="E51" s="9" t="s">
        <v>647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104" t="s">
        <v>11</v>
      </c>
      <c r="D52" s="70"/>
      <c r="E52" s="117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8</v>
      </c>
      <c r="B53" s="16" t="s">
        <v>569</v>
      </c>
      <c r="C53" s="16" t="s">
        <v>545</v>
      </c>
      <c r="D53" s="119">
        <v>98.003</v>
      </c>
      <c r="E53" s="119">
        <v>95</v>
      </c>
      <c r="F53" s="119">
        <f t="shared" ref="F53:F61" si="4">SUM(D53:E53)</f>
        <v>193.00299999999999</v>
      </c>
      <c r="G53" s="17">
        <v>9</v>
      </c>
      <c r="H53" s="119">
        <v>193.00299999999999</v>
      </c>
      <c r="I53" s="18">
        <v>9</v>
      </c>
      <c r="K53" s="10"/>
    </row>
    <row r="54" spans="1:11" ht="15.75" customHeight="1" x14ac:dyDescent="0.3">
      <c r="A54" s="19">
        <v>9</v>
      </c>
      <c r="B54" s="20" t="s">
        <v>573</v>
      </c>
      <c r="C54" s="20" t="s">
        <v>545</v>
      </c>
      <c r="D54" s="120">
        <v>98</v>
      </c>
      <c r="E54" s="120">
        <v>95</v>
      </c>
      <c r="F54" s="120">
        <f t="shared" si="4"/>
        <v>193</v>
      </c>
      <c r="G54" s="22">
        <v>8</v>
      </c>
      <c r="H54" s="120">
        <v>193</v>
      </c>
      <c r="I54" s="23">
        <v>8</v>
      </c>
      <c r="K54" s="10"/>
    </row>
    <row r="55" spans="1:11" ht="15.75" customHeight="1" x14ac:dyDescent="0.3">
      <c r="A55" s="19">
        <v>2</v>
      </c>
      <c r="B55" s="20" t="s">
        <v>648</v>
      </c>
      <c r="C55" s="20" t="s">
        <v>123</v>
      </c>
      <c r="D55" s="120">
        <v>98.001000000000005</v>
      </c>
      <c r="E55" s="120">
        <v>91</v>
      </c>
      <c r="F55" s="120">
        <f t="shared" si="4"/>
        <v>189.001</v>
      </c>
      <c r="G55" s="22">
        <v>7</v>
      </c>
      <c r="H55" s="120">
        <v>189.001</v>
      </c>
      <c r="I55" s="23">
        <v>7</v>
      </c>
      <c r="K55" s="10"/>
    </row>
    <row r="56" spans="1:11" ht="15.75" customHeight="1" x14ac:dyDescent="0.3">
      <c r="A56" s="19">
        <v>6</v>
      </c>
      <c r="B56" s="20" t="s">
        <v>649</v>
      </c>
      <c r="C56" s="20" t="s">
        <v>553</v>
      </c>
      <c r="D56" s="120">
        <v>95</v>
      </c>
      <c r="E56" s="120">
        <v>94.001000000000005</v>
      </c>
      <c r="F56" s="120">
        <f t="shared" si="4"/>
        <v>189.001</v>
      </c>
      <c r="G56" s="22">
        <v>7</v>
      </c>
      <c r="H56" s="120">
        <v>189.001</v>
      </c>
      <c r="I56" s="23">
        <v>7</v>
      </c>
      <c r="K56" s="10"/>
    </row>
    <row r="57" spans="1:11" ht="15.75" customHeight="1" x14ac:dyDescent="0.3">
      <c r="A57" s="19">
        <v>5</v>
      </c>
      <c r="B57" s="20" t="s">
        <v>650</v>
      </c>
      <c r="C57" s="20" t="s">
        <v>651</v>
      </c>
      <c r="D57" s="120">
        <v>94.001999999999995</v>
      </c>
      <c r="E57" s="120">
        <v>92</v>
      </c>
      <c r="F57" s="120">
        <f t="shared" si="4"/>
        <v>186.00200000000001</v>
      </c>
      <c r="G57" s="22">
        <v>5</v>
      </c>
      <c r="H57" s="120">
        <v>186.00200000000001</v>
      </c>
      <c r="I57" s="23">
        <v>5</v>
      </c>
      <c r="K57" s="10"/>
    </row>
    <row r="58" spans="1:11" ht="15.75" customHeight="1" x14ac:dyDescent="0.3">
      <c r="A58" s="19">
        <v>3</v>
      </c>
      <c r="B58" s="20" t="s">
        <v>652</v>
      </c>
      <c r="C58" s="20" t="s">
        <v>545</v>
      </c>
      <c r="D58" s="120">
        <v>94</v>
      </c>
      <c r="E58" s="120">
        <v>92.001000000000005</v>
      </c>
      <c r="F58" s="120">
        <f t="shared" si="4"/>
        <v>186.001</v>
      </c>
      <c r="G58" s="22">
        <v>4</v>
      </c>
      <c r="H58" s="120">
        <v>186.001</v>
      </c>
      <c r="I58" s="23">
        <v>4</v>
      </c>
      <c r="K58" s="10"/>
    </row>
    <row r="59" spans="1:11" ht="15.75" customHeight="1" x14ac:dyDescent="0.3">
      <c r="A59" s="19">
        <v>1</v>
      </c>
      <c r="B59" s="20" t="s">
        <v>653</v>
      </c>
      <c r="C59" s="20" t="s">
        <v>545</v>
      </c>
      <c r="D59" s="120">
        <v>95.001000000000005</v>
      </c>
      <c r="E59" s="120">
        <v>90</v>
      </c>
      <c r="F59" s="120">
        <f t="shared" si="4"/>
        <v>185.001</v>
      </c>
      <c r="G59" s="22">
        <v>3</v>
      </c>
      <c r="H59" s="120">
        <v>185.001</v>
      </c>
      <c r="I59" s="27">
        <v>3</v>
      </c>
      <c r="K59" s="10"/>
    </row>
    <row r="60" spans="1:11" ht="15.75" customHeight="1" x14ac:dyDescent="0.3">
      <c r="A60" s="19">
        <v>7</v>
      </c>
      <c r="B60" s="20" t="s">
        <v>601</v>
      </c>
      <c r="C60" s="20" t="s">
        <v>71</v>
      </c>
      <c r="D60" s="120">
        <v>95.001000000000005</v>
      </c>
      <c r="E60" s="120">
        <v>90</v>
      </c>
      <c r="F60" s="120">
        <f t="shared" si="4"/>
        <v>185.001</v>
      </c>
      <c r="G60" s="22">
        <v>3</v>
      </c>
      <c r="H60" s="120">
        <v>185.001</v>
      </c>
      <c r="I60" s="23">
        <v>3</v>
      </c>
      <c r="K60" s="10"/>
    </row>
    <row r="61" spans="1:11" ht="15.75" customHeight="1" x14ac:dyDescent="0.3">
      <c r="A61" s="30">
        <v>4</v>
      </c>
      <c r="B61" s="32" t="s">
        <v>654</v>
      </c>
      <c r="C61" s="32" t="s">
        <v>553</v>
      </c>
      <c r="D61" s="122">
        <v>96.001000000000005</v>
      </c>
      <c r="E61" s="122">
        <v>0</v>
      </c>
      <c r="F61" s="122">
        <f t="shared" si="4"/>
        <v>96.001000000000005</v>
      </c>
      <c r="G61" s="34">
        <v>1</v>
      </c>
      <c r="H61" s="122">
        <v>96.001000000000005</v>
      </c>
      <c r="I61" s="35">
        <v>1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603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604</v>
      </c>
      <c r="E65" s="41" t="s">
        <v>373</v>
      </c>
      <c r="K65" s="10"/>
    </row>
    <row r="66" spans="1:11" ht="15.75" customHeight="1" x14ac:dyDescent="0.3">
      <c r="A66" s="10"/>
      <c r="B66" s="10" t="s">
        <v>374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E2E046F8-D416-4C7A-B5E4-C3CC66D230E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914E-6321-4BF0-A47B-B7540E3C5C1A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619</v>
      </c>
      <c r="C1" s="2"/>
      <c r="D1" s="3"/>
      <c r="E1" s="3"/>
      <c r="F1" s="3"/>
      <c r="G1" s="3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83</v>
      </c>
      <c r="C3" s="9" t="s">
        <v>655</v>
      </c>
      <c r="D3" s="9"/>
      <c r="E3" s="9" t="s">
        <v>656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657</v>
      </c>
      <c r="C5" s="46" t="s">
        <v>71</v>
      </c>
      <c r="D5" s="124">
        <v>99</v>
      </c>
      <c r="E5" s="124">
        <v>98.001000000000005</v>
      </c>
      <c r="F5" s="119">
        <f t="shared" ref="F5:F11" si="0">SUM(D5:E5)</f>
        <v>197.001</v>
      </c>
      <c r="G5" s="17">
        <v>7</v>
      </c>
      <c r="H5" s="124">
        <v>197.001</v>
      </c>
      <c r="I5" s="48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1</v>
      </c>
      <c r="B6" s="20" t="s">
        <v>658</v>
      </c>
      <c r="C6" s="20" t="s">
        <v>628</v>
      </c>
      <c r="D6" s="120">
        <v>98.001000000000005</v>
      </c>
      <c r="E6" s="120">
        <v>97.001000000000005</v>
      </c>
      <c r="F6" s="120">
        <f t="shared" si="0"/>
        <v>195.00200000000001</v>
      </c>
      <c r="G6" s="22">
        <v>6</v>
      </c>
      <c r="H6" s="120">
        <v>195.00200000000001</v>
      </c>
      <c r="I6" s="27">
        <v>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3</v>
      </c>
      <c r="B7" s="49" t="s">
        <v>659</v>
      </c>
      <c r="C7" s="49" t="s">
        <v>123</v>
      </c>
      <c r="D7" s="125">
        <v>96.001000000000005</v>
      </c>
      <c r="E7" s="125">
        <v>96.001000000000005</v>
      </c>
      <c r="F7" s="120">
        <f t="shared" si="0"/>
        <v>192.00200000000001</v>
      </c>
      <c r="G7" s="22">
        <v>5</v>
      </c>
      <c r="H7" s="125">
        <v>192.00200000000001</v>
      </c>
      <c r="I7" s="51">
        <v>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4</v>
      </c>
      <c r="B8" s="49" t="s">
        <v>583</v>
      </c>
      <c r="C8" s="49" t="s">
        <v>568</v>
      </c>
      <c r="D8" s="125">
        <v>98.001000000000005</v>
      </c>
      <c r="E8" s="125">
        <v>94</v>
      </c>
      <c r="F8" s="120">
        <f t="shared" si="0"/>
        <v>192.001</v>
      </c>
      <c r="G8" s="22">
        <v>4</v>
      </c>
      <c r="H8" s="125">
        <v>192.001</v>
      </c>
      <c r="I8" s="51">
        <v>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49" t="s">
        <v>590</v>
      </c>
      <c r="C9" s="49" t="s">
        <v>31</v>
      </c>
      <c r="D9" s="125">
        <v>96</v>
      </c>
      <c r="E9" s="125">
        <v>95</v>
      </c>
      <c r="F9" s="120">
        <f t="shared" si="0"/>
        <v>191</v>
      </c>
      <c r="G9" s="22">
        <v>3</v>
      </c>
      <c r="H9" s="125">
        <v>191</v>
      </c>
      <c r="I9" s="51">
        <v>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578</v>
      </c>
      <c r="C10" s="49" t="s">
        <v>545</v>
      </c>
      <c r="D10" s="125">
        <v>96</v>
      </c>
      <c r="E10" s="125">
        <v>93</v>
      </c>
      <c r="F10" s="120">
        <f t="shared" si="0"/>
        <v>189</v>
      </c>
      <c r="G10" s="22">
        <v>2</v>
      </c>
      <c r="H10" s="125">
        <v>189</v>
      </c>
      <c r="I10" s="51">
        <v>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4">
        <v>2</v>
      </c>
      <c r="B11" s="55" t="s">
        <v>587</v>
      </c>
      <c r="C11" s="55" t="s">
        <v>31</v>
      </c>
      <c r="D11" s="126">
        <v>93</v>
      </c>
      <c r="E11" s="126">
        <v>90</v>
      </c>
      <c r="F11" s="122">
        <f t="shared" si="0"/>
        <v>183</v>
      </c>
      <c r="G11" s="34">
        <v>1</v>
      </c>
      <c r="H11" s="126">
        <v>183</v>
      </c>
      <c r="I11" s="58">
        <v>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111</v>
      </c>
      <c r="C13" s="9" t="s">
        <v>660</v>
      </c>
      <c r="D13" s="9"/>
      <c r="E13" s="9" t="s">
        <v>463</v>
      </c>
      <c r="F13" s="8"/>
      <c r="G13" s="8"/>
      <c r="H13" s="8"/>
      <c r="I13" s="8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2</v>
      </c>
      <c r="B14" s="12" t="s">
        <v>10</v>
      </c>
      <c r="C14" s="104" t="s">
        <v>11</v>
      </c>
      <c r="D14" s="70"/>
      <c r="E14" s="117"/>
      <c r="F14" s="13" t="s">
        <v>12</v>
      </c>
      <c r="G14" s="13" t="s">
        <v>13</v>
      </c>
      <c r="H14" s="13" t="s">
        <v>14</v>
      </c>
      <c r="I14" s="14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661</v>
      </c>
      <c r="C15" s="46" t="s">
        <v>553</v>
      </c>
      <c r="D15" s="124">
        <v>98.003</v>
      </c>
      <c r="E15" s="124">
        <v>91</v>
      </c>
      <c r="F15" s="119">
        <f t="shared" ref="F15:F21" si="1">SUM(D15:E15)</f>
        <v>189.00299999999999</v>
      </c>
      <c r="G15" s="17">
        <v>7</v>
      </c>
      <c r="H15" s="124">
        <v>189.00299999999999</v>
      </c>
      <c r="I15" s="48">
        <v>7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9">
        <v>1</v>
      </c>
      <c r="B16" s="20" t="s">
        <v>662</v>
      </c>
      <c r="C16" s="20" t="s">
        <v>553</v>
      </c>
      <c r="D16" s="120">
        <v>95.001000000000005</v>
      </c>
      <c r="E16" s="120">
        <v>93</v>
      </c>
      <c r="F16" s="120">
        <f t="shared" si="1"/>
        <v>188.001</v>
      </c>
      <c r="G16" s="22">
        <v>6</v>
      </c>
      <c r="H16" s="120">
        <v>188.001</v>
      </c>
      <c r="I16" s="27">
        <v>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53">
        <v>4</v>
      </c>
      <c r="B17" s="49" t="s">
        <v>663</v>
      </c>
      <c r="C17" s="49" t="s">
        <v>651</v>
      </c>
      <c r="D17" s="125">
        <v>96.001000000000005</v>
      </c>
      <c r="E17" s="125">
        <v>91</v>
      </c>
      <c r="F17" s="120">
        <f t="shared" si="1"/>
        <v>187.001</v>
      </c>
      <c r="G17" s="22">
        <v>5</v>
      </c>
      <c r="H17" s="125">
        <v>187.001</v>
      </c>
      <c r="I17" s="51">
        <v>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2</v>
      </c>
      <c r="B18" s="49" t="s">
        <v>664</v>
      </c>
      <c r="C18" s="49" t="s">
        <v>568</v>
      </c>
      <c r="D18" s="125">
        <v>94</v>
      </c>
      <c r="E18" s="125">
        <v>93</v>
      </c>
      <c r="F18" s="120">
        <f t="shared" si="1"/>
        <v>187</v>
      </c>
      <c r="G18" s="22">
        <v>4</v>
      </c>
      <c r="H18" s="125">
        <v>187</v>
      </c>
      <c r="I18" s="51">
        <v>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5</v>
      </c>
      <c r="B19" s="49" t="s">
        <v>665</v>
      </c>
      <c r="C19" s="49" t="s">
        <v>553</v>
      </c>
      <c r="D19" s="125">
        <v>91</v>
      </c>
      <c r="E19" s="125">
        <v>89</v>
      </c>
      <c r="F19" s="120">
        <f t="shared" si="1"/>
        <v>180</v>
      </c>
      <c r="G19" s="22">
        <v>3</v>
      </c>
      <c r="H19" s="125">
        <v>180</v>
      </c>
      <c r="I19" s="51">
        <v>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7</v>
      </c>
      <c r="B20" s="49" t="s">
        <v>666</v>
      </c>
      <c r="C20" s="49" t="s">
        <v>553</v>
      </c>
      <c r="D20" s="125">
        <v>92.001000000000005</v>
      </c>
      <c r="E20" s="125">
        <v>87.001000000000005</v>
      </c>
      <c r="F20" s="120">
        <f t="shared" si="1"/>
        <v>179.00200000000001</v>
      </c>
      <c r="G20" s="22">
        <v>2</v>
      </c>
      <c r="H20" s="125">
        <v>179.00200000000001</v>
      </c>
      <c r="I20" s="51">
        <v>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0">
        <v>3</v>
      </c>
      <c r="B21" s="55" t="s">
        <v>667</v>
      </c>
      <c r="C21" s="55" t="s">
        <v>71</v>
      </c>
      <c r="D21" s="126" t="s">
        <v>382</v>
      </c>
      <c r="E21" s="126"/>
      <c r="F21" s="122">
        <f t="shared" si="1"/>
        <v>0</v>
      </c>
      <c r="G21" s="34">
        <v>0</v>
      </c>
      <c r="H21" s="126">
        <v>0</v>
      </c>
      <c r="I21" s="58">
        <v>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"/>
      <c r="B23" s="8" t="s">
        <v>114</v>
      </c>
      <c r="C23" s="9" t="s">
        <v>668</v>
      </c>
      <c r="D23" s="9"/>
      <c r="E23" s="9" t="s">
        <v>669</v>
      </c>
      <c r="F23" s="8"/>
      <c r="G23" s="8"/>
      <c r="H23" s="8"/>
      <c r="I23" s="8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1">
        <v>2</v>
      </c>
      <c r="B24" s="12" t="s">
        <v>10</v>
      </c>
      <c r="C24" s="104" t="s">
        <v>11</v>
      </c>
      <c r="D24" s="70"/>
      <c r="E24" s="117"/>
      <c r="F24" s="13" t="s">
        <v>12</v>
      </c>
      <c r="G24" s="13" t="s">
        <v>13</v>
      </c>
      <c r="H24" s="13" t="s">
        <v>14</v>
      </c>
      <c r="I24" s="14" t="s">
        <v>15</v>
      </c>
      <c r="J24" s="115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5">
        <v>2</v>
      </c>
      <c r="B25" s="46" t="s">
        <v>670</v>
      </c>
      <c r="C25" s="46" t="s">
        <v>330</v>
      </c>
      <c r="D25" s="124">
        <v>97</v>
      </c>
      <c r="E25" s="124">
        <v>95</v>
      </c>
      <c r="F25" s="119">
        <f t="shared" ref="F25:F31" si="2">SUM(D25:E25)</f>
        <v>192</v>
      </c>
      <c r="G25" s="17">
        <v>7</v>
      </c>
      <c r="H25" s="124">
        <v>192</v>
      </c>
      <c r="I25" s="48">
        <v>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9">
        <v>3</v>
      </c>
      <c r="B26" s="49" t="s">
        <v>535</v>
      </c>
      <c r="C26" s="49" t="s">
        <v>71</v>
      </c>
      <c r="D26" s="125">
        <v>97.001999999999995</v>
      </c>
      <c r="E26" s="125">
        <v>88</v>
      </c>
      <c r="F26" s="120">
        <f t="shared" si="2"/>
        <v>185.00200000000001</v>
      </c>
      <c r="G26" s="22">
        <v>6</v>
      </c>
      <c r="H26" s="125">
        <v>185.00200000000001</v>
      </c>
      <c r="I26" s="51">
        <v>6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9">
        <v>1</v>
      </c>
      <c r="B27" s="20" t="s">
        <v>671</v>
      </c>
      <c r="C27" s="20" t="s">
        <v>553</v>
      </c>
      <c r="D27" s="120">
        <v>91.001000000000005</v>
      </c>
      <c r="E27" s="120">
        <v>89</v>
      </c>
      <c r="F27" s="120">
        <f t="shared" si="2"/>
        <v>180.001</v>
      </c>
      <c r="G27" s="22">
        <v>5</v>
      </c>
      <c r="H27" s="120">
        <v>180.001</v>
      </c>
      <c r="I27" s="27">
        <v>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9">
        <v>7</v>
      </c>
      <c r="B28" s="49" t="s">
        <v>672</v>
      </c>
      <c r="C28" s="49" t="s">
        <v>553</v>
      </c>
      <c r="D28" s="125">
        <v>92.001000000000005</v>
      </c>
      <c r="E28" s="125">
        <v>85</v>
      </c>
      <c r="F28" s="120">
        <f t="shared" si="2"/>
        <v>177.001</v>
      </c>
      <c r="G28" s="22">
        <v>4</v>
      </c>
      <c r="H28" s="125">
        <v>177.001</v>
      </c>
      <c r="I28" s="51">
        <v>4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9">
        <v>5</v>
      </c>
      <c r="B29" s="49" t="s">
        <v>673</v>
      </c>
      <c r="C29" s="49" t="s">
        <v>553</v>
      </c>
      <c r="D29" s="125">
        <v>90.001000000000005</v>
      </c>
      <c r="E29" s="125">
        <v>84</v>
      </c>
      <c r="F29" s="120">
        <f t="shared" si="2"/>
        <v>174.001</v>
      </c>
      <c r="G29" s="22">
        <v>3</v>
      </c>
      <c r="H29" s="125">
        <v>174.001</v>
      </c>
      <c r="I29" s="51">
        <v>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53">
        <v>6</v>
      </c>
      <c r="B30" s="49" t="s">
        <v>674</v>
      </c>
      <c r="C30" s="49" t="s">
        <v>71</v>
      </c>
      <c r="D30" s="125">
        <v>92.001000000000005</v>
      </c>
      <c r="E30" s="125">
        <v>0</v>
      </c>
      <c r="F30" s="120">
        <f t="shared" si="2"/>
        <v>92.001000000000005</v>
      </c>
      <c r="G30" s="22">
        <v>2</v>
      </c>
      <c r="H30" s="125">
        <v>92.001000000000005</v>
      </c>
      <c r="I30" s="51">
        <v>2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4">
        <v>4</v>
      </c>
      <c r="B31" s="55" t="s">
        <v>675</v>
      </c>
      <c r="C31" s="55" t="s">
        <v>553</v>
      </c>
      <c r="D31" s="150">
        <v>41</v>
      </c>
      <c r="E31" s="126">
        <v>23</v>
      </c>
      <c r="F31" s="122">
        <f t="shared" si="2"/>
        <v>64</v>
      </c>
      <c r="G31" s="34">
        <v>1</v>
      </c>
      <c r="H31" s="126">
        <v>64</v>
      </c>
      <c r="I31" s="58">
        <v>1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 t="s">
        <v>603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10" t="s">
        <v>604</v>
      </c>
      <c r="E35" s="41" t="s">
        <v>373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10" t="s">
        <v>374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1729275A-1DE5-463D-BDB1-85AD76DA605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6455-1C13-42EE-BEFA-4D93483C952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619</v>
      </c>
      <c r="C1" s="2"/>
      <c r="D1" s="3"/>
      <c r="E1" s="3"/>
      <c r="F1" s="3" t="s">
        <v>266</v>
      </c>
      <c r="G1" s="3"/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676</v>
      </c>
      <c r="D3" s="9"/>
      <c r="E3" s="9" t="s">
        <v>677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556</v>
      </c>
      <c r="C5" s="46" t="s">
        <v>107</v>
      </c>
      <c r="D5" s="124">
        <v>99.003</v>
      </c>
      <c r="E5" s="124">
        <v>96.001000000000005</v>
      </c>
      <c r="F5" s="119">
        <v>195.00400000000002</v>
      </c>
      <c r="G5" s="17">
        <v>8</v>
      </c>
      <c r="H5" s="124">
        <v>195.00400000000002</v>
      </c>
      <c r="I5" s="48">
        <v>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6</v>
      </c>
      <c r="B6" s="49" t="s">
        <v>185</v>
      </c>
      <c r="C6" s="49" t="s">
        <v>186</v>
      </c>
      <c r="D6" s="125">
        <v>98.001000000000005</v>
      </c>
      <c r="E6" s="125">
        <v>96.001000000000005</v>
      </c>
      <c r="F6" s="120">
        <v>194.00200000000001</v>
      </c>
      <c r="G6" s="21">
        <v>7</v>
      </c>
      <c r="H6" s="125">
        <v>194.00200000000001</v>
      </c>
      <c r="I6" s="51">
        <v>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8</v>
      </c>
      <c r="B7" s="49" t="s">
        <v>573</v>
      </c>
      <c r="C7" s="49" t="s">
        <v>545</v>
      </c>
      <c r="D7" s="125">
        <v>98</v>
      </c>
      <c r="E7" s="125">
        <v>95</v>
      </c>
      <c r="F7" s="120">
        <v>193</v>
      </c>
      <c r="G7" s="21">
        <v>6</v>
      </c>
      <c r="H7" s="125">
        <v>193</v>
      </c>
      <c r="I7" s="51">
        <v>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49" t="s">
        <v>555</v>
      </c>
      <c r="C8" s="49" t="s">
        <v>76</v>
      </c>
      <c r="D8" s="125">
        <v>96</v>
      </c>
      <c r="E8" s="125">
        <v>94</v>
      </c>
      <c r="F8" s="120">
        <v>190</v>
      </c>
      <c r="G8" s="21">
        <v>5</v>
      </c>
      <c r="H8" s="125">
        <v>190</v>
      </c>
      <c r="I8" s="51">
        <v>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578</v>
      </c>
      <c r="C9" s="49" t="s">
        <v>545</v>
      </c>
      <c r="D9" s="125">
        <v>96</v>
      </c>
      <c r="E9" s="125">
        <v>93</v>
      </c>
      <c r="F9" s="120">
        <v>189</v>
      </c>
      <c r="G9" s="21">
        <v>4</v>
      </c>
      <c r="H9" s="125">
        <v>189</v>
      </c>
      <c r="I9" s="51">
        <v>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3</v>
      </c>
      <c r="B10" s="49" t="s">
        <v>664</v>
      </c>
      <c r="C10" s="49" t="s">
        <v>568</v>
      </c>
      <c r="D10" s="125">
        <v>94</v>
      </c>
      <c r="E10" s="125">
        <v>93</v>
      </c>
      <c r="F10" s="120">
        <v>187</v>
      </c>
      <c r="G10" s="21">
        <v>3</v>
      </c>
      <c r="H10" s="125">
        <v>187</v>
      </c>
      <c r="I10" s="51">
        <v>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1</v>
      </c>
      <c r="B11" s="20" t="s">
        <v>653</v>
      </c>
      <c r="C11" s="20" t="s">
        <v>545</v>
      </c>
      <c r="D11" s="120">
        <v>95.001000000000005</v>
      </c>
      <c r="E11" s="120">
        <v>90</v>
      </c>
      <c r="F11" s="120">
        <v>185.001</v>
      </c>
      <c r="G11" s="21">
        <v>2</v>
      </c>
      <c r="H11" s="120">
        <v>185.001</v>
      </c>
      <c r="I11" s="27">
        <v>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5</v>
      </c>
      <c r="B12" s="55" t="s">
        <v>624</v>
      </c>
      <c r="C12" s="55" t="s">
        <v>550</v>
      </c>
      <c r="D12" s="126" t="s">
        <v>443</v>
      </c>
      <c r="E12" s="126" t="s">
        <v>678</v>
      </c>
      <c r="F12" s="122">
        <v>0</v>
      </c>
      <c r="G12" s="33">
        <v>0</v>
      </c>
      <c r="H12" s="126">
        <v>0</v>
      </c>
      <c r="I12" s="58">
        <v>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 t="s">
        <v>603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265</v>
      </c>
      <c r="E16" s="41" t="s">
        <v>373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374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115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C8FEFEF-059B-4D65-898E-BD9E35AFCA7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FD61-B517-49B2-96E6-758CCA15C36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679</v>
      </c>
      <c r="C1" s="2"/>
      <c r="D1" s="3"/>
      <c r="E1" s="3"/>
      <c r="F1" s="3"/>
      <c r="G1" s="2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680</v>
      </c>
      <c r="D3" s="9"/>
      <c r="E3" s="9" t="s">
        <v>681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135</v>
      </c>
      <c r="C5" s="16" t="s">
        <v>58</v>
      </c>
      <c r="D5" s="119">
        <v>100.004</v>
      </c>
      <c r="E5" s="119">
        <v>100.001</v>
      </c>
      <c r="F5" s="119">
        <f t="shared" ref="F5:F14" si="0">SUM(D5,E5)</f>
        <v>200.005</v>
      </c>
      <c r="G5" s="17">
        <v>10</v>
      </c>
      <c r="H5" s="119">
        <v>200.005</v>
      </c>
      <c r="I5" s="18">
        <v>10</v>
      </c>
      <c r="K5" s="10"/>
    </row>
    <row r="6" spans="1:25" ht="15.75" customHeight="1" x14ac:dyDescent="0.3">
      <c r="A6" s="19">
        <v>8</v>
      </c>
      <c r="B6" s="20" t="s">
        <v>682</v>
      </c>
      <c r="C6" s="20" t="s">
        <v>58</v>
      </c>
      <c r="D6" s="120">
        <v>100.003</v>
      </c>
      <c r="E6" s="120">
        <v>100.002</v>
      </c>
      <c r="F6" s="120">
        <f t="shared" si="0"/>
        <v>200.005</v>
      </c>
      <c r="G6" s="22">
        <v>10</v>
      </c>
      <c r="H6" s="120">
        <v>200.005</v>
      </c>
      <c r="I6" s="23">
        <v>10</v>
      </c>
      <c r="N6" s="151"/>
      <c r="O6" s="151"/>
      <c r="P6" s="151"/>
      <c r="R6" s="151"/>
      <c r="S6" s="152"/>
    </row>
    <row r="7" spans="1:25" ht="15.75" customHeight="1" x14ac:dyDescent="0.3">
      <c r="A7" s="19">
        <v>2</v>
      </c>
      <c r="B7" s="20" t="s">
        <v>683</v>
      </c>
      <c r="C7" s="20" t="s">
        <v>60</v>
      </c>
      <c r="D7" s="120">
        <v>100.002</v>
      </c>
      <c r="E7" s="120">
        <v>100.001</v>
      </c>
      <c r="F7" s="120">
        <f t="shared" si="0"/>
        <v>200.00299999999999</v>
      </c>
      <c r="G7" s="22">
        <v>8</v>
      </c>
      <c r="H7" s="120">
        <v>200.00299999999999</v>
      </c>
      <c r="I7" s="27">
        <v>8</v>
      </c>
      <c r="J7" s="110"/>
      <c r="K7" s="10"/>
    </row>
    <row r="8" spans="1:25" ht="15.75" customHeight="1" x14ac:dyDescent="0.3">
      <c r="A8" s="19">
        <v>10</v>
      </c>
      <c r="B8" s="20" t="s">
        <v>684</v>
      </c>
      <c r="C8" s="20" t="s">
        <v>95</v>
      </c>
      <c r="D8" s="120">
        <v>100.003</v>
      </c>
      <c r="E8" s="120">
        <v>99.001999999999995</v>
      </c>
      <c r="F8" s="120">
        <f t="shared" si="0"/>
        <v>199.005</v>
      </c>
      <c r="G8" s="22">
        <v>7</v>
      </c>
      <c r="H8" s="120">
        <v>199.005</v>
      </c>
      <c r="I8" s="23">
        <v>7</v>
      </c>
    </row>
    <row r="9" spans="1:25" ht="15.75" customHeight="1" x14ac:dyDescent="0.3">
      <c r="A9" s="19">
        <v>1</v>
      </c>
      <c r="B9" s="20" t="s">
        <v>685</v>
      </c>
      <c r="C9" s="20" t="s">
        <v>58</v>
      </c>
      <c r="D9" s="120">
        <v>100.002</v>
      </c>
      <c r="E9" s="120">
        <v>99.001000000000005</v>
      </c>
      <c r="F9" s="120">
        <f t="shared" si="0"/>
        <v>199.00299999999999</v>
      </c>
      <c r="G9" s="22">
        <v>6</v>
      </c>
      <c r="H9" s="120">
        <v>199.00299999999999</v>
      </c>
      <c r="I9" s="27">
        <v>6</v>
      </c>
      <c r="P9" s="153"/>
      <c r="Q9" s="153"/>
      <c r="R9" s="153"/>
      <c r="S9" s="153"/>
    </row>
    <row r="10" spans="1:25" ht="15.75" customHeight="1" x14ac:dyDescent="0.3">
      <c r="A10" s="19">
        <v>7</v>
      </c>
      <c r="B10" s="20" t="s">
        <v>686</v>
      </c>
      <c r="C10" s="20" t="s">
        <v>60</v>
      </c>
      <c r="D10" s="120">
        <v>100.002</v>
      </c>
      <c r="E10" s="120">
        <v>99.001000000000005</v>
      </c>
      <c r="F10" s="120">
        <f t="shared" si="0"/>
        <v>199.00299999999999</v>
      </c>
      <c r="G10" s="22">
        <v>6</v>
      </c>
      <c r="H10" s="120">
        <v>199.00299999999999</v>
      </c>
      <c r="I10" s="23">
        <v>6</v>
      </c>
    </row>
    <row r="11" spans="1:25" ht="15.75" customHeight="1" x14ac:dyDescent="0.3">
      <c r="A11" s="19">
        <v>6</v>
      </c>
      <c r="B11" s="20" t="s">
        <v>185</v>
      </c>
      <c r="C11" s="20" t="s">
        <v>186</v>
      </c>
      <c r="D11" s="120">
        <v>99.001000000000005</v>
      </c>
      <c r="E11" s="120">
        <v>99.001000000000005</v>
      </c>
      <c r="F11" s="120">
        <f t="shared" si="0"/>
        <v>198.00200000000001</v>
      </c>
      <c r="G11" s="22">
        <v>4</v>
      </c>
      <c r="H11" s="120">
        <v>198.00200000000001</v>
      </c>
      <c r="I11" s="23">
        <v>4</v>
      </c>
    </row>
    <row r="12" spans="1:25" ht="15.75" customHeight="1" x14ac:dyDescent="0.3">
      <c r="A12" s="19">
        <v>4</v>
      </c>
      <c r="B12" s="20" t="s">
        <v>687</v>
      </c>
      <c r="C12" s="20" t="s">
        <v>97</v>
      </c>
      <c r="D12" s="120">
        <v>99.003</v>
      </c>
      <c r="E12" s="120">
        <v>98.001999999999995</v>
      </c>
      <c r="F12" s="120">
        <f t="shared" si="0"/>
        <v>197.005</v>
      </c>
      <c r="G12" s="22">
        <v>3</v>
      </c>
      <c r="H12" s="120">
        <v>197.005</v>
      </c>
      <c r="I12" s="23">
        <v>3</v>
      </c>
    </row>
    <row r="13" spans="1:25" ht="15.75" customHeight="1" x14ac:dyDescent="0.3">
      <c r="A13" s="19">
        <v>9</v>
      </c>
      <c r="B13" s="20" t="s">
        <v>420</v>
      </c>
      <c r="C13" s="20" t="s">
        <v>421</v>
      </c>
      <c r="D13" s="120">
        <v>98.001000000000005</v>
      </c>
      <c r="E13" s="120">
        <v>97.001000000000005</v>
      </c>
      <c r="F13" s="120">
        <f t="shared" si="0"/>
        <v>195.00200000000001</v>
      </c>
      <c r="G13" s="22">
        <v>2</v>
      </c>
      <c r="H13" s="120">
        <v>195.00200000000001</v>
      </c>
      <c r="I13" s="23">
        <v>2</v>
      </c>
    </row>
    <row r="14" spans="1:25" ht="15.75" customHeight="1" x14ac:dyDescent="0.3">
      <c r="A14" s="30">
        <v>5</v>
      </c>
      <c r="B14" s="32" t="s">
        <v>137</v>
      </c>
      <c r="C14" s="32" t="s">
        <v>138</v>
      </c>
      <c r="D14" s="122" t="s">
        <v>382</v>
      </c>
      <c r="E14" s="122"/>
      <c r="F14" s="122">
        <f t="shared" si="0"/>
        <v>0</v>
      </c>
      <c r="G14" s="34">
        <v>0</v>
      </c>
      <c r="H14" s="122">
        <v>0</v>
      </c>
      <c r="I14" s="35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688</v>
      </c>
      <c r="D16" s="9"/>
      <c r="E16" s="9" t="s">
        <v>689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690</v>
      </c>
      <c r="C18" s="16" t="s">
        <v>19</v>
      </c>
      <c r="D18" s="119">
        <v>100.004</v>
      </c>
      <c r="E18" s="119">
        <v>99.001999999999995</v>
      </c>
      <c r="F18" s="119">
        <f t="shared" ref="F18:F27" si="1">SUM(D18,E18)</f>
        <v>199.006</v>
      </c>
      <c r="G18" s="17">
        <v>10</v>
      </c>
      <c r="H18" s="119">
        <v>199.006</v>
      </c>
      <c r="I18" s="18">
        <v>10</v>
      </c>
    </row>
    <row r="19" spans="1:9" ht="15.75" customHeight="1" x14ac:dyDescent="0.3">
      <c r="A19" s="19">
        <v>9</v>
      </c>
      <c r="B19" s="20" t="s">
        <v>691</v>
      </c>
      <c r="C19" s="20" t="s">
        <v>66</v>
      </c>
      <c r="D19" s="120">
        <v>100.004</v>
      </c>
      <c r="E19" s="120">
        <v>98.001999999999995</v>
      </c>
      <c r="F19" s="120">
        <f t="shared" si="1"/>
        <v>198.006</v>
      </c>
      <c r="G19" s="22">
        <v>9</v>
      </c>
      <c r="H19" s="120">
        <v>198.006</v>
      </c>
      <c r="I19" s="23">
        <v>9</v>
      </c>
    </row>
    <row r="20" spans="1:9" ht="15.75" customHeight="1" x14ac:dyDescent="0.3">
      <c r="A20" s="19">
        <v>8</v>
      </c>
      <c r="B20" s="20" t="s">
        <v>101</v>
      </c>
      <c r="C20" s="20" t="s">
        <v>58</v>
      </c>
      <c r="D20" s="120">
        <v>100.003</v>
      </c>
      <c r="E20" s="120">
        <v>98</v>
      </c>
      <c r="F20" s="120">
        <f t="shared" si="1"/>
        <v>198.00299999999999</v>
      </c>
      <c r="G20" s="22">
        <v>8</v>
      </c>
      <c r="H20" s="120">
        <v>198.00299999999999</v>
      </c>
      <c r="I20" s="23">
        <v>8</v>
      </c>
    </row>
    <row r="21" spans="1:9" ht="15.75" customHeight="1" x14ac:dyDescent="0.3">
      <c r="A21" s="19">
        <v>7</v>
      </c>
      <c r="B21" s="20" t="s">
        <v>228</v>
      </c>
      <c r="C21" s="20" t="s">
        <v>87</v>
      </c>
      <c r="D21" s="120">
        <v>100.002</v>
      </c>
      <c r="E21" s="120">
        <v>97.003</v>
      </c>
      <c r="F21" s="120">
        <f t="shared" si="1"/>
        <v>197.005</v>
      </c>
      <c r="G21" s="22">
        <v>7</v>
      </c>
      <c r="H21" s="120">
        <v>197.005</v>
      </c>
      <c r="I21" s="23">
        <v>7</v>
      </c>
    </row>
    <row r="22" spans="1:9" ht="15.75" customHeight="1" x14ac:dyDescent="0.3">
      <c r="A22" s="19">
        <v>3</v>
      </c>
      <c r="B22" s="20" t="s">
        <v>692</v>
      </c>
      <c r="C22" s="20" t="s">
        <v>322</v>
      </c>
      <c r="D22" s="120">
        <v>100.001</v>
      </c>
      <c r="E22" s="120">
        <v>97.001999999999995</v>
      </c>
      <c r="F22" s="120">
        <f t="shared" si="1"/>
        <v>197.00299999999999</v>
      </c>
      <c r="G22" s="22">
        <v>6</v>
      </c>
      <c r="H22" s="120">
        <v>197.00299999999999</v>
      </c>
      <c r="I22" s="23">
        <v>6</v>
      </c>
    </row>
    <row r="23" spans="1:9" ht="15.75" customHeight="1" x14ac:dyDescent="0.3">
      <c r="A23" s="19">
        <v>4</v>
      </c>
      <c r="B23" s="20" t="s">
        <v>339</v>
      </c>
      <c r="C23" s="20" t="s">
        <v>693</v>
      </c>
      <c r="D23" s="120">
        <v>99.001000000000005</v>
      </c>
      <c r="E23" s="120">
        <v>98.001000000000005</v>
      </c>
      <c r="F23" s="120">
        <f t="shared" si="1"/>
        <v>197.00200000000001</v>
      </c>
      <c r="G23" s="22">
        <v>5</v>
      </c>
      <c r="H23" s="120">
        <v>197.00200000000001</v>
      </c>
      <c r="I23" s="23">
        <v>5</v>
      </c>
    </row>
    <row r="24" spans="1:9" ht="15.75" customHeight="1" x14ac:dyDescent="0.3">
      <c r="A24" s="19">
        <v>1</v>
      </c>
      <c r="B24" s="20" t="s">
        <v>694</v>
      </c>
      <c r="C24" s="20" t="s">
        <v>563</v>
      </c>
      <c r="D24" s="120">
        <v>99</v>
      </c>
      <c r="E24" s="120">
        <v>97.001000000000005</v>
      </c>
      <c r="F24" s="120">
        <f t="shared" si="1"/>
        <v>196.001</v>
      </c>
      <c r="G24" s="22">
        <v>4</v>
      </c>
      <c r="H24" s="120">
        <v>196.001</v>
      </c>
      <c r="I24" s="27">
        <v>4</v>
      </c>
    </row>
    <row r="25" spans="1:9" ht="15.75" customHeight="1" x14ac:dyDescent="0.3">
      <c r="A25" s="19">
        <v>2</v>
      </c>
      <c r="B25" s="20" t="s">
        <v>695</v>
      </c>
      <c r="C25" s="20" t="s">
        <v>87</v>
      </c>
      <c r="D25" s="120">
        <v>99</v>
      </c>
      <c r="E25" s="120">
        <v>97.001000000000005</v>
      </c>
      <c r="F25" s="120">
        <f t="shared" si="1"/>
        <v>196.001</v>
      </c>
      <c r="G25" s="22">
        <v>4</v>
      </c>
      <c r="H25" s="120">
        <v>196.001</v>
      </c>
      <c r="I25" s="23">
        <v>4</v>
      </c>
    </row>
    <row r="26" spans="1:9" ht="15.75" customHeight="1" x14ac:dyDescent="0.3">
      <c r="A26" s="19">
        <v>5</v>
      </c>
      <c r="B26" s="20" t="s">
        <v>108</v>
      </c>
      <c r="C26" s="20" t="s">
        <v>19</v>
      </c>
      <c r="D26" s="120">
        <v>98.001999999999995</v>
      </c>
      <c r="E26" s="120">
        <v>96</v>
      </c>
      <c r="F26" s="120">
        <f t="shared" si="1"/>
        <v>194.00200000000001</v>
      </c>
      <c r="G26" s="22">
        <v>2</v>
      </c>
      <c r="H26" s="120">
        <v>194.00200000000001</v>
      </c>
      <c r="I26" s="23">
        <v>2</v>
      </c>
    </row>
    <row r="27" spans="1:9" ht="15.75" customHeight="1" x14ac:dyDescent="0.3">
      <c r="A27" s="30">
        <v>10</v>
      </c>
      <c r="B27" s="32" t="s">
        <v>696</v>
      </c>
      <c r="C27" s="32" t="s">
        <v>79</v>
      </c>
      <c r="D27" s="122">
        <v>97.003</v>
      </c>
      <c r="E27" s="122">
        <v>96.001999999999995</v>
      </c>
      <c r="F27" s="122">
        <f t="shared" si="1"/>
        <v>193.005</v>
      </c>
      <c r="G27" s="34">
        <v>1</v>
      </c>
      <c r="H27" s="122">
        <v>193.005</v>
      </c>
      <c r="I27" s="35">
        <v>1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541</v>
      </c>
      <c r="D29" s="9"/>
      <c r="E29" s="9" t="s">
        <v>697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698</v>
      </c>
      <c r="C31" s="16" t="s">
        <v>19</v>
      </c>
      <c r="D31" s="119">
        <v>100.001</v>
      </c>
      <c r="E31" s="119">
        <v>98.004000000000005</v>
      </c>
      <c r="F31" s="119">
        <f t="shared" ref="F31:F40" si="2">SUM(D31,E31)</f>
        <v>198.005</v>
      </c>
      <c r="G31" s="17">
        <v>10</v>
      </c>
      <c r="H31" s="119">
        <v>198.005</v>
      </c>
      <c r="I31" s="18">
        <v>10</v>
      </c>
    </row>
    <row r="32" spans="1:9" ht="15.75" customHeight="1" x14ac:dyDescent="0.3">
      <c r="A32" s="19">
        <v>4</v>
      </c>
      <c r="B32" s="20" t="s">
        <v>364</v>
      </c>
      <c r="C32" s="20" t="s">
        <v>17</v>
      </c>
      <c r="D32" s="120">
        <v>99.001999999999995</v>
      </c>
      <c r="E32" s="120">
        <v>99.001000000000005</v>
      </c>
      <c r="F32" s="120">
        <f t="shared" si="2"/>
        <v>198.00299999999999</v>
      </c>
      <c r="G32" s="22">
        <v>9</v>
      </c>
      <c r="H32" s="120">
        <v>198.00299999999999</v>
      </c>
      <c r="I32" s="23">
        <v>9</v>
      </c>
    </row>
    <row r="33" spans="1:9" ht="15.75" customHeight="1" x14ac:dyDescent="0.3">
      <c r="A33" s="19">
        <v>2</v>
      </c>
      <c r="B33" s="20" t="s">
        <v>699</v>
      </c>
      <c r="C33" s="20" t="s">
        <v>322</v>
      </c>
      <c r="D33" s="120">
        <v>99.004000000000005</v>
      </c>
      <c r="E33" s="120">
        <v>98</v>
      </c>
      <c r="F33" s="120">
        <f t="shared" si="2"/>
        <v>197.00400000000002</v>
      </c>
      <c r="G33" s="22">
        <v>8</v>
      </c>
      <c r="H33" s="120">
        <v>197.00400000000002</v>
      </c>
      <c r="I33" s="23">
        <v>8</v>
      </c>
    </row>
    <row r="34" spans="1:9" ht="15.75" customHeight="1" x14ac:dyDescent="0.3">
      <c r="A34" s="19">
        <v>5</v>
      </c>
      <c r="B34" s="20" t="s">
        <v>700</v>
      </c>
      <c r="C34" s="20" t="s">
        <v>87</v>
      </c>
      <c r="D34" s="120">
        <v>99.001000000000005</v>
      </c>
      <c r="E34" s="120">
        <v>97</v>
      </c>
      <c r="F34" s="120">
        <f t="shared" si="2"/>
        <v>196.001</v>
      </c>
      <c r="G34" s="22">
        <v>7</v>
      </c>
      <c r="H34" s="120">
        <v>196.001</v>
      </c>
      <c r="I34" s="23">
        <v>7</v>
      </c>
    </row>
    <row r="35" spans="1:9" ht="15.75" customHeight="1" x14ac:dyDescent="0.3">
      <c r="A35" s="19">
        <v>3</v>
      </c>
      <c r="B35" s="20" t="s">
        <v>701</v>
      </c>
      <c r="C35" s="20" t="s">
        <v>702</v>
      </c>
      <c r="D35" s="120">
        <v>98.001000000000005</v>
      </c>
      <c r="E35" s="120">
        <v>97.003</v>
      </c>
      <c r="F35" s="120">
        <f t="shared" si="2"/>
        <v>195.00400000000002</v>
      </c>
      <c r="G35" s="22">
        <v>6</v>
      </c>
      <c r="H35" s="120">
        <v>195.00400000000002</v>
      </c>
      <c r="I35" s="23">
        <v>6</v>
      </c>
    </row>
    <row r="36" spans="1:9" ht="15.75" customHeight="1" x14ac:dyDescent="0.3">
      <c r="A36" s="19">
        <v>9</v>
      </c>
      <c r="B36" s="20" t="s">
        <v>703</v>
      </c>
      <c r="C36" s="20" t="s">
        <v>19</v>
      </c>
      <c r="D36" s="120">
        <v>98.003</v>
      </c>
      <c r="E36" s="120">
        <v>97.001000000000005</v>
      </c>
      <c r="F36" s="120">
        <f t="shared" si="2"/>
        <v>195.00400000000002</v>
      </c>
      <c r="G36" s="22">
        <v>6</v>
      </c>
      <c r="H36" s="120">
        <v>195.00400000000002</v>
      </c>
      <c r="I36" s="23">
        <v>6</v>
      </c>
    </row>
    <row r="37" spans="1:9" ht="15.75" customHeight="1" x14ac:dyDescent="0.3">
      <c r="A37" s="19">
        <v>1</v>
      </c>
      <c r="B37" s="20" t="s">
        <v>704</v>
      </c>
      <c r="C37" s="20" t="s">
        <v>23</v>
      </c>
      <c r="D37" s="120">
        <v>99.003</v>
      </c>
      <c r="E37" s="120">
        <v>96</v>
      </c>
      <c r="F37" s="120">
        <f t="shared" si="2"/>
        <v>195.00299999999999</v>
      </c>
      <c r="G37" s="22">
        <v>4</v>
      </c>
      <c r="H37" s="120">
        <v>195.00299999999999</v>
      </c>
      <c r="I37" s="27">
        <v>4</v>
      </c>
    </row>
    <row r="38" spans="1:9" ht="15.75" customHeight="1" x14ac:dyDescent="0.3">
      <c r="A38" s="19">
        <v>7</v>
      </c>
      <c r="B38" s="20" t="s">
        <v>705</v>
      </c>
      <c r="C38" s="20" t="s">
        <v>63</v>
      </c>
      <c r="D38" s="120">
        <v>98</v>
      </c>
      <c r="E38" s="120">
        <v>97.003</v>
      </c>
      <c r="F38" s="120">
        <f t="shared" si="2"/>
        <v>195.00299999999999</v>
      </c>
      <c r="G38" s="22">
        <v>4</v>
      </c>
      <c r="H38" s="120">
        <v>195.00299999999999</v>
      </c>
      <c r="I38" s="23">
        <v>4</v>
      </c>
    </row>
    <row r="39" spans="1:9" ht="15.75" customHeight="1" x14ac:dyDescent="0.3">
      <c r="A39" s="19">
        <v>10</v>
      </c>
      <c r="B39" s="20" t="s">
        <v>18</v>
      </c>
      <c r="C39" s="20" t="s">
        <v>19</v>
      </c>
      <c r="D39" s="120">
        <v>98.003</v>
      </c>
      <c r="E39" s="120">
        <v>96.001000000000005</v>
      </c>
      <c r="F39" s="120">
        <f t="shared" si="2"/>
        <v>194.00400000000002</v>
      </c>
      <c r="G39" s="22">
        <v>2</v>
      </c>
      <c r="H39" s="120">
        <v>194.00400000000002</v>
      </c>
      <c r="I39" s="23">
        <v>2</v>
      </c>
    </row>
    <row r="40" spans="1:9" ht="15.75" customHeight="1" x14ac:dyDescent="0.3">
      <c r="A40" s="30">
        <v>6</v>
      </c>
      <c r="B40" s="32" t="s">
        <v>706</v>
      </c>
      <c r="C40" s="32" t="s">
        <v>149</v>
      </c>
      <c r="D40" s="122">
        <v>97.001000000000005</v>
      </c>
      <c r="E40" s="122">
        <v>97</v>
      </c>
      <c r="F40" s="122">
        <f t="shared" si="2"/>
        <v>194.001</v>
      </c>
      <c r="G40" s="34">
        <v>1</v>
      </c>
      <c r="H40" s="122">
        <v>194.001</v>
      </c>
      <c r="I40" s="35">
        <v>1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707</v>
      </c>
      <c r="D42" s="9"/>
      <c r="E42" s="9" t="s">
        <v>708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1</v>
      </c>
      <c r="B44" s="16" t="s">
        <v>709</v>
      </c>
      <c r="C44" s="16" t="s">
        <v>710</v>
      </c>
      <c r="D44" s="119">
        <v>99.001999999999995</v>
      </c>
      <c r="E44" s="119">
        <v>98</v>
      </c>
      <c r="F44" s="119">
        <f t="shared" ref="F44:F53" si="3">SUM(D44,E44)</f>
        <v>197.00200000000001</v>
      </c>
      <c r="G44" s="17">
        <v>10</v>
      </c>
      <c r="H44" s="119">
        <v>197.00200000000001</v>
      </c>
      <c r="I44" s="39">
        <v>10</v>
      </c>
    </row>
    <row r="45" spans="1:9" ht="15.75" customHeight="1" x14ac:dyDescent="0.3">
      <c r="A45" s="19">
        <v>4</v>
      </c>
      <c r="B45" s="20" t="s">
        <v>499</v>
      </c>
      <c r="C45" s="20" t="s">
        <v>322</v>
      </c>
      <c r="D45" s="120">
        <v>99</v>
      </c>
      <c r="E45" s="120">
        <v>98.001999999999995</v>
      </c>
      <c r="F45" s="120">
        <f t="shared" si="3"/>
        <v>197.00200000000001</v>
      </c>
      <c r="G45" s="22">
        <v>10</v>
      </c>
      <c r="H45" s="120">
        <v>197.00200000000001</v>
      </c>
      <c r="I45" s="23">
        <v>10</v>
      </c>
    </row>
    <row r="46" spans="1:9" ht="15.75" customHeight="1" x14ac:dyDescent="0.3">
      <c r="A46" s="19">
        <v>5</v>
      </c>
      <c r="B46" s="20" t="s">
        <v>711</v>
      </c>
      <c r="C46" s="20" t="s">
        <v>421</v>
      </c>
      <c r="D46" s="120">
        <v>99.001999999999995</v>
      </c>
      <c r="E46" s="120">
        <v>97.003</v>
      </c>
      <c r="F46" s="120">
        <f t="shared" si="3"/>
        <v>196.005</v>
      </c>
      <c r="G46" s="22">
        <v>8</v>
      </c>
      <c r="H46" s="120">
        <v>196.005</v>
      </c>
      <c r="I46" s="23">
        <v>8</v>
      </c>
    </row>
    <row r="47" spans="1:9" ht="15.75" customHeight="1" x14ac:dyDescent="0.3">
      <c r="A47" s="19">
        <v>9</v>
      </c>
      <c r="B47" s="20" t="s">
        <v>633</v>
      </c>
      <c r="C47" s="20" t="s">
        <v>628</v>
      </c>
      <c r="D47" s="120">
        <v>99.001999999999995</v>
      </c>
      <c r="E47" s="120">
        <v>97.001000000000005</v>
      </c>
      <c r="F47" s="120">
        <f t="shared" si="3"/>
        <v>196.00299999999999</v>
      </c>
      <c r="G47" s="22">
        <v>7</v>
      </c>
      <c r="H47" s="120">
        <v>196.00299999999999</v>
      </c>
      <c r="I47" s="23">
        <v>7</v>
      </c>
    </row>
    <row r="48" spans="1:9" ht="15.75" customHeight="1" x14ac:dyDescent="0.3">
      <c r="A48" s="19">
        <v>10</v>
      </c>
      <c r="B48" s="20" t="s">
        <v>712</v>
      </c>
      <c r="C48" s="20" t="s">
        <v>66</v>
      </c>
      <c r="D48" s="120">
        <v>99.003</v>
      </c>
      <c r="E48" s="120">
        <v>97</v>
      </c>
      <c r="F48" s="120">
        <f t="shared" si="3"/>
        <v>196.00299999999999</v>
      </c>
      <c r="G48" s="22">
        <v>7</v>
      </c>
      <c r="H48" s="120">
        <v>196.00299999999999</v>
      </c>
      <c r="I48" s="23">
        <v>7</v>
      </c>
    </row>
    <row r="49" spans="1:9" ht="15.75" customHeight="1" x14ac:dyDescent="0.3">
      <c r="A49" s="19">
        <v>2</v>
      </c>
      <c r="B49" s="20" t="s">
        <v>713</v>
      </c>
      <c r="C49" s="20" t="s">
        <v>710</v>
      </c>
      <c r="D49" s="120">
        <v>99.001000000000005</v>
      </c>
      <c r="E49" s="120">
        <v>95</v>
      </c>
      <c r="F49" s="120">
        <f t="shared" si="3"/>
        <v>194.001</v>
      </c>
      <c r="G49" s="22">
        <v>5</v>
      </c>
      <c r="H49" s="120">
        <v>194.001</v>
      </c>
      <c r="I49" s="23">
        <v>5</v>
      </c>
    </row>
    <row r="50" spans="1:9" ht="15.75" customHeight="1" x14ac:dyDescent="0.3">
      <c r="A50" s="19">
        <v>6</v>
      </c>
      <c r="B50" s="20" t="s">
        <v>714</v>
      </c>
      <c r="C50" s="20" t="s">
        <v>548</v>
      </c>
      <c r="D50" s="120">
        <v>97.003</v>
      </c>
      <c r="E50" s="120">
        <v>96</v>
      </c>
      <c r="F50" s="120">
        <f t="shared" si="3"/>
        <v>193.00299999999999</v>
      </c>
      <c r="G50" s="22">
        <v>4</v>
      </c>
      <c r="H50" s="120">
        <v>193.00299999999999</v>
      </c>
      <c r="I50" s="23">
        <v>4</v>
      </c>
    </row>
    <row r="51" spans="1:9" ht="15.75" customHeight="1" x14ac:dyDescent="0.3">
      <c r="A51" s="19">
        <v>3</v>
      </c>
      <c r="B51" s="20" t="s">
        <v>715</v>
      </c>
      <c r="C51" s="20" t="s">
        <v>87</v>
      </c>
      <c r="D51" s="120">
        <v>97.001000000000005</v>
      </c>
      <c r="E51" s="120">
        <v>95.001000000000005</v>
      </c>
      <c r="F51" s="120">
        <f t="shared" si="3"/>
        <v>192.00200000000001</v>
      </c>
      <c r="G51" s="22">
        <v>3</v>
      </c>
      <c r="H51" s="120">
        <v>192.00200000000001</v>
      </c>
      <c r="I51" s="23">
        <v>3</v>
      </c>
    </row>
    <row r="52" spans="1:9" ht="15.75" customHeight="1" x14ac:dyDescent="0.3">
      <c r="A52" s="19">
        <v>8</v>
      </c>
      <c r="B52" s="20" t="s">
        <v>642</v>
      </c>
      <c r="C52" s="20" t="s">
        <v>628</v>
      </c>
      <c r="D52" s="120">
        <v>95.001000000000005</v>
      </c>
      <c r="E52" s="120">
        <v>97.001000000000005</v>
      </c>
      <c r="F52" s="120">
        <f t="shared" si="3"/>
        <v>192.00200000000001</v>
      </c>
      <c r="G52" s="22">
        <v>3</v>
      </c>
      <c r="H52" s="120">
        <v>192.00200000000001</v>
      </c>
      <c r="I52" s="23">
        <v>3</v>
      </c>
    </row>
    <row r="53" spans="1:9" ht="15.75" customHeight="1" x14ac:dyDescent="0.3">
      <c r="A53" s="30">
        <v>7</v>
      </c>
      <c r="B53" s="32" t="s">
        <v>716</v>
      </c>
      <c r="C53" s="32" t="s">
        <v>60</v>
      </c>
      <c r="D53" s="122">
        <v>96.003</v>
      </c>
      <c r="E53" s="122">
        <v>95</v>
      </c>
      <c r="F53" s="122">
        <f t="shared" si="3"/>
        <v>191.00299999999999</v>
      </c>
      <c r="G53" s="34">
        <v>1</v>
      </c>
      <c r="H53" s="122">
        <v>191.00299999999999</v>
      </c>
      <c r="I53" s="35">
        <v>1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717</v>
      </c>
      <c r="D55" s="9"/>
      <c r="E55" s="9" t="s">
        <v>718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9</v>
      </c>
      <c r="B57" s="16" t="s">
        <v>719</v>
      </c>
      <c r="C57" s="16" t="s">
        <v>79</v>
      </c>
      <c r="D57" s="119">
        <v>100.001</v>
      </c>
      <c r="E57" s="119">
        <v>99.001000000000005</v>
      </c>
      <c r="F57" s="119">
        <f t="shared" ref="F57:F66" si="4">SUM(D57,E57)</f>
        <v>199.00200000000001</v>
      </c>
      <c r="G57" s="17">
        <v>10</v>
      </c>
      <c r="H57" s="119">
        <v>199.00200000000001</v>
      </c>
      <c r="I57" s="18">
        <v>10</v>
      </c>
    </row>
    <row r="58" spans="1:9" ht="15.75" customHeight="1" x14ac:dyDescent="0.3">
      <c r="A58" s="19">
        <v>5</v>
      </c>
      <c r="B58" s="20" t="s">
        <v>720</v>
      </c>
      <c r="C58" s="20" t="s">
        <v>710</v>
      </c>
      <c r="D58" s="120">
        <v>100.002</v>
      </c>
      <c r="E58" s="120">
        <v>98</v>
      </c>
      <c r="F58" s="120">
        <f t="shared" si="4"/>
        <v>198.00200000000001</v>
      </c>
      <c r="G58" s="22">
        <v>9</v>
      </c>
      <c r="H58" s="120">
        <v>198.00200000000001</v>
      </c>
      <c r="I58" s="23">
        <v>9</v>
      </c>
    </row>
    <row r="59" spans="1:9" ht="15.75" customHeight="1" x14ac:dyDescent="0.3">
      <c r="A59" s="19">
        <v>8</v>
      </c>
      <c r="B59" s="20" t="s">
        <v>721</v>
      </c>
      <c r="C59" s="20" t="s">
        <v>58</v>
      </c>
      <c r="D59" s="120">
        <v>99.001000000000005</v>
      </c>
      <c r="E59" s="120">
        <v>99.001000000000005</v>
      </c>
      <c r="F59" s="120">
        <f t="shared" si="4"/>
        <v>198.00200000000001</v>
      </c>
      <c r="G59" s="22">
        <v>9</v>
      </c>
      <c r="H59" s="120">
        <v>198.00200000000001</v>
      </c>
      <c r="I59" s="23">
        <v>9</v>
      </c>
    </row>
    <row r="60" spans="1:9" ht="15.75" customHeight="1" x14ac:dyDescent="0.3">
      <c r="A60" s="19">
        <v>7</v>
      </c>
      <c r="B60" s="20" t="s">
        <v>367</v>
      </c>
      <c r="C60" s="20" t="s">
        <v>322</v>
      </c>
      <c r="D60" s="120">
        <v>99.001000000000005</v>
      </c>
      <c r="E60" s="120">
        <v>98.001000000000005</v>
      </c>
      <c r="F60" s="120">
        <f t="shared" si="4"/>
        <v>197.00200000000001</v>
      </c>
      <c r="G60" s="22">
        <v>7</v>
      </c>
      <c r="H60" s="120">
        <v>197.00200000000001</v>
      </c>
      <c r="I60" s="23">
        <v>7</v>
      </c>
    </row>
    <row r="61" spans="1:9" ht="15.75" customHeight="1" x14ac:dyDescent="0.3">
      <c r="A61" s="19">
        <v>3</v>
      </c>
      <c r="B61" s="20" t="s">
        <v>722</v>
      </c>
      <c r="C61" s="20" t="s">
        <v>58</v>
      </c>
      <c r="D61" s="120">
        <v>99</v>
      </c>
      <c r="E61" s="120">
        <v>98.001000000000005</v>
      </c>
      <c r="F61" s="120">
        <f t="shared" si="4"/>
        <v>197.001</v>
      </c>
      <c r="G61" s="22">
        <v>6</v>
      </c>
      <c r="H61" s="120">
        <v>197.001</v>
      </c>
      <c r="I61" s="23">
        <v>6</v>
      </c>
    </row>
    <row r="62" spans="1:9" ht="15.75" customHeight="1" x14ac:dyDescent="0.3">
      <c r="A62" s="19">
        <v>6</v>
      </c>
      <c r="B62" s="20" t="s">
        <v>723</v>
      </c>
      <c r="C62" s="20" t="s">
        <v>548</v>
      </c>
      <c r="D62" s="120">
        <v>99.001999999999995</v>
      </c>
      <c r="E62" s="120">
        <v>95</v>
      </c>
      <c r="F62" s="120">
        <f t="shared" si="4"/>
        <v>194.00200000000001</v>
      </c>
      <c r="G62" s="22">
        <v>5</v>
      </c>
      <c r="H62" s="120">
        <v>194.00200000000001</v>
      </c>
      <c r="I62" s="23">
        <v>5</v>
      </c>
    </row>
    <row r="63" spans="1:9" ht="15.75" customHeight="1" x14ac:dyDescent="0.3">
      <c r="A63" s="19">
        <v>4</v>
      </c>
      <c r="B63" s="20" t="s">
        <v>724</v>
      </c>
      <c r="C63" s="20" t="s">
        <v>107</v>
      </c>
      <c r="D63" s="120">
        <v>98.001000000000005</v>
      </c>
      <c r="E63" s="120">
        <v>95</v>
      </c>
      <c r="F63" s="120">
        <f t="shared" si="4"/>
        <v>193.001</v>
      </c>
      <c r="G63" s="22">
        <v>4</v>
      </c>
      <c r="H63" s="120">
        <v>193.001</v>
      </c>
      <c r="I63" s="23">
        <v>4</v>
      </c>
    </row>
    <row r="64" spans="1:9" ht="15.75" customHeight="1" x14ac:dyDescent="0.3">
      <c r="A64" s="19">
        <v>1</v>
      </c>
      <c r="B64" s="20" t="s">
        <v>725</v>
      </c>
      <c r="C64" s="20" t="s">
        <v>563</v>
      </c>
      <c r="D64" s="120">
        <v>97.001999999999995</v>
      </c>
      <c r="E64" s="120">
        <v>95</v>
      </c>
      <c r="F64" s="120">
        <f t="shared" si="4"/>
        <v>192.00200000000001</v>
      </c>
      <c r="G64" s="22">
        <v>3</v>
      </c>
      <c r="H64" s="120">
        <v>192.00200000000001</v>
      </c>
      <c r="I64" s="27">
        <v>3</v>
      </c>
    </row>
    <row r="65" spans="1:9" ht="15.75" customHeight="1" x14ac:dyDescent="0.3">
      <c r="A65" s="19">
        <v>10</v>
      </c>
      <c r="B65" s="20" t="s">
        <v>726</v>
      </c>
      <c r="C65" s="20" t="s">
        <v>87</v>
      </c>
      <c r="D65" s="120">
        <v>96.001000000000005</v>
      </c>
      <c r="E65" s="120">
        <v>93</v>
      </c>
      <c r="F65" s="120">
        <f t="shared" si="4"/>
        <v>189.001</v>
      </c>
      <c r="G65" s="22">
        <v>2</v>
      </c>
      <c r="H65" s="120">
        <v>189.001</v>
      </c>
      <c r="I65" s="23">
        <v>2</v>
      </c>
    </row>
    <row r="66" spans="1:9" ht="15.75" customHeight="1" x14ac:dyDescent="0.3">
      <c r="A66" s="30">
        <v>2</v>
      </c>
      <c r="B66" s="32" t="s">
        <v>727</v>
      </c>
      <c r="C66" s="32" t="s">
        <v>95</v>
      </c>
      <c r="D66" s="122">
        <v>93</v>
      </c>
      <c r="E66" s="122">
        <v>92</v>
      </c>
      <c r="F66" s="122">
        <f t="shared" si="4"/>
        <v>185</v>
      </c>
      <c r="G66" s="34">
        <v>1</v>
      </c>
      <c r="H66" s="122">
        <v>185</v>
      </c>
      <c r="I66" s="35">
        <v>1</v>
      </c>
    </row>
    <row r="67" spans="1:9" ht="15.75" customHeight="1" x14ac:dyDescent="0.3"/>
    <row r="68" spans="1:9" ht="15.75" customHeight="1" x14ac:dyDescent="0.3">
      <c r="B68" s="10" t="s">
        <v>603</v>
      </c>
    </row>
    <row r="69" spans="1:9" ht="15.75" customHeight="1" x14ac:dyDescent="0.3"/>
    <row r="70" spans="1:9" ht="15.75" customHeight="1" x14ac:dyDescent="0.3">
      <c r="B70" s="10" t="s">
        <v>604</v>
      </c>
      <c r="E70" s="41" t="s">
        <v>373</v>
      </c>
    </row>
    <row r="71" spans="1:9" ht="15.75" customHeight="1" x14ac:dyDescent="0.3">
      <c r="B71" s="10" t="s">
        <v>374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4E4E4DF-0165-4DA1-ACB1-92A9D69F0D2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72AA-4F52-408E-88D4-CB78AF87D20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679</v>
      </c>
      <c r="C1" s="2"/>
      <c r="D1" s="3"/>
      <c r="E1" s="3"/>
      <c r="F1" s="3"/>
      <c r="G1" s="2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83</v>
      </c>
      <c r="C3" s="9" t="s">
        <v>728</v>
      </c>
      <c r="D3" s="9"/>
      <c r="E3" s="9" t="s">
        <v>729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730</v>
      </c>
      <c r="C5" s="46" t="s">
        <v>60</v>
      </c>
      <c r="D5" s="124">
        <v>99</v>
      </c>
      <c r="E5" s="124">
        <v>98.001999999999995</v>
      </c>
      <c r="F5" s="119">
        <f t="shared" ref="F5:F14" si="0">SUM(D5,E5)</f>
        <v>197.00200000000001</v>
      </c>
      <c r="G5" s="17">
        <v>10</v>
      </c>
      <c r="H5" s="124">
        <v>197.00200000000001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9</v>
      </c>
      <c r="B6" s="49" t="s">
        <v>731</v>
      </c>
      <c r="C6" s="49" t="s">
        <v>19</v>
      </c>
      <c r="D6" s="125">
        <v>98.001000000000005</v>
      </c>
      <c r="E6" s="125">
        <v>97</v>
      </c>
      <c r="F6" s="120">
        <f t="shared" si="0"/>
        <v>195.001</v>
      </c>
      <c r="G6" s="22">
        <v>9</v>
      </c>
      <c r="H6" s="125">
        <v>195.001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7</v>
      </c>
      <c r="B7" s="49" t="s">
        <v>732</v>
      </c>
      <c r="C7" s="49" t="s">
        <v>322</v>
      </c>
      <c r="D7" s="125">
        <v>97.001000000000005</v>
      </c>
      <c r="E7" s="125">
        <v>96.001000000000005</v>
      </c>
      <c r="F7" s="120">
        <f t="shared" si="0"/>
        <v>193.00200000000001</v>
      </c>
      <c r="G7" s="22">
        <v>8</v>
      </c>
      <c r="H7" s="125">
        <v>193.00200000000001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8</v>
      </c>
      <c r="B8" s="49" t="s">
        <v>370</v>
      </c>
      <c r="C8" s="49" t="s">
        <v>63</v>
      </c>
      <c r="D8" s="125">
        <v>96.001999999999995</v>
      </c>
      <c r="E8" s="125">
        <v>95</v>
      </c>
      <c r="F8" s="120">
        <f t="shared" si="0"/>
        <v>191.00200000000001</v>
      </c>
      <c r="G8" s="22">
        <v>7</v>
      </c>
      <c r="H8" s="125">
        <v>191.00200000000001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3</v>
      </c>
      <c r="B9" s="49" t="s">
        <v>366</v>
      </c>
      <c r="C9" s="49" t="s">
        <v>322</v>
      </c>
      <c r="D9" s="125">
        <v>96</v>
      </c>
      <c r="E9" s="125">
        <v>95</v>
      </c>
      <c r="F9" s="120">
        <f t="shared" si="0"/>
        <v>191</v>
      </c>
      <c r="G9" s="22">
        <v>6</v>
      </c>
      <c r="H9" s="125">
        <v>191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5</v>
      </c>
      <c r="B10" s="49" t="s">
        <v>733</v>
      </c>
      <c r="C10" s="49" t="s">
        <v>710</v>
      </c>
      <c r="D10" s="125">
        <v>95</v>
      </c>
      <c r="E10" s="125">
        <v>94</v>
      </c>
      <c r="F10" s="120">
        <f t="shared" si="0"/>
        <v>189</v>
      </c>
      <c r="G10" s="22">
        <v>5</v>
      </c>
      <c r="H10" s="125">
        <v>189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2</v>
      </c>
      <c r="B11" s="49" t="s">
        <v>734</v>
      </c>
      <c r="C11" s="49" t="s">
        <v>322</v>
      </c>
      <c r="D11" s="125">
        <v>95.001000000000005</v>
      </c>
      <c r="E11" s="125">
        <v>93</v>
      </c>
      <c r="F11" s="120">
        <f t="shared" si="0"/>
        <v>188.001</v>
      </c>
      <c r="G11" s="22">
        <v>4</v>
      </c>
      <c r="H11" s="125">
        <v>188.001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6</v>
      </c>
      <c r="B12" s="49" t="s">
        <v>735</v>
      </c>
      <c r="C12" s="49" t="s">
        <v>710</v>
      </c>
      <c r="D12" s="125">
        <v>95.001999999999995</v>
      </c>
      <c r="E12" s="125">
        <v>92</v>
      </c>
      <c r="F12" s="120">
        <f t="shared" si="0"/>
        <v>187.00200000000001</v>
      </c>
      <c r="G12" s="22">
        <v>3</v>
      </c>
      <c r="H12" s="125">
        <v>187.00200000000001</v>
      </c>
      <c r="I12" s="51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10</v>
      </c>
      <c r="B13" s="49" t="s">
        <v>736</v>
      </c>
      <c r="C13" s="49" t="s">
        <v>330</v>
      </c>
      <c r="D13" s="125">
        <v>95</v>
      </c>
      <c r="E13" s="125">
        <v>92.001000000000005</v>
      </c>
      <c r="F13" s="120">
        <f t="shared" si="0"/>
        <v>187.001</v>
      </c>
      <c r="G13" s="22">
        <v>2</v>
      </c>
      <c r="H13" s="125">
        <v>187.001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1</v>
      </c>
      <c r="B14" s="32" t="s">
        <v>737</v>
      </c>
      <c r="C14" s="32" t="s">
        <v>548</v>
      </c>
      <c r="D14" s="122">
        <v>93</v>
      </c>
      <c r="E14" s="122">
        <v>90</v>
      </c>
      <c r="F14" s="122">
        <f t="shared" si="0"/>
        <v>183</v>
      </c>
      <c r="G14" s="34">
        <v>1</v>
      </c>
      <c r="H14" s="122">
        <v>183</v>
      </c>
      <c r="I14" s="64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111</v>
      </c>
      <c r="C16" s="9" t="s">
        <v>738</v>
      </c>
      <c r="D16" s="9"/>
      <c r="E16" s="9" t="s">
        <v>739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2</v>
      </c>
      <c r="B18" s="46" t="s">
        <v>740</v>
      </c>
      <c r="C18" s="46" t="s">
        <v>421</v>
      </c>
      <c r="D18" s="124">
        <v>100.001</v>
      </c>
      <c r="E18" s="124">
        <v>98.001000000000005</v>
      </c>
      <c r="F18" s="119">
        <f t="shared" ref="F18:F27" si="1">SUM(D18,E18)</f>
        <v>198.00200000000001</v>
      </c>
      <c r="G18" s="17">
        <v>10</v>
      </c>
      <c r="H18" s="124">
        <v>198.00200000000001</v>
      </c>
      <c r="I18" s="48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1</v>
      </c>
      <c r="B19" s="20" t="s">
        <v>741</v>
      </c>
      <c r="C19" s="20" t="s">
        <v>322</v>
      </c>
      <c r="D19" s="120">
        <v>100.003</v>
      </c>
      <c r="E19" s="120">
        <v>96</v>
      </c>
      <c r="F19" s="120">
        <f t="shared" si="1"/>
        <v>196.00299999999999</v>
      </c>
      <c r="G19" s="22">
        <v>9</v>
      </c>
      <c r="H19" s="120">
        <v>196.00299999999999</v>
      </c>
      <c r="I19" s="27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4</v>
      </c>
      <c r="B20" s="49" t="s">
        <v>117</v>
      </c>
      <c r="C20" s="49" t="s">
        <v>55</v>
      </c>
      <c r="D20" s="125">
        <v>98</v>
      </c>
      <c r="E20" s="125">
        <v>97</v>
      </c>
      <c r="F20" s="120">
        <f t="shared" si="1"/>
        <v>195</v>
      </c>
      <c r="G20" s="22">
        <v>8</v>
      </c>
      <c r="H20" s="125">
        <v>195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7</v>
      </c>
      <c r="B21" s="49" t="s">
        <v>742</v>
      </c>
      <c r="C21" s="49" t="s">
        <v>19</v>
      </c>
      <c r="D21" s="125">
        <v>98</v>
      </c>
      <c r="E21" s="125">
        <v>95</v>
      </c>
      <c r="F21" s="120">
        <f t="shared" si="1"/>
        <v>193</v>
      </c>
      <c r="G21" s="22">
        <v>7</v>
      </c>
      <c r="H21" s="125">
        <v>193</v>
      </c>
      <c r="I21" s="51">
        <v>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5</v>
      </c>
      <c r="B22" s="49" t="s">
        <v>743</v>
      </c>
      <c r="C22" s="49" t="s">
        <v>41</v>
      </c>
      <c r="D22" s="125">
        <v>97.001000000000005</v>
      </c>
      <c r="E22" s="125">
        <v>95</v>
      </c>
      <c r="F22" s="120">
        <f t="shared" si="1"/>
        <v>192.001</v>
      </c>
      <c r="G22" s="22">
        <v>6</v>
      </c>
      <c r="H22" s="125">
        <v>192.001</v>
      </c>
      <c r="I22" s="51">
        <v>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10</v>
      </c>
      <c r="B23" s="49" t="s">
        <v>744</v>
      </c>
      <c r="C23" s="49" t="s">
        <v>149</v>
      </c>
      <c r="D23" s="125">
        <v>97</v>
      </c>
      <c r="E23" s="125">
        <v>94</v>
      </c>
      <c r="F23" s="120">
        <f t="shared" si="1"/>
        <v>191</v>
      </c>
      <c r="G23" s="22">
        <v>5</v>
      </c>
      <c r="H23" s="125">
        <v>191</v>
      </c>
      <c r="I23" s="51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9">
        <v>9</v>
      </c>
      <c r="B24" s="49" t="s">
        <v>219</v>
      </c>
      <c r="C24" s="49" t="s">
        <v>23</v>
      </c>
      <c r="D24" s="125">
        <v>97.001000000000005</v>
      </c>
      <c r="E24" s="125">
        <v>93</v>
      </c>
      <c r="F24" s="120">
        <f t="shared" si="1"/>
        <v>190.001</v>
      </c>
      <c r="G24" s="22">
        <v>4</v>
      </c>
      <c r="H24" s="125">
        <v>190.001</v>
      </c>
      <c r="I24" s="51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6</v>
      </c>
      <c r="B25" s="49" t="s">
        <v>670</v>
      </c>
      <c r="C25" s="49" t="s">
        <v>330</v>
      </c>
      <c r="D25" s="125">
        <v>94.001999999999995</v>
      </c>
      <c r="E25" s="125">
        <v>92</v>
      </c>
      <c r="F25" s="120">
        <f t="shared" si="1"/>
        <v>186.00200000000001</v>
      </c>
      <c r="G25" s="22">
        <v>3</v>
      </c>
      <c r="H25" s="125">
        <v>186.00200000000001</v>
      </c>
      <c r="I25" s="51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3">
        <v>8</v>
      </c>
      <c r="B26" s="49" t="s">
        <v>26</v>
      </c>
      <c r="C26" s="49" t="s">
        <v>27</v>
      </c>
      <c r="D26" s="125">
        <v>90</v>
      </c>
      <c r="E26" s="125">
        <v>90</v>
      </c>
      <c r="F26" s="120">
        <f t="shared" si="1"/>
        <v>180</v>
      </c>
      <c r="G26" s="22">
        <v>2</v>
      </c>
      <c r="H26" s="125">
        <v>180</v>
      </c>
      <c r="I26" s="51">
        <v>2</v>
      </c>
      <c r="J26" s="44"/>
      <c r="K26" s="44"/>
      <c r="L26" s="11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0">
        <v>3</v>
      </c>
      <c r="B27" s="55" t="s">
        <v>745</v>
      </c>
      <c r="C27" s="55" t="s">
        <v>746</v>
      </c>
      <c r="D27" s="126">
        <v>90</v>
      </c>
      <c r="E27" s="126">
        <v>89</v>
      </c>
      <c r="F27" s="122">
        <f t="shared" si="1"/>
        <v>179</v>
      </c>
      <c r="G27" s="34">
        <v>1</v>
      </c>
      <c r="H27" s="126">
        <v>179</v>
      </c>
      <c r="I27" s="58">
        <v>1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114</v>
      </c>
      <c r="C29" s="9" t="s">
        <v>747</v>
      </c>
      <c r="D29" s="9"/>
      <c r="E29" s="9" t="s">
        <v>748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7</v>
      </c>
      <c r="B31" s="46" t="s">
        <v>326</v>
      </c>
      <c r="C31" s="46" t="s">
        <v>322</v>
      </c>
      <c r="D31" s="124">
        <v>99.003</v>
      </c>
      <c r="E31" s="124">
        <v>98.003</v>
      </c>
      <c r="F31" s="119">
        <f t="shared" ref="F31:F40" si="2">SUM(D31,E31)</f>
        <v>197.006</v>
      </c>
      <c r="G31" s="17">
        <v>10</v>
      </c>
      <c r="H31" s="124">
        <v>197.006</v>
      </c>
      <c r="I31" s="48">
        <v>10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19">
        <v>9</v>
      </c>
      <c r="B32" s="49" t="s">
        <v>331</v>
      </c>
      <c r="C32" s="49" t="s">
        <v>322</v>
      </c>
      <c r="D32" s="125">
        <v>99.001000000000005</v>
      </c>
      <c r="E32" s="125">
        <v>98</v>
      </c>
      <c r="F32" s="120">
        <f t="shared" si="2"/>
        <v>197.001</v>
      </c>
      <c r="G32" s="22">
        <v>9</v>
      </c>
      <c r="H32" s="125">
        <v>197.001</v>
      </c>
      <c r="I32" s="51">
        <v>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1</v>
      </c>
      <c r="B33" s="20" t="s">
        <v>749</v>
      </c>
      <c r="C33" s="20" t="s">
        <v>87</v>
      </c>
      <c r="D33" s="120">
        <v>99.001999999999995</v>
      </c>
      <c r="E33" s="120">
        <v>96</v>
      </c>
      <c r="F33" s="120">
        <f t="shared" si="2"/>
        <v>195.00200000000001</v>
      </c>
      <c r="G33" s="22">
        <v>8</v>
      </c>
      <c r="H33" s="120">
        <v>195.00200000000001</v>
      </c>
      <c r="I33" s="27">
        <v>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19">
        <v>5</v>
      </c>
      <c r="B34" s="49" t="s">
        <v>750</v>
      </c>
      <c r="C34" s="49" t="s">
        <v>103</v>
      </c>
      <c r="D34" s="125">
        <v>97</v>
      </c>
      <c r="E34" s="125">
        <v>96</v>
      </c>
      <c r="F34" s="120">
        <f t="shared" si="2"/>
        <v>193</v>
      </c>
      <c r="G34" s="22">
        <v>7</v>
      </c>
      <c r="H34" s="125">
        <v>193</v>
      </c>
      <c r="I34" s="51">
        <v>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8</v>
      </c>
      <c r="B35" s="49" t="s">
        <v>344</v>
      </c>
      <c r="C35" s="49" t="s">
        <v>322</v>
      </c>
      <c r="D35" s="125">
        <v>96</v>
      </c>
      <c r="E35" s="125">
        <v>95</v>
      </c>
      <c r="F35" s="120">
        <f t="shared" si="2"/>
        <v>191</v>
      </c>
      <c r="G35" s="22">
        <v>6</v>
      </c>
      <c r="H35" s="125">
        <v>191</v>
      </c>
      <c r="I35" s="51">
        <v>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10</v>
      </c>
      <c r="B36" s="49" t="s">
        <v>751</v>
      </c>
      <c r="C36" s="49" t="s">
        <v>710</v>
      </c>
      <c r="D36" s="125">
        <v>96.001000000000005</v>
      </c>
      <c r="E36" s="125">
        <v>94.001000000000005</v>
      </c>
      <c r="F36" s="120">
        <f t="shared" si="2"/>
        <v>190.00200000000001</v>
      </c>
      <c r="G36" s="22">
        <v>5</v>
      </c>
      <c r="H36" s="125">
        <v>190.00200000000001</v>
      </c>
      <c r="I36" s="51">
        <v>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3">
        <v>2</v>
      </c>
      <c r="B37" s="49" t="s">
        <v>202</v>
      </c>
      <c r="C37" s="49" t="s">
        <v>138</v>
      </c>
      <c r="D37" s="125">
        <v>93</v>
      </c>
      <c r="E37" s="125">
        <v>90</v>
      </c>
      <c r="F37" s="120">
        <f t="shared" si="2"/>
        <v>183</v>
      </c>
      <c r="G37" s="22">
        <v>4</v>
      </c>
      <c r="H37" s="125">
        <v>183</v>
      </c>
      <c r="I37" s="51">
        <v>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53">
        <v>4</v>
      </c>
      <c r="B38" s="49" t="s">
        <v>752</v>
      </c>
      <c r="C38" s="49" t="s">
        <v>66</v>
      </c>
      <c r="D38" s="125">
        <v>94</v>
      </c>
      <c r="E38" s="125">
        <v>88</v>
      </c>
      <c r="F38" s="120">
        <f t="shared" si="2"/>
        <v>182</v>
      </c>
      <c r="G38" s="22">
        <v>3</v>
      </c>
      <c r="H38" s="125">
        <v>182</v>
      </c>
      <c r="I38" s="51">
        <v>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9">
        <v>3</v>
      </c>
      <c r="B39" s="49" t="s">
        <v>753</v>
      </c>
      <c r="C39" s="49" t="s">
        <v>710</v>
      </c>
      <c r="D39" s="125">
        <v>95</v>
      </c>
      <c r="E39" s="125">
        <v>84.001000000000005</v>
      </c>
      <c r="F39" s="120">
        <f t="shared" si="2"/>
        <v>179.001</v>
      </c>
      <c r="G39" s="22">
        <v>2</v>
      </c>
      <c r="H39" s="125">
        <v>179.001</v>
      </c>
      <c r="I39" s="51">
        <v>2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54">
        <v>6</v>
      </c>
      <c r="B40" s="55" t="s">
        <v>754</v>
      </c>
      <c r="C40" s="55" t="s">
        <v>710</v>
      </c>
      <c r="D40" s="126" t="s">
        <v>382</v>
      </c>
      <c r="E40" s="126"/>
      <c r="F40" s="122">
        <f t="shared" si="2"/>
        <v>0</v>
      </c>
      <c r="G40" s="34">
        <v>0</v>
      </c>
      <c r="H40" s="126">
        <v>0</v>
      </c>
      <c r="I40" s="58">
        <v>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140</v>
      </c>
      <c r="C42" s="9" t="s">
        <v>490</v>
      </c>
      <c r="D42" s="9"/>
      <c r="E42" s="9" t="s">
        <v>755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8</v>
      </c>
      <c r="B44" s="46" t="s">
        <v>756</v>
      </c>
      <c r="C44" s="46" t="s">
        <v>710</v>
      </c>
      <c r="D44" s="124">
        <v>98.001000000000005</v>
      </c>
      <c r="E44" s="124">
        <v>97</v>
      </c>
      <c r="F44" s="119">
        <f t="shared" ref="F44:F53" si="3">SUM(D44,E44)</f>
        <v>195.001</v>
      </c>
      <c r="G44" s="17">
        <v>10</v>
      </c>
      <c r="H44" s="124">
        <v>195.001</v>
      </c>
      <c r="I44" s="48">
        <v>10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4</v>
      </c>
      <c r="B45" s="49" t="s">
        <v>757</v>
      </c>
      <c r="C45" s="49" t="s">
        <v>702</v>
      </c>
      <c r="D45" s="125">
        <v>96.001999999999995</v>
      </c>
      <c r="E45" s="125">
        <v>96.001000000000005</v>
      </c>
      <c r="F45" s="120">
        <f t="shared" si="3"/>
        <v>192.00299999999999</v>
      </c>
      <c r="G45" s="22">
        <v>9</v>
      </c>
      <c r="H45" s="125">
        <v>192.00299999999999</v>
      </c>
      <c r="I45" s="51">
        <v>9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19">
        <v>7</v>
      </c>
      <c r="B46" s="49" t="s">
        <v>758</v>
      </c>
      <c r="C46" s="49" t="s">
        <v>548</v>
      </c>
      <c r="D46" s="125">
        <v>97</v>
      </c>
      <c r="E46" s="125">
        <v>94.001000000000005</v>
      </c>
      <c r="F46" s="120">
        <f t="shared" si="3"/>
        <v>191.001</v>
      </c>
      <c r="G46" s="22">
        <v>8</v>
      </c>
      <c r="H46" s="125">
        <v>191.001</v>
      </c>
      <c r="I46" s="51">
        <v>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19">
        <v>5</v>
      </c>
      <c r="B47" s="49" t="s">
        <v>759</v>
      </c>
      <c r="C47" s="49" t="s">
        <v>548</v>
      </c>
      <c r="D47" s="125">
        <v>97</v>
      </c>
      <c r="E47" s="125">
        <v>93</v>
      </c>
      <c r="F47" s="120">
        <f t="shared" si="3"/>
        <v>190</v>
      </c>
      <c r="G47" s="22">
        <v>7</v>
      </c>
      <c r="H47" s="125">
        <v>190</v>
      </c>
      <c r="I47" s="51">
        <v>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19">
        <v>1</v>
      </c>
      <c r="B48" s="20" t="s">
        <v>760</v>
      </c>
      <c r="C48" s="20" t="s">
        <v>97</v>
      </c>
      <c r="D48" s="120">
        <v>95.001999999999995</v>
      </c>
      <c r="E48" s="120">
        <v>94.001000000000005</v>
      </c>
      <c r="F48" s="120">
        <f t="shared" si="3"/>
        <v>189.00299999999999</v>
      </c>
      <c r="G48" s="22">
        <v>6</v>
      </c>
      <c r="H48" s="120">
        <v>189.00299999999999</v>
      </c>
      <c r="I48" s="27">
        <v>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9">
        <v>9</v>
      </c>
      <c r="B49" s="49" t="s">
        <v>761</v>
      </c>
      <c r="C49" s="49" t="s">
        <v>548</v>
      </c>
      <c r="D49" s="125">
        <v>96</v>
      </c>
      <c r="E49" s="125">
        <v>93.001000000000005</v>
      </c>
      <c r="F49" s="120">
        <f t="shared" si="3"/>
        <v>189.001</v>
      </c>
      <c r="G49" s="22">
        <v>5</v>
      </c>
      <c r="H49" s="125">
        <v>189.001</v>
      </c>
      <c r="I49" s="51">
        <v>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9">
        <v>3</v>
      </c>
      <c r="B50" s="49" t="s">
        <v>762</v>
      </c>
      <c r="C50" s="49" t="s">
        <v>97</v>
      </c>
      <c r="D50" s="125">
        <v>95</v>
      </c>
      <c r="E50" s="125">
        <v>93</v>
      </c>
      <c r="F50" s="120">
        <f t="shared" si="3"/>
        <v>188</v>
      </c>
      <c r="G50" s="22">
        <v>4</v>
      </c>
      <c r="H50" s="125">
        <v>188</v>
      </c>
      <c r="I50" s="51">
        <v>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53">
        <v>2</v>
      </c>
      <c r="B51" s="49" t="s">
        <v>570</v>
      </c>
      <c r="C51" s="49" t="s">
        <v>27</v>
      </c>
      <c r="D51" s="125">
        <v>90.001000000000005</v>
      </c>
      <c r="E51" s="125">
        <v>78</v>
      </c>
      <c r="F51" s="120">
        <f t="shared" si="3"/>
        <v>168.001</v>
      </c>
      <c r="G51" s="22">
        <v>3</v>
      </c>
      <c r="H51" s="125">
        <v>168.001</v>
      </c>
      <c r="I51" s="51">
        <v>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53">
        <v>6</v>
      </c>
      <c r="B52" s="49" t="s">
        <v>763</v>
      </c>
      <c r="C52" s="49" t="s">
        <v>63</v>
      </c>
      <c r="D52" s="125">
        <v>95</v>
      </c>
      <c r="E52" s="125">
        <v>0</v>
      </c>
      <c r="F52" s="120">
        <f t="shared" si="3"/>
        <v>95</v>
      </c>
      <c r="G52" s="22">
        <v>2</v>
      </c>
      <c r="H52" s="125">
        <v>95</v>
      </c>
      <c r="I52" s="51">
        <v>2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54">
        <v>10</v>
      </c>
      <c r="B53" s="55" t="s">
        <v>764</v>
      </c>
      <c r="C53" s="55" t="s">
        <v>37</v>
      </c>
      <c r="D53" s="126" t="s">
        <v>382</v>
      </c>
      <c r="E53" s="126"/>
      <c r="F53" s="122">
        <f t="shared" si="3"/>
        <v>0</v>
      </c>
      <c r="G53" s="34">
        <v>0</v>
      </c>
      <c r="H53" s="126">
        <v>0</v>
      </c>
      <c r="I53" s="58">
        <v>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143</v>
      </c>
      <c r="C55" s="9" t="s">
        <v>765</v>
      </c>
      <c r="D55" s="9"/>
      <c r="E55" s="9" t="s">
        <v>766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15">
        <v>9</v>
      </c>
      <c r="B57" s="46" t="s">
        <v>627</v>
      </c>
      <c r="C57" s="46" t="s">
        <v>628</v>
      </c>
      <c r="D57" s="124">
        <v>98.001999999999995</v>
      </c>
      <c r="E57" s="124">
        <v>97</v>
      </c>
      <c r="F57" s="119">
        <f t="shared" ref="F57:F66" si="4">SUM(D57,E57)</f>
        <v>195.00200000000001</v>
      </c>
      <c r="G57" s="17">
        <v>10</v>
      </c>
      <c r="H57" s="124">
        <v>195.00200000000001</v>
      </c>
      <c r="I57" s="48">
        <v>10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53">
        <v>4</v>
      </c>
      <c r="B58" s="49" t="s">
        <v>767</v>
      </c>
      <c r="C58" s="49" t="s">
        <v>79</v>
      </c>
      <c r="D58" s="125">
        <v>99.001999999999995</v>
      </c>
      <c r="E58" s="125">
        <v>93</v>
      </c>
      <c r="F58" s="120">
        <f t="shared" si="4"/>
        <v>192.00200000000001</v>
      </c>
      <c r="G58" s="22">
        <v>9</v>
      </c>
      <c r="H58" s="125">
        <v>192.00200000000001</v>
      </c>
      <c r="I58" s="51">
        <v>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19">
        <v>1</v>
      </c>
      <c r="B59" s="20" t="s">
        <v>768</v>
      </c>
      <c r="C59" s="20" t="s">
        <v>41</v>
      </c>
      <c r="D59" s="120">
        <v>96</v>
      </c>
      <c r="E59" s="120">
        <v>93</v>
      </c>
      <c r="F59" s="120">
        <f t="shared" si="4"/>
        <v>189</v>
      </c>
      <c r="G59" s="22">
        <v>8</v>
      </c>
      <c r="H59" s="120">
        <v>189</v>
      </c>
      <c r="I59" s="27">
        <v>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19">
        <v>3</v>
      </c>
      <c r="B60" s="49" t="s">
        <v>769</v>
      </c>
      <c r="C60" s="49" t="s">
        <v>123</v>
      </c>
      <c r="D60" s="125">
        <v>95</v>
      </c>
      <c r="E60" s="125">
        <v>92</v>
      </c>
      <c r="F60" s="120">
        <f t="shared" si="4"/>
        <v>187</v>
      </c>
      <c r="G60" s="22">
        <v>7</v>
      </c>
      <c r="H60" s="125">
        <v>187</v>
      </c>
      <c r="I60" s="51">
        <v>7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3">
        <v>6</v>
      </c>
      <c r="B61" s="49" t="s">
        <v>770</v>
      </c>
      <c r="C61" s="49" t="s">
        <v>628</v>
      </c>
      <c r="D61" s="125">
        <v>93.001000000000005</v>
      </c>
      <c r="E61" s="125">
        <v>93.001000000000005</v>
      </c>
      <c r="F61" s="120">
        <f t="shared" si="4"/>
        <v>186.00200000000001</v>
      </c>
      <c r="G61" s="22">
        <v>6</v>
      </c>
      <c r="H61" s="125">
        <v>186.00200000000001</v>
      </c>
      <c r="I61" s="51">
        <v>6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19">
        <v>5</v>
      </c>
      <c r="B62" s="49" t="s">
        <v>771</v>
      </c>
      <c r="C62" s="49" t="s">
        <v>628</v>
      </c>
      <c r="D62" s="125">
        <v>96.001999999999995</v>
      </c>
      <c r="E62" s="125">
        <v>89</v>
      </c>
      <c r="F62" s="120">
        <f t="shared" si="4"/>
        <v>185.00200000000001</v>
      </c>
      <c r="G62" s="22">
        <v>5</v>
      </c>
      <c r="H62" s="125">
        <v>185.00200000000001</v>
      </c>
      <c r="I62" s="51">
        <v>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19">
        <v>7</v>
      </c>
      <c r="B63" s="49" t="s">
        <v>772</v>
      </c>
      <c r="C63" s="49" t="s">
        <v>41</v>
      </c>
      <c r="D63" s="125">
        <v>94</v>
      </c>
      <c r="E63" s="125">
        <v>88.001000000000005</v>
      </c>
      <c r="F63" s="120">
        <f t="shared" si="4"/>
        <v>182.001</v>
      </c>
      <c r="G63" s="22">
        <v>4</v>
      </c>
      <c r="H63" s="125">
        <v>182.001</v>
      </c>
      <c r="I63" s="51">
        <v>4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53">
        <v>10</v>
      </c>
      <c r="B64" s="49" t="s">
        <v>773</v>
      </c>
      <c r="C64" s="49" t="s">
        <v>79</v>
      </c>
      <c r="D64" s="125">
        <v>91</v>
      </c>
      <c r="E64" s="125">
        <v>88</v>
      </c>
      <c r="F64" s="120">
        <f t="shared" si="4"/>
        <v>179</v>
      </c>
      <c r="G64" s="22">
        <v>3</v>
      </c>
      <c r="H64" s="125">
        <v>179</v>
      </c>
      <c r="I64" s="51">
        <v>3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53">
        <v>8</v>
      </c>
      <c r="B65" s="49" t="s">
        <v>774</v>
      </c>
      <c r="C65" s="49" t="s">
        <v>97</v>
      </c>
      <c r="D65" s="125">
        <v>89</v>
      </c>
      <c r="E65" s="125">
        <v>84</v>
      </c>
      <c r="F65" s="120">
        <f t="shared" si="4"/>
        <v>173</v>
      </c>
      <c r="G65" s="22">
        <v>2</v>
      </c>
      <c r="H65" s="125">
        <v>173</v>
      </c>
      <c r="I65" s="51">
        <v>2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54">
        <v>2</v>
      </c>
      <c r="B66" s="55" t="s">
        <v>775</v>
      </c>
      <c r="C66" s="55" t="s">
        <v>628</v>
      </c>
      <c r="D66" s="126" t="s">
        <v>382</v>
      </c>
      <c r="E66" s="126"/>
      <c r="F66" s="122">
        <f t="shared" si="4"/>
        <v>0</v>
      </c>
      <c r="G66" s="34">
        <v>0</v>
      </c>
      <c r="H66" s="126">
        <v>0</v>
      </c>
      <c r="I66" s="58">
        <v>0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603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604</v>
      </c>
      <c r="E70" s="41" t="s">
        <v>373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374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9BD2D6A-7D53-4A43-9E93-E0626710EBB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A52F-FD1C-42B9-A501-DB0A1B4635E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679</v>
      </c>
      <c r="C1" s="2"/>
      <c r="D1" s="3"/>
      <c r="E1" s="3"/>
      <c r="F1" s="3"/>
      <c r="G1" s="2"/>
      <c r="H1" s="3"/>
      <c r="I1" s="4" t="s">
        <v>776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170</v>
      </c>
      <c r="C3" s="9" t="s">
        <v>777</v>
      </c>
      <c r="D3" s="9"/>
      <c r="E3" s="9" t="s">
        <v>778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360</v>
      </c>
      <c r="C5" s="46" t="s">
        <v>322</v>
      </c>
      <c r="D5" s="124">
        <v>96.001000000000005</v>
      </c>
      <c r="E5" s="124">
        <v>95</v>
      </c>
      <c r="F5" s="119">
        <f t="shared" ref="F5:F14" si="0">SUM(D5,E5)</f>
        <v>191.001</v>
      </c>
      <c r="G5" s="17">
        <v>10</v>
      </c>
      <c r="H5" s="124">
        <v>191.001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118</v>
      </c>
      <c r="C6" s="49" t="s">
        <v>97</v>
      </c>
      <c r="D6" s="125">
        <v>96.001000000000005</v>
      </c>
      <c r="E6" s="125">
        <v>93</v>
      </c>
      <c r="F6" s="120">
        <f t="shared" si="0"/>
        <v>189.001</v>
      </c>
      <c r="G6" s="22">
        <v>9</v>
      </c>
      <c r="H6" s="125">
        <v>189.001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9</v>
      </c>
      <c r="B7" s="154" t="s">
        <v>779</v>
      </c>
      <c r="C7" s="49" t="s">
        <v>87</v>
      </c>
      <c r="D7" s="125">
        <v>91</v>
      </c>
      <c r="E7" s="125">
        <v>92.001999999999995</v>
      </c>
      <c r="F7" s="120">
        <f t="shared" si="0"/>
        <v>183.00200000000001</v>
      </c>
      <c r="G7" s="22">
        <v>8</v>
      </c>
      <c r="H7" s="125">
        <v>183.00200000000001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5</v>
      </c>
      <c r="B8" s="49" t="s">
        <v>780</v>
      </c>
      <c r="C8" s="49" t="s">
        <v>41</v>
      </c>
      <c r="D8" s="125">
        <v>90</v>
      </c>
      <c r="E8" s="125">
        <v>91.001999999999995</v>
      </c>
      <c r="F8" s="120">
        <f t="shared" si="0"/>
        <v>181.00200000000001</v>
      </c>
      <c r="G8" s="22">
        <v>7</v>
      </c>
      <c r="H8" s="125">
        <v>181.00200000000001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781</v>
      </c>
      <c r="C9" s="49" t="s">
        <v>628</v>
      </c>
      <c r="D9" s="125">
        <v>91.001999999999995</v>
      </c>
      <c r="E9" s="125">
        <v>90</v>
      </c>
      <c r="F9" s="120">
        <f t="shared" si="0"/>
        <v>181.00200000000001</v>
      </c>
      <c r="G9" s="22">
        <v>7</v>
      </c>
      <c r="H9" s="125">
        <v>181.00200000000001</v>
      </c>
      <c r="I9" s="51">
        <v>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3</v>
      </c>
      <c r="B10" s="49" t="s">
        <v>629</v>
      </c>
      <c r="C10" s="49" t="s">
        <v>628</v>
      </c>
      <c r="D10" s="125">
        <v>95</v>
      </c>
      <c r="E10" s="125">
        <v>86</v>
      </c>
      <c r="F10" s="120">
        <f t="shared" si="0"/>
        <v>181</v>
      </c>
      <c r="G10" s="22">
        <v>5</v>
      </c>
      <c r="H10" s="125">
        <v>181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8</v>
      </c>
      <c r="B11" s="49" t="s">
        <v>782</v>
      </c>
      <c r="C11" s="49" t="s">
        <v>710</v>
      </c>
      <c r="D11" s="125">
        <v>91</v>
      </c>
      <c r="E11" s="155">
        <v>89</v>
      </c>
      <c r="F11" s="120">
        <f t="shared" si="0"/>
        <v>180</v>
      </c>
      <c r="G11" s="22">
        <v>4</v>
      </c>
      <c r="H11" s="125">
        <v>180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1</v>
      </c>
      <c r="B12" s="20" t="s">
        <v>637</v>
      </c>
      <c r="C12" s="20" t="s">
        <v>628</v>
      </c>
      <c r="D12" s="120">
        <v>90.001000000000005</v>
      </c>
      <c r="E12" s="120">
        <v>84</v>
      </c>
      <c r="F12" s="120">
        <f t="shared" si="0"/>
        <v>174.001</v>
      </c>
      <c r="G12" s="22">
        <v>3</v>
      </c>
      <c r="H12" s="120">
        <v>174.001</v>
      </c>
      <c r="I12" s="27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10</v>
      </c>
      <c r="B13" s="154" t="s">
        <v>36</v>
      </c>
      <c r="C13" s="49" t="s">
        <v>41</v>
      </c>
      <c r="D13" s="125">
        <v>89</v>
      </c>
      <c r="E13" s="125">
        <v>84</v>
      </c>
      <c r="F13" s="120">
        <f t="shared" si="0"/>
        <v>173</v>
      </c>
      <c r="G13" s="22">
        <v>2</v>
      </c>
      <c r="H13" s="125">
        <v>173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4">
        <v>6</v>
      </c>
      <c r="B14" s="55" t="s">
        <v>783</v>
      </c>
      <c r="C14" s="55" t="s">
        <v>784</v>
      </c>
      <c r="D14" s="126">
        <v>74</v>
      </c>
      <c r="E14" s="126">
        <v>76</v>
      </c>
      <c r="F14" s="122">
        <f t="shared" si="0"/>
        <v>150</v>
      </c>
      <c r="G14" s="34">
        <v>1</v>
      </c>
      <c r="H14" s="126">
        <v>150</v>
      </c>
      <c r="I14" s="58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173</v>
      </c>
      <c r="C16" s="9" t="s">
        <v>785</v>
      </c>
      <c r="D16" s="9"/>
      <c r="E16" s="9" t="s">
        <v>786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5">
        <v>3</v>
      </c>
      <c r="B18" s="46" t="s">
        <v>321</v>
      </c>
      <c r="C18" s="46" t="s">
        <v>322</v>
      </c>
      <c r="D18" s="124">
        <v>96.001000000000005</v>
      </c>
      <c r="E18" s="124">
        <v>98.001000000000005</v>
      </c>
      <c r="F18" s="119">
        <f t="shared" ref="F18:F27" si="1">SUM(D18,E18)</f>
        <v>194.00200000000001</v>
      </c>
      <c r="G18" s="17">
        <v>10</v>
      </c>
      <c r="H18" s="124">
        <v>194.00200000000001</v>
      </c>
      <c r="I18" s="48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1</v>
      </c>
      <c r="B19" s="20" t="s">
        <v>787</v>
      </c>
      <c r="C19" s="20" t="s">
        <v>138</v>
      </c>
      <c r="D19" s="120">
        <v>97.001000000000005</v>
      </c>
      <c r="E19" s="120">
        <v>96.001000000000005</v>
      </c>
      <c r="F19" s="120">
        <f t="shared" si="1"/>
        <v>193.00200000000001</v>
      </c>
      <c r="G19" s="22">
        <v>9</v>
      </c>
      <c r="H19" s="120">
        <v>193.00200000000001</v>
      </c>
      <c r="I19" s="27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4</v>
      </c>
      <c r="B20" s="49" t="s">
        <v>371</v>
      </c>
      <c r="C20" s="49" t="s">
        <v>322</v>
      </c>
      <c r="D20" s="125">
        <v>94</v>
      </c>
      <c r="E20" s="125">
        <v>97</v>
      </c>
      <c r="F20" s="120">
        <f t="shared" si="1"/>
        <v>191</v>
      </c>
      <c r="G20" s="22">
        <v>8</v>
      </c>
      <c r="H20" s="125">
        <v>191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6</v>
      </c>
      <c r="B21" s="49" t="s">
        <v>788</v>
      </c>
      <c r="C21" s="49" t="s">
        <v>157</v>
      </c>
      <c r="D21" s="125">
        <v>87</v>
      </c>
      <c r="E21" s="125">
        <v>91.001000000000005</v>
      </c>
      <c r="F21" s="120">
        <f t="shared" si="1"/>
        <v>178.001</v>
      </c>
      <c r="G21" s="22">
        <v>7</v>
      </c>
      <c r="H21" s="125">
        <v>178.001</v>
      </c>
      <c r="I21" s="51">
        <v>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5</v>
      </c>
      <c r="B22" s="49" t="s">
        <v>238</v>
      </c>
      <c r="C22" s="49" t="s">
        <v>239</v>
      </c>
      <c r="D22" s="125">
        <v>83</v>
      </c>
      <c r="E22" s="125">
        <v>88</v>
      </c>
      <c r="F22" s="120">
        <f t="shared" si="1"/>
        <v>171</v>
      </c>
      <c r="G22" s="22">
        <v>6</v>
      </c>
      <c r="H22" s="125">
        <v>171</v>
      </c>
      <c r="I22" s="51">
        <v>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2</v>
      </c>
      <c r="B23" s="49" t="s">
        <v>789</v>
      </c>
      <c r="C23" s="49" t="s">
        <v>233</v>
      </c>
      <c r="D23" s="125">
        <v>84</v>
      </c>
      <c r="E23" s="125">
        <v>79.001999999999995</v>
      </c>
      <c r="F23" s="120">
        <f t="shared" si="1"/>
        <v>163.00200000000001</v>
      </c>
      <c r="G23" s="22">
        <v>5</v>
      </c>
      <c r="H23" s="125">
        <v>163.00200000000001</v>
      </c>
      <c r="I23" s="51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10</v>
      </c>
      <c r="B24" s="49" t="s">
        <v>790</v>
      </c>
      <c r="C24" s="49" t="s">
        <v>784</v>
      </c>
      <c r="D24" s="125">
        <v>64</v>
      </c>
      <c r="E24" s="125">
        <v>91.001000000000005</v>
      </c>
      <c r="F24" s="120">
        <f t="shared" si="1"/>
        <v>155.001</v>
      </c>
      <c r="G24" s="22">
        <v>4</v>
      </c>
      <c r="H24" s="125">
        <v>155.001</v>
      </c>
      <c r="I24" s="51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9">
        <v>7</v>
      </c>
      <c r="B25" s="49" t="s">
        <v>791</v>
      </c>
      <c r="C25" s="49" t="s">
        <v>97</v>
      </c>
      <c r="D25" s="125">
        <v>0</v>
      </c>
      <c r="E25" s="125">
        <v>0</v>
      </c>
      <c r="F25" s="120">
        <f t="shared" si="1"/>
        <v>0</v>
      </c>
      <c r="G25" s="22">
        <v>0</v>
      </c>
      <c r="H25" s="125">
        <v>0</v>
      </c>
      <c r="I25" s="51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3">
        <v>8</v>
      </c>
      <c r="B26" s="49" t="s">
        <v>792</v>
      </c>
      <c r="C26" s="49" t="s">
        <v>97</v>
      </c>
      <c r="D26" s="125">
        <v>0</v>
      </c>
      <c r="E26" s="125">
        <v>0</v>
      </c>
      <c r="F26" s="120">
        <f t="shared" si="1"/>
        <v>0</v>
      </c>
      <c r="G26" s="22">
        <v>0</v>
      </c>
      <c r="H26" s="125">
        <v>0</v>
      </c>
      <c r="I26" s="51">
        <v>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0">
        <v>9</v>
      </c>
      <c r="B27" s="55" t="s">
        <v>793</v>
      </c>
      <c r="C27" s="55" t="s">
        <v>97</v>
      </c>
      <c r="D27" s="126">
        <v>0</v>
      </c>
      <c r="E27" s="126">
        <v>0</v>
      </c>
      <c r="F27" s="122">
        <f t="shared" si="1"/>
        <v>0</v>
      </c>
      <c r="G27" s="34">
        <v>0</v>
      </c>
      <c r="H27" s="126">
        <v>0</v>
      </c>
      <c r="I27" s="58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 t="s">
        <v>603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10" t="s">
        <v>794</v>
      </c>
      <c r="E31" s="41" t="s">
        <v>373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10" t="s">
        <v>374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EE3F1D8-1E42-4DA8-8237-364E99FE70A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2A56-8323-4993-9775-147DA14A5CC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679</v>
      </c>
      <c r="C1" s="2"/>
      <c r="D1" s="3"/>
      <c r="E1" s="3"/>
      <c r="F1" s="3"/>
      <c r="G1" s="2" t="s">
        <v>262</v>
      </c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795</v>
      </c>
      <c r="D3" s="9"/>
      <c r="E3" s="9" t="s">
        <v>796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16" t="s">
        <v>749</v>
      </c>
      <c r="C5" s="16" t="s">
        <v>87</v>
      </c>
      <c r="D5" s="119">
        <v>99.001999999999995</v>
      </c>
      <c r="E5" s="119">
        <v>96</v>
      </c>
      <c r="F5" s="119">
        <v>195.00200000000001</v>
      </c>
      <c r="G5" s="17">
        <v>6</v>
      </c>
      <c r="H5" s="119">
        <v>195.00200000000001</v>
      </c>
      <c r="I5" s="39">
        <v>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3</v>
      </c>
      <c r="B6" s="49" t="s">
        <v>716</v>
      </c>
      <c r="C6" s="49" t="s">
        <v>60</v>
      </c>
      <c r="D6" s="125">
        <v>96.003</v>
      </c>
      <c r="E6" s="125">
        <v>95</v>
      </c>
      <c r="F6" s="120">
        <v>191.00299999999999</v>
      </c>
      <c r="G6" s="21">
        <v>5</v>
      </c>
      <c r="H6" s="125">
        <v>191.00299999999999</v>
      </c>
      <c r="I6" s="51">
        <v>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49" t="s">
        <v>118</v>
      </c>
      <c r="C7" s="49" t="s">
        <v>97</v>
      </c>
      <c r="D7" s="125">
        <v>96.001000000000005</v>
      </c>
      <c r="E7" s="125">
        <v>93</v>
      </c>
      <c r="F7" s="120">
        <v>189.001</v>
      </c>
      <c r="G7" s="21">
        <v>4</v>
      </c>
      <c r="H7" s="125">
        <v>189.001</v>
      </c>
      <c r="I7" s="51">
        <v>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774</v>
      </c>
      <c r="C8" s="49" t="s">
        <v>97</v>
      </c>
      <c r="D8" s="125">
        <v>89</v>
      </c>
      <c r="E8" s="125">
        <v>84</v>
      </c>
      <c r="F8" s="120">
        <v>173</v>
      </c>
      <c r="G8" s="21">
        <v>3</v>
      </c>
      <c r="H8" s="125">
        <v>173</v>
      </c>
      <c r="I8" s="51">
        <v>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49" t="s">
        <v>791</v>
      </c>
      <c r="C9" s="49" t="s">
        <v>97</v>
      </c>
      <c r="D9" s="125">
        <v>0</v>
      </c>
      <c r="E9" s="125">
        <v>0</v>
      </c>
      <c r="F9" s="120">
        <v>0</v>
      </c>
      <c r="G9" s="21">
        <v>0</v>
      </c>
      <c r="H9" s="125">
        <v>0</v>
      </c>
      <c r="I9" s="51">
        <v>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0">
        <v>5</v>
      </c>
      <c r="B10" s="55" t="s">
        <v>793</v>
      </c>
      <c r="C10" s="55" t="s">
        <v>97</v>
      </c>
      <c r="D10" s="126">
        <v>0</v>
      </c>
      <c r="E10" s="126">
        <v>0</v>
      </c>
      <c r="F10" s="122">
        <v>0</v>
      </c>
      <c r="G10" s="33">
        <v>0</v>
      </c>
      <c r="H10" s="126">
        <v>0</v>
      </c>
      <c r="I10" s="58">
        <v>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 t="s">
        <v>603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265</v>
      </c>
      <c r="E14" s="41" t="s">
        <v>373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374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115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798E825-1C71-4B49-BD3F-575A5D17802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0B87-FD00-436C-92EA-6A695964FE9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679</v>
      </c>
      <c r="C1" s="2"/>
      <c r="D1" s="3"/>
      <c r="E1" s="3"/>
      <c r="F1" s="3"/>
      <c r="G1" s="2" t="s">
        <v>266</v>
      </c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620</v>
      </c>
      <c r="D3" s="9"/>
      <c r="E3" s="9" t="s">
        <v>797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135</v>
      </c>
      <c r="C5" s="46" t="s">
        <v>58</v>
      </c>
      <c r="D5" s="124">
        <v>100.004</v>
      </c>
      <c r="E5" s="124">
        <v>100.001</v>
      </c>
      <c r="F5" s="119">
        <v>200.005</v>
      </c>
      <c r="G5" s="17">
        <v>8</v>
      </c>
      <c r="H5" s="124">
        <v>200.005</v>
      </c>
      <c r="I5" s="48">
        <v>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6</v>
      </c>
      <c r="B6" s="49" t="s">
        <v>682</v>
      </c>
      <c r="C6" s="49" t="s">
        <v>58</v>
      </c>
      <c r="D6" s="125">
        <v>100.003</v>
      </c>
      <c r="E6" s="125">
        <v>100.002</v>
      </c>
      <c r="F6" s="120">
        <v>200.005</v>
      </c>
      <c r="G6" s="21">
        <v>8</v>
      </c>
      <c r="H6" s="125">
        <v>200.005</v>
      </c>
      <c r="I6" s="51">
        <v>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49" t="s">
        <v>685</v>
      </c>
      <c r="C7" s="49" t="s">
        <v>58</v>
      </c>
      <c r="D7" s="125">
        <v>100.002</v>
      </c>
      <c r="E7" s="125">
        <v>99.001000000000005</v>
      </c>
      <c r="F7" s="120">
        <v>199.00299999999999</v>
      </c>
      <c r="G7" s="21">
        <v>6</v>
      </c>
      <c r="H7" s="125">
        <v>199.00299999999999</v>
      </c>
      <c r="I7" s="51">
        <v>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8</v>
      </c>
      <c r="B8" s="49" t="s">
        <v>101</v>
      </c>
      <c r="C8" s="49" t="s">
        <v>58</v>
      </c>
      <c r="D8" s="125">
        <v>100.003</v>
      </c>
      <c r="E8" s="125">
        <v>98</v>
      </c>
      <c r="F8" s="120">
        <v>198.00299999999999</v>
      </c>
      <c r="G8" s="21">
        <v>5</v>
      </c>
      <c r="H8" s="125">
        <v>198.00299999999999</v>
      </c>
      <c r="I8" s="51">
        <v>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5</v>
      </c>
      <c r="B9" s="49" t="s">
        <v>185</v>
      </c>
      <c r="C9" s="49" t="s">
        <v>186</v>
      </c>
      <c r="D9" s="125">
        <v>99.001000000000005</v>
      </c>
      <c r="E9" s="125">
        <v>99.001000000000005</v>
      </c>
      <c r="F9" s="120">
        <v>198.00200000000001</v>
      </c>
      <c r="G9" s="21">
        <v>4</v>
      </c>
      <c r="H9" s="125">
        <v>198.00200000000001</v>
      </c>
      <c r="I9" s="51">
        <v>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4</v>
      </c>
      <c r="B10" s="49" t="s">
        <v>339</v>
      </c>
      <c r="C10" s="49" t="s">
        <v>693</v>
      </c>
      <c r="D10" s="125">
        <v>99.001000000000005</v>
      </c>
      <c r="E10" s="125">
        <v>98.001000000000005</v>
      </c>
      <c r="F10" s="120">
        <v>197.00200000000001</v>
      </c>
      <c r="G10" s="21">
        <v>3</v>
      </c>
      <c r="H10" s="125">
        <v>197.00200000000001</v>
      </c>
      <c r="I10" s="51">
        <v>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1</v>
      </c>
      <c r="B11" s="20" t="s">
        <v>694</v>
      </c>
      <c r="C11" s="20" t="s">
        <v>563</v>
      </c>
      <c r="D11" s="120">
        <v>99</v>
      </c>
      <c r="E11" s="120">
        <v>97.001000000000005</v>
      </c>
      <c r="F11" s="120">
        <v>196.001</v>
      </c>
      <c r="G11" s="21">
        <v>2</v>
      </c>
      <c r="H11" s="120">
        <v>196.001</v>
      </c>
      <c r="I11" s="27">
        <v>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7</v>
      </c>
      <c r="B12" s="55" t="s">
        <v>420</v>
      </c>
      <c r="C12" s="55" t="s">
        <v>421</v>
      </c>
      <c r="D12" s="126">
        <v>98.001000000000005</v>
      </c>
      <c r="E12" s="126">
        <v>97.001000000000005</v>
      </c>
      <c r="F12" s="122">
        <v>195.00200000000001</v>
      </c>
      <c r="G12" s="33">
        <v>1</v>
      </c>
      <c r="H12" s="126">
        <v>195.00200000000001</v>
      </c>
      <c r="I12" s="58">
        <v>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798</v>
      </c>
      <c r="D14" s="9"/>
      <c r="E14" s="9" t="s">
        <v>799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104" t="s">
        <v>11</v>
      </c>
      <c r="D15" s="70"/>
      <c r="E15" s="117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5</v>
      </c>
      <c r="B16" s="46" t="s">
        <v>364</v>
      </c>
      <c r="C16" s="46" t="s">
        <v>17</v>
      </c>
      <c r="D16" s="124">
        <v>99.001999999999995</v>
      </c>
      <c r="E16" s="124">
        <v>99.001000000000005</v>
      </c>
      <c r="F16" s="119">
        <v>198.00299999999999</v>
      </c>
      <c r="G16" s="17">
        <v>8</v>
      </c>
      <c r="H16" s="124">
        <v>198.00299999999999</v>
      </c>
      <c r="I16" s="48">
        <v>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53">
        <v>8</v>
      </c>
      <c r="B17" s="49" t="s">
        <v>721</v>
      </c>
      <c r="C17" s="49" t="s">
        <v>58</v>
      </c>
      <c r="D17" s="125">
        <v>99.001000000000005</v>
      </c>
      <c r="E17" s="125">
        <v>99.001000000000005</v>
      </c>
      <c r="F17" s="120">
        <v>198.00200000000001</v>
      </c>
      <c r="G17" s="21">
        <v>7</v>
      </c>
      <c r="H17" s="125">
        <v>198.00200000000001</v>
      </c>
      <c r="I17" s="51">
        <v>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4</v>
      </c>
      <c r="B18" s="49" t="s">
        <v>711</v>
      </c>
      <c r="C18" s="49" t="s">
        <v>421</v>
      </c>
      <c r="D18" s="125">
        <v>99.001999999999995</v>
      </c>
      <c r="E18" s="125">
        <v>97.003</v>
      </c>
      <c r="F18" s="120">
        <v>196.005</v>
      </c>
      <c r="G18" s="21">
        <v>6</v>
      </c>
      <c r="H18" s="125">
        <v>196.005</v>
      </c>
      <c r="I18" s="51">
        <v>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2</v>
      </c>
      <c r="B19" s="49" t="s">
        <v>701</v>
      </c>
      <c r="C19" s="49" t="s">
        <v>702</v>
      </c>
      <c r="D19" s="125">
        <v>98.001000000000005</v>
      </c>
      <c r="E19" s="125">
        <v>97.003</v>
      </c>
      <c r="F19" s="120">
        <v>195.00400000000002</v>
      </c>
      <c r="G19" s="21">
        <v>5</v>
      </c>
      <c r="H19" s="125">
        <v>195.00400000000002</v>
      </c>
      <c r="I19" s="51">
        <v>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3</v>
      </c>
      <c r="B20" s="49" t="s">
        <v>117</v>
      </c>
      <c r="C20" s="49" t="s">
        <v>55</v>
      </c>
      <c r="D20" s="125">
        <v>98</v>
      </c>
      <c r="E20" s="125">
        <v>97</v>
      </c>
      <c r="F20" s="120">
        <v>195</v>
      </c>
      <c r="G20" s="21">
        <v>4</v>
      </c>
      <c r="H20" s="125">
        <v>195</v>
      </c>
      <c r="I20" s="51">
        <v>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7</v>
      </c>
      <c r="B21" s="49" t="s">
        <v>706</v>
      </c>
      <c r="C21" s="49" t="s">
        <v>149</v>
      </c>
      <c r="D21" s="125">
        <v>97.001000000000005</v>
      </c>
      <c r="E21" s="125">
        <v>97</v>
      </c>
      <c r="F21" s="120">
        <v>194.001</v>
      </c>
      <c r="G21" s="21">
        <v>3</v>
      </c>
      <c r="H21" s="125">
        <v>194.001</v>
      </c>
      <c r="I21" s="51">
        <v>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1</v>
      </c>
      <c r="B22" s="20" t="s">
        <v>725</v>
      </c>
      <c r="C22" s="20" t="s">
        <v>563</v>
      </c>
      <c r="D22" s="120">
        <v>97.001999999999995</v>
      </c>
      <c r="E22" s="120">
        <v>95</v>
      </c>
      <c r="F22" s="120">
        <v>192.00200000000001</v>
      </c>
      <c r="G22" s="21">
        <v>2</v>
      </c>
      <c r="H22" s="120">
        <v>192.00200000000001</v>
      </c>
      <c r="I22" s="27">
        <v>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4">
        <v>6</v>
      </c>
      <c r="B23" s="55" t="s">
        <v>219</v>
      </c>
      <c r="C23" s="55" t="s">
        <v>23</v>
      </c>
      <c r="D23" s="126">
        <v>97.001000000000005</v>
      </c>
      <c r="E23" s="126">
        <v>93</v>
      </c>
      <c r="F23" s="122">
        <v>190.001</v>
      </c>
      <c r="G23" s="33">
        <v>1</v>
      </c>
      <c r="H23" s="126">
        <v>190.001</v>
      </c>
      <c r="I23" s="58">
        <v>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"/>
      <c r="B25" s="8" t="s">
        <v>47</v>
      </c>
      <c r="C25" s="9" t="s">
        <v>800</v>
      </c>
      <c r="D25" s="9"/>
      <c r="E25" s="9" t="s">
        <v>748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1">
        <v>2</v>
      </c>
      <c r="B26" s="12" t="s">
        <v>10</v>
      </c>
      <c r="C26" s="104" t="s">
        <v>11</v>
      </c>
      <c r="D26" s="70"/>
      <c r="E26" s="117"/>
      <c r="F26" s="13" t="s">
        <v>12</v>
      </c>
      <c r="G26" s="13" t="s">
        <v>13</v>
      </c>
      <c r="H26" s="13" t="s">
        <v>14</v>
      </c>
      <c r="I26" s="14" t="s">
        <v>15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5">
        <v>8</v>
      </c>
      <c r="B27" s="46" t="s">
        <v>326</v>
      </c>
      <c r="C27" s="46" t="s">
        <v>322</v>
      </c>
      <c r="D27" s="124">
        <v>99.003</v>
      </c>
      <c r="E27" s="124">
        <v>98.003</v>
      </c>
      <c r="F27" s="119">
        <v>197.006</v>
      </c>
      <c r="G27" s="17">
        <v>8</v>
      </c>
      <c r="H27" s="124">
        <v>197.006</v>
      </c>
      <c r="I27" s="48">
        <v>8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9">
        <v>1</v>
      </c>
      <c r="B28" s="20" t="s">
        <v>787</v>
      </c>
      <c r="C28" s="20" t="s">
        <v>138</v>
      </c>
      <c r="D28" s="120">
        <v>97.001000000000005</v>
      </c>
      <c r="E28" s="120">
        <v>96.001000000000005</v>
      </c>
      <c r="F28" s="120">
        <v>193.00200000000001</v>
      </c>
      <c r="G28" s="21">
        <v>7</v>
      </c>
      <c r="H28" s="120">
        <v>193.00200000000001</v>
      </c>
      <c r="I28" s="27">
        <v>7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9">
        <v>5</v>
      </c>
      <c r="B29" s="49" t="s">
        <v>757</v>
      </c>
      <c r="C29" s="49" t="s">
        <v>702</v>
      </c>
      <c r="D29" s="125">
        <v>96.001999999999995</v>
      </c>
      <c r="E29" s="125">
        <v>96.001000000000005</v>
      </c>
      <c r="F29" s="120">
        <v>192.00299999999999</v>
      </c>
      <c r="G29" s="21">
        <v>6</v>
      </c>
      <c r="H29" s="125">
        <v>192.00299999999999</v>
      </c>
      <c r="I29" s="51">
        <v>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9">
        <v>7</v>
      </c>
      <c r="B30" s="49" t="s">
        <v>744</v>
      </c>
      <c r="C30" s="49" t="s">
        <v>149</v>
      </c>
      <c r="D30" s="125">
        <v>97</v>
      </c>
      <c r="E30" s="125">
        <v>94</v>
      </c>
      <c r="F30" s="120">
        <v>191</v>
      </c>
      <c r="G30" s="21">
        <v>5</v>
      </c>
      <c r="H30" s="125">
        <v>191</v>
      </c>
      <c r="I30" s="51">
        <v>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3">
        <v>2</v>
      </c>
      <c r="B31" s="49" t="s">
        <v>760</v>
      </c>
      <c r="C31" s="49" t="s">
        <v>97</v>
      </c>
      <c r="D31" s="125">
        <v>95.001999999999995</v>
      </c>
      <c r="E31" s="125">
        <v>94.001000000000005</v>
      </c>
      <c r="F31" s="120">
        <v>189.00299999999999</v>
      </c>
      <c r="G31" s="21">
        <v>4</v>
      </c>
      <c r="H31" s="125">
        <v>189.00299999999999</v>
      </c>
      <c r="I31" s="51">
        <v>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4</v>
      </c>
      <c r="B32" s="49" t="s">
        <v>762</v>
      </c>
      <c r="C32" s="49" t="s">
        <v>97</v>
      </c>
      <c r="D32" s="125">
        <v>95</v>
      </c>
      <c r="E32" s="125">
        <v>93</v>
      </c>
      <c r="F32" s="120">
        <v>188</v>
      </c>
      <c r="G32" s="21">
        <v>3</v>
      </c>
      <c r="H32" s="125">
        <v>188</v>
      </c>
      <c r="I32" s="51">
        <v>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53">
        <v>6</v>
      </c>
      <c r="B33" s="49" t="s">
        <v>788</v>
      </c>
      <c r="C33" s="49" t="s">
        <v>157</v>
      </c>
      <c r="D33" s="125">
        <v>87</v>
      </c>
      <c r="E33" s="125">
        <v>91.001000000000005</v>
      </c>
      <c r="F33" s="120">
        <v>178.001</v>
      </c>
      <c r="G33" s="21">
        <v>2</v>
      </c>
      <c r="H33" s="125">
        <v>178.001</v>
      </c>
      <c r="I33" s="51">
        <v>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0">
        <v>3</v>
      </c>
      <c r="B34" s="55" t="s">
        <v>775</v>
      </c>
      <c r="C34" s="55" t="s">
        <v>628</v>
      </c>
      <c r="D34" s="126" t="s">
        <v>443</v>
      </c>
      <c r="E34" s="156"/>
      <c r="F34" s="122">
        <v>0</v>
      </c>
      <c r="G34" s="33">
        <v>0</v>
      </c>
      <c r="H34" s="126">
        <v>0</v>
      </c>
      <c r="I34" s="58">
        <v>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 t="s">
        <v>603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10" t="s">
        <v>265</v>
      </c>
      <c r="E38" s="41" t="s">
        <v>373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10" t="s">
        <v>374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432E6E3-017D-46E3-9CB2-43EFF39F0E8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CF07-159D-4A32-83D0-D498DCFAA06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170</v>
      </c>
      <c r="C3" s="9" t="s">
        <v>171</v>
      </c>
      <c r="D3" s="9"/>
      <c r="E3" s="9" t="s">
        <v>172</v>
      </c>
      <c r="F3" s="8"/>
      <c r="G3" s="8"/>
      <c r="H3" s="44"/>
      <c r="I3" s="1"/>
      <c r="J3" s="8" t="s">
        <v>173</v>
      </c>
      <c r="K3" s="9" t="s">
        <v>174</v>
      </c>
      <c r="L3" s="9"/>
      <c r="M3" s="9" t="s">
        <v>175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176</v>
      </c>
      <c r="C5" s="46" t="s">
        <v>103</v>
      </c>
      <c r="D5" s="47">
        <v>170</v>
      </c>
      <c r="E5" s="17">
        <v>9</v>
      </c>
      <c r="F5" s="47">
        <v>170</v>
      </c>
      <c r="G5" s="48">
        <v>9</v>
      </c>
      <c r="H5" s="44"/>
      <c r="I5" s="15">
        <v>7</v>
      </c>
      <c r="J5" s="46" t="s">
        <v>177</v>
      </c>
      <c r="K5" s="46" t="s">
        <v>91</v>
      </c>
      <c r="L5" s="47">
        <v>169</v>
      </c>
      <c r="M5" s="17">
        <v>9</v>
      </c>
      <c r="N5" s="47">
        <v>169</v>
      </c>
      <c r="O5" s="48">
        <v>9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9</v>
      </c>
      <c r="B6" s="49" t="s">
        <v>178</v>
      </c>
      <c r="C6" s="49" t="s">
        <v>17</v>
      </c>
      <c r="D6" s="50">
        <v>169</v>
      </c>
      <c r="E6" s="22">
        <v>8</v>
      </c>
      <c r="F6" s="50">
        <v>169</v>
      </c>
      <c r="G6" s="51">
        <v>8</v>
      </c>
      <c r="H6" s="44"/>
      <c r="I6" s="19">
        <v>9</v>
      </c>
      <c r="J6" s="49" t="s">
        <v>179</v>
      </c>
      <c r="K6" s="49" t="s">
        <v>41</v>
      </c>
      <c r="L6" s="50">
        <v>157</v>
      </c>
      <c r="M6" s="22">
        <v>8</v>
      </c>
      <c r="N6" s="50">
        <v>157</v>
      </c>
      <c r="O6" s="51">
        <v>8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3</v>
      </c>
      <c r="B7" s="49" t="s">
        <v>180</v>
      </c>
      <c r="C7" s="49" t="s">
        <v>19</v>
      </c>
      <c r="D7" s="50">
        <v>165</v>
      </c>
      <c r="E7" s="22">
        <v>7</v>
      </c>
      <c r="F7" s="50">
        <v>165</v>
      </c>
      <c r="G7" s="51">
        <v>7</v>
      </c>
      <c r="H7" s="44"/>
      <c r="I7" s="52">
        <v>2</v>
      </c>
      <c r="J7" s="49" t="s">
        <v>181</v>
      </c>
      <c r="K7" s="49" t="s">
        <v>182</v>
      </c>
      <c r="L7" s="50">
        <v>154</v>
      </c>
      <c r="M7" s="22">
        <v>7</v>
      </c>
      <c r="N7" s="50">
        <v>154</v>
      </c>
      <c r="O7" s="51">
        <v>7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5</v>
      </c>
      <c r="B8" s="49" t="s">
        <v>183</v>
      </c>
      <c r="C8" s="49" t="s">
        <v>37</v>
      </c>
      <c r="D8" s="50">
        <v>161</v>
      </c>
      <c r="E8" s="22">
        <v>6</v>
      </c>
      <c r="F8" s="50">
        <v>161</v>
      </c>
      <c r="G8" s="51">
        <v>6</v>
      </c>
      <c r="H8" s="44"/>
      <c r="I8" s="19">
        <v>5</v>
      </c>
      <c r="J8" s="49" t="s">
        <v>184</v>
      </c>
      <c r="K8" s="49" t="s">
        <v>23</v>
      </c>
      <c r="L8" s="50">
        <v>154</v>
      </c>
      <c r="M8" s="22">
        <v>7</v>
      </c>
      <c r="N8" s="50">
        <v>154</v>
      </c>
      <c r="O8" s="51">
        <v>7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185</v>
      </c>
      <c r="C9" s="49" t="s">
        <v>186</v>
      </c>
      <c r="D9" s="50">
        <v>160</v>
      </c>
      <c r="E9" s="22">
        <v>5</v>
      </c>
      <c r="F9" s="50">
        <v>160</v>
      </c>
      <c r="G9" s="51">
        <v>5</v>
      </c>
      <c r="H9" s="44"/>
      <c r="I9" s="53">
        <v>6</v>
      </c>
      <c r="J9" s="49" t="s">
        <v>187</v>
      </c>
      <c r="K9" s="49" t="s">
        <v>149</v>
      </c>
      <c r="L9" s="50">
        <v>152</v>
      </c>
      <c r="M9" s="22">
        <v>5</v>
      </c>
      <c r="N9" s="50">
        <v>152</v>
      </c>
      <c r="O9" s="51">
        <v>5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2</v>
      </c>
      <c r="B10" s="49" t="s">
        <v>188</v>
      </c>
      <c r="C10" s="49" t="s">
        <v>37</v>
      </c>
      <c r="D10" s="50">
        <v>153</v>
      </c>
      <c r="E10" s="22">
        <v>4</v>
      </c>
      <c r="F10" s="50">
        <v>153</v>
      </c>
      <c r="G10" s="51">
        <v>4</v>
      </c>
      <c r="H10" s="44"/>
      <c r="I10" s="19">
        <v>1</v>
      </c>
      <c r="J10" s="25" t="s">
        <v>189</v>
      </c>
      <c r="K10" s="25" t="s">
        <v>182</v>
      </c>
      <c r="L10" s="21">
        <v>151</v>
      </c>
      <c r="M10" s="22">
        <v>4</v>
      </c>
      <c r="N10" s="26">
        <v>151</v>
      </c>
      <c r="O10" s="27">
        <v>4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1</v>
      </c>
      <c r="B11" s="25" t="s">
        <v>190</v>
      </c>
      <c r="C11" s="25" t="s">
        <v>37</v>
      </c>
      <c r="D11" s="21">
        <v>151</v>
      </c>
      <c r="E11" s="22">
        <v>3</v>
      </c>
      <c r="F11" s="26">
        <v>151</v>
      </c>
      <c r="G11" s="27">
        <v>3</v>
      </c>
      <c r="H11" s="44"/>
      <c r="I11" s="19">
        <v>3</v>
      </c>
      <c r="J11" s="49" t="s">
        <v>191</v>
      </c>
      <c r="K11" s="49" t="s">
        <v>63</v>
      </c>
      <c r="L11" s="50">
        <v>151</v>
      </c>
      <c r="M11" s="22">
        <v>4</v>
      </c>
      <c r="N11" s="50">
        <v>151</v>
      </c>
      <c r="O11" s="51">
        <v>4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4</v>
      </c>
      <c r="B12" s="49" t="s">
        <v>192</v>
      </c>
      <c r="C12" s="49" t="s">
        <v>133</v>
      </c>
      <c r="D12" s="50">
        <v>146</v>
      </c>
      <c r="E12" s="22">
        <v>2</v>
      </c>
      <c r="F12" s="50">
        <v>146</v>
      </c>
      <c r="G12" s="51">
        <v>2</v>
      </c>
      <c r="H12" s="44"/>
      <c r="I12" s="53">
        <v>4</v>
      </c>
      <c r="J12" s="49" t="s">
        <v>193</v>
      </c>
      <c r="K12" s="49" t="s">
        <v>123</v>
      </c>
      <c r="L12" s="50">
        <v>148</v>
      </c>
      <c r="M12" s="22">
        <v>2</v>
      </c>
      <c r="N12" s="50">
        <v>148</v>
      </c>
      <c r="O12" s="51">
        <v>2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4">
        <v>8</v>
      </c>
      <c r="B13" s="55" t="s">
        <v>194</v>
      </c>
      <c r="C13" s="55" t="s">
        <v>41</v>
      </c>
      <c r="D13" s="56">
        <v>146</v>
      </c>
      <c r="E13" s="34">
        <v>2</v>
      </c>
      <c r="F13" s="57">
        <v>146</v>
      </c>
      <c r="G13" s="58">
        <v>2</v>
      </c>
      <c r="H13" s="44"/>
      <c r="I13" s="54">
        <v>8</v>
      </c>
      <c r="J13" s="55" t="s">
        <v>195</v>
      </c>
      <c r="K13" s="55" t="s">
        <v>29</v>
      </c>
      <c r="L13" s="57">
        <v>144</v>
      </c>
      <c r="M13" s="34">
        <v>1</v>
      </c>
      <c r="N13" s="57">
        <v>144</v>
      </c>
      <c r="O13" s="58">
        <v>1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4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202</v>
      </c>
      <c r="C17" s="46" t="s">
        <v>138</v>
      </c>
      <c r="D17" s="47">
        <v>176</v>
      </c>
      <c r="E17" s="17">
        <v>9</v>
      </c>
      <c r="F17" s="47">
        <v>176</v>
      </c>
      <c r="G17" s="48">
        <v>9</v>
      </c>
      <c r="H17" s="44"/>
      <c r="I17" s="15">
        <v>3</v>
      </c>
      <c r="J17" s="46" t="s">
        <v>203</v>
      </c>
      <c r="K17" s="46" t="s">
        <v>103</v>
      </c>
      <c r="L17" s="47">
        <v>173</v>
      </c>
      <c r="M17" s="17">
        <v>9</v>
      </c>
      <c r="N17" s="47">
        <v>173</v>
      </c>
      <c r="O17" s="48">
        <v>9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9">
        <v>9</v>
      </c>
      <c r="B18" s="49" t="s">
        <v>204</v>
      </c>
      <c r="C18" s="49" t="s">
        <v>103</v>
      </c>
      <c r="D18" s="50">
        <v>165</v>
      </c>
      <c r="E18" s="22">
        <v>8</v>
      </c>
      <c r="F18" s="50">
        <v>165</v>
      </c>
      <c r="G18" s="51">
        <v>8</v>
      </c>
      <c r="H18" s="44"/>
      <c r="I18" s="53">
        <v>8</v>
      </c>
      <c r="J18" s="49" t="s">
        <v>205</v>
      </c>
      <c r="K18" s="49" t="s">
        <v>133</v>
      </c>
      <c r="L18" s="50">
        <v>165</v>
      </c>
      <c r="M18" s="22">
        <v>8</v>
      </c>
      <c r="N18" s="50">
        <v>165</v>
      </c>
      <c r="O18" s="51">
        <v>8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5</v>
      </c>
      <c r="B19" s="49" t="s">
        <v>206</v>
      </c>
      <c r="C19" s="49" t="s">
        <v>17</v>
      </c>
      <c r="D19" s="50">
        <v>164</v>
      </c>
      <c r="E19" s="22">
        <v>7</v>
      </c>
      <c r="F19" s="50">
        <v>164</v>
      </c>
      <c r="G19" s="51">
        <v>7</v>
      </c>
      <c r="H19" s="44"/>
      <c r="I19" s="53">
        <v>4</v>
      </c>
      <c r="J19" s="49" t="s">
        <v>207</v>
      </c>
      <c r="K19" s="49" t="s">
        <v>103</v>
      </c>
      <c r="L19" s="50">
        <v>161</v>
      </c>
      <c r="M19" s="22">
        <v>7</v>
      </c>
      <c r="N19" s="50">
        <v>161</v>
      </c>
      <c r="O19" s="51">
        <v>7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7</v>
      </c>
      <c r="B20" s="49" t="s">
        <v>208</v>
      </c>
      <c r="C20" s="49" t="s">
        <v>209</v>
      </c>
      <c r="D20" s="50">
        <v>164</v>
      </c>
      <c r="E20" s="22">
        <v>7</v>
      </c>
      <c r="F20" s="50">
        <v>164</v>
      </c>
      <c r="G20" s="51">
        <v>7</v>
      </c>
      <c r="H20" s="44"/>
      <c r="I20" s="19">
        <v>5</v>
      </c>
      <c r="J20" s="49" t="s">
        <v>210</v>
      </c>
      <c r="K20" s="49" t="s">
        <v>149</v>
      </c>
      <c r="L20" s="50">
        <v>158</v>
      </c>
      <c r="M20" s="22">
        <v>6</v>
      </c>
      <c r="N20" s="50">
        <v>158</v>
      </c>
      <c r="O20" s="51">
        <v>6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4</v>
      </c>
      <c r="B21" s="49" t="s">
        <v>211</v>
      </c>
      <c r="C21" s="49" t="s">
        <v>17</v>
      </c>
      <c r="D21" s="50">
        <v>154</v>
      </c>
      <c r="E21" s="22">
        <v>5</v>
      </c>
      <c r="F21" s="50">
        <v>154</v>
      </c>
      <c r="G21" s="51">
        <v>5</v>
      </c>
      <c r="H21" s="44"/>
      <c r="I21" s="19">
        <v>7</v>
      </c>
      <c r="J21" s="49" t="s">
        <v>212</v>
      </c>
      <c r="K21" s="49" t="s">
        <v>125</v>
      </c>
      <c r="L21" s="50">
        <v>151</v>
      </c>
      <c r="M21" s="22">
        <v>5</v>
      </c>
      <c r="N21" s="50">
        <v>151</v>
      </c>
      <c r="O21" s="51">
        <v>5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8</v>
      </c>
      <c r="B22" s="49" t="s">
        <v>213</v>
      </c>
      <c r="C22" s="49" t="s">
        <v>123</v>
      </c>
      <c r="D22" s="50">
        <v>151</v>
      </c>
      <c r="E22" s="22">
        <v>4</v>
      </c>
      <c r="F22" s="50">
        <v>151</v>
      </c>
      <c r="G22" s="51">
        <v>4</v>
      </c>
      <c r="H22" s="44"/>
      <c r="I22" s="19">
        <v>1</v>
      </c>
      <c r="J22" s="25" t="s">
        <v>214</v>
      </c>
      <c r="K22" s="25" t="s">
        <v>41</v>
      </c>
      <c r="L22" s="21">
        <v>150</v>
      </c>
      <c r="M22" s="22">
        <v>4</v>
      </c>
      <c r="N22" s="26">
        <v>150</v>
      </c>
      <c r="O22" s="27">
        <v>4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9">
        <v>3</v>
      </c>
      <c r="B23" s="49" t="s">
        <v>215</v>
      </c>
      <c r="C23" s="49" t="s">
        <v>19</v>
      </c>
      <c r="D23" s="50">
        <v>147</v>
      </c>
      <c r="E23" s="22">
        <v>3</v>
      </c>
      <c r="F23" s="50">
        <v>147</v>
      </c>
      <c r="G23" s="51">
        <v>3</v>
      </c>
      <c r="H23" s="44"/>
      <c r="I23" s="53">
        <v>2</v>
      </c>
      <c r="J23" s="49" t="s">
        <v>216</v>
      </c>
      <c r="K23" s="49" t="s">
        <v>182</v>
      </c>
      <c r="L23" s="50">
        <v>147</v>
      </c>
      <c r="M23" s="22">
        <v>3</v>
      </c>
      <c r="N23" s="50">
        <v>147</v>
      </c>
      <c r="O23" s="51">
        <v>3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9">
        <v>1</v>
      </c>
      <c r="B24" s="25" t="s">
        <v>217</v>
      </c>
      <c r="C24" s="25" t="s">
        <v>91</v>
      </c>
      <c r="D24" s="21">
        <v>146</v>
      </c>
      <c r="E24" s="22">
        <v>2</v>
      </c>
      <c r="F24" s="26">
        <v>146</v>
      </c>
      <c r="G24" s="27">
        <v>2</v>
      </c>
      <c r="H24" s="44"/>
      <c r="I24" s="19">
        <v>9</v>
      </c>
      <c r="J24" s="49" t="s">
        <v>218</v>
      </c>
      <c r="K24" s="49" t="s">
        <v>37</v>
      </c>
      <c r="L24" s="50">
        <v>144</v>
      </c>
      <c r="M24" s="22">
        <v>2</v>
      </c>
      <c r="N24" s="50">
        <v>144</v>
      </c>
      <c r="O24" s="51">
        <v>2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4">
        <v>6</v>
      </c>
      <c r="B25" s="55" t="s">
        <v>219</v>
      </c>
      <c r="C25" s="55" t="s">
        <v>23</v>
      </c>
      <c r="D25" s="57">
        <v>145</v>
      </c>
      <c r="E25" s="34">
        <v>1</v>
      </c>
      <c r="F25" s="57">
        <v>145</v>
      </c>
      <c r="G25" s="58">
        <v>1</v>
      </c>
      <c r="H25" s="44"/>
      <c r="I25" s="54">
        <v>6</v>
      </c>
      <c r="J25" s="55" t="s">
        <v>220</v>
      </c>
      <c r="K25" s="55" t="s">
        <v>103</v>
      </c>
      <c r="L25" s="57">
        <v>124</v>
      </c>
      <c r="M25" s="34">
        <v>1</v>
      </c>
      <c r="N25" s="57">
        <v>124</v>
      </c>
      <c r="O25" s="58">
        <v>1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 t="s">
        <v>221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4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228</v>
      </c>
      <c r="C29" s="46" t="s">
        <v>87</v>
      </c>
      <c r="D29" s="47">
        <v>161</v>
      </c>
      <c r="E29" s="17">
        <v>9</v>
      </c>
      <c r="F29" s="47">
        <v>161</v>
      </c>
      <c r="G29" s="48">
        <v>9</v>
      </c>
      <c r="H29" s="44"/>
      <c r="I29" s="45">
        <v>8</v>
      </c>
      <c r="J29" s="46" t="s">
        <v>229</v>
      </c>
      <c r="K29" s="46" t="s">
        <v>87</v>
      </c>
      <c r="L29" s="47">
        <v>159</v>
      </c>
      <c r="M29" s="17">
        <v>10</v>
      </c>
      <c r="N29" s="47">
        <v>159</v>
      </c>
      <c r="O29" s="48">
        <v>10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53">
        <v>2</v>
      </c>
      <c r="B30" s="49" t="s">
        <v>230</v>
      </c>
      <c r="C30" s="49" t="s">
        <v>44</v>
      </c>
      <c r="D30" s="50">
        <v>152</v>
      </c>
      <c r="E30" s="22">
        <v>8</v>
      </c>
      <c r="F30" s="50">
        <v>152</v>
      </c>
      <c r="G30" s="51">
        <v>8</v>
      </c>
      <c r="H30" s="44"/>
      <c r="I30" s="19">
        <v>1</v>
      </c>
      <c r="J30" s="25" t="s">
        <v>231</v>
      </c>
      <c r="K30" s="25" t="s">
        <v>25</v>
      </c>
      <c r="L30" s="21">
        <v>158</v>
      </c>
      <c r="M30" s="22">
        <v>9</v>
      </c>
      <c r="N30" s="26">
        <v>158</v>
      </c>
      <c r="O30" s="27">
        <v>9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3">
        <v>4</v>
      </c>
      <c r="B31" s="49" t="s">
        <v>232</v>
      </c>
      <c r="C31" s="49" t="s">
        <v>233</v>
      </c>
      <c r="D31" s="50">
        <v>143</v>
      </c>
      <c r="E31" s="22">
        <v>7</v>
      </c>
      <c r="F31" s="50">
        <v>143</v>
      </c>
      <c r="G31" s="51">
        <v>7</v>
      </c>
      <c r="H31" s="44"/>
      <c r="I31" s="19">
        <v>3</v>
      </c>
      <c r="J31" s="49" t="s">
        <v>234</v>
      </c>
      <c r="K31" s="49" t="s">
        <v>91</v>
      </c>
      <c r="L31" s="50">
        <v>153</v>
      </c>
      <c r="M31" s="22">
        <v>8</v>
      </c>
      <c r="N31" s="50">
        <v>153</v>
      </c>
      <c r="O31" s="51">
        <v>8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19">
        <v>5</v>
      </c>
      <c r="B32" s="49" t="s">
        <v>235</v>
      </c>
      <c r="C32" s="49" t="s">
        <v>23</v>
      </c>
      <c r="D32" s="50">
        <v>143</v>
      </c>
      <c r="E32" s="22">
        <v>7</v>
      </c>
      <c r="F32" s="50">
        <v>143</v>
      </c>
      <c r="G32" s="51">
        <v>7</v>
      </c>
      <c r="H32" s="44"/>
      <c r="I32" s="19">
        <v>9</v>
      </c>
      <c r="J32" s="49" t="s">
        <v>236</v>
      </c>
      <c r="K32" s="49" t="s">
        <v>37</v>
      </c>
      <c r="L32" s="50">
        <v>149</v>
      </c>
      <c r="M32" s="22">
        <v>7</v>
      </c>
      <c r="N32" s="50">
        <v>149</v>
      </c>
      <c r="O32" s="51">
        <v>7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3</v>
      </c>
      <c r="B33" s="49" t="s">
        <v>237</v>
      </c>
      <c r="C33" s="49" t="s">
        <v>91</v>
      </c>
      <c r="D33" s="50">
        <v>140</v>
      </c>
      <c r="E33" s="22">
        <v>5</v>
      </c>
      <c r="F33" s="50">
        <v>140</v>
      </c>
      <c r="G33" s="51">
        <v>5</v>
      </c>
      <c r="H33" s="44"/>
      <c r="I33" s="19">
        <v>5</v>
      </c>
      <c r="J33" s="49" t="s">
        <v>238</v>
      </c>
      <c r="K33" s="49" t="s">
        <v>239</v>
      </c>
      <c r="L33" s="50">
        <v>145</v>
      </c>
      <c r="M33" s="22">
        <v>6</v>
      </c>
      <c r="N33" s="50">
        <v>145</v>
      </c>
      <c r="O33" s="51">
        <v>6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19">
        <v>1</v>
      </c>
      <c r="B34" s="25" t="s">
        <v>240</v>
      </c>
      <c r="C34" s="25" t="s">
        <v>91</v>
      </c>
      <c r="D34" s="21">
        <v>138</v>
      </c>
      <c r="E34" s="22">
        <v>4</v>
      </c>
      <c r="F34" s="26">
        <v>138</v>
      </c>
      <c r="G34" s="27">
        <v>4</v>
      </c>
      <c r="H34" s="44"/>
      <c r="I34" s="53">
        <v>6</v>
      </c>
      <c r="J34" s="49" t="s">
        <v>241</v>
      </c>
      <c r="K34" s="49" t="s">
        <v>233</v>
      </c>
      <c r="L34" s="50">
        <v>142</v>
      </c>
      <c r="M34" s="22">
        <v>5</v>
      </c>
      <c r="N34" s="50">
        <v>142</v>
      </c>
      <c r="O34" s="51">
        <v>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8</v>
      </c>
      <c r="B35" s="49" t="s">
        <v>242</v>
      </c>
      <c r="C35" s="49" t="s">
        <v>103</v>
      </c>
      <c r="D35" s="50">
        <v>137</v>
      </c>
      <c r="E35" s="22">
        <v>3</v>
      </c>
      <c r="F35" s="50">
        <v>137</v>
      </c>
      <c r="G35" s="51">
        <v>3</v>
      </c>
      <c r="H35" s="44"/>
      <c r="I35" s="53">
        <v>10</v>
      </c>
      <c r="J35" s="49" t="s">
        <v>243</v>
      </c>
      <c r="K35" s="49" t="s">
        <v>63</v>
      </c>
      <c r="L35" s="50">
        <v>136</v>
      </c>
      <c r="M35" s="22">
        <v>4</v>
      </c>
      <c r="N35" s="50">
        <v>136</v>
      </c>
      <c r="O35" s="51">
        <v>4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19">
        <v>9</v>
      </c>
      <c r="B36" s="49" t="s">
        <v>244</v>
      </c>
      <c r="C36" s="49" t="s">
        <v>19</v>
      </c>
      <c r="D36" s="50">
        <v>124</v>
      </c>
      <c r="E36" s="22">
        <v>2</v>
      </c>
      <c r="F36" s="50">
        <v>124</v>
      </c>
      <c r="G36" s="51">
        <v>2</v>
      </c>
      <c r="H36" s="44"/>
      <c r="I36" s="19">
        <v>7</v>
      </c>
      <c r="J36" s="49" t="s">
        <v>245</v>
      </c>
      <c r="K36" s="49" t="s">
        <v>60</v>
      </c>
      <c r="L36" s="50">
        <v>135</v>
      </c>
      <c r="M36" s="22">
        <v>3</v>
      </c>
      <c r="N36" s="50">
        <v>135</v>
      </c>
      <c r="O36" s="51">
        <v>3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0">
        <v>7</v>
      </c>
      <c r="B37" s="55" t="s">
        <v>246</v>
      </c>
      <c r="C37" s="55" t="s">
        <v>91</v>
      </c>
      <c r="D37" s="57">
        <v>120</v>
      </c>
      <c r="E37" s="34">
        <v>1</v>
      </c>
      <c r="F37" s="57">
        <v>120</v>
      </c>
      <c r="G37" s="58">
        <v>1</v>
      </c>
      <c r="H37" s="44"/>
      <c r="I37" s="53">
        <v>4</v>
      </c>
      <c r="J37" s="49" t="s">
        <v>247</v>
      </c>
      <c r="K37" s="49" t="s">
        <v>130</v>
      </c>
      <c r="L37" s="50">
        <v>126</v>
      </c>
      <c r="M37" s="22">
        <v>2</v>
      </c>
      <c r="N37" s="50">
        <v>126</v>
      </c>
      <c r="O37" s="51">
        <v>2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54">
        <v>2</v>
      </c>
      <c r="J38" s="55" t="s">
        <v>248</v>
      </c>
      <c r="K38" s="55" t="s">
        <v>87</v>
      </c>
      <c r="L38" s="56">
        <v>115</v>
      </c>
      <c r="M38" s="34">
        <v>1</v>
      </c>
      <c r="N38" s="57">
        <v>115</v>
      </c>
      <c r="O38" s="58">
        <v>1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"/>
      <c r="B40" s="8" t="s">
        <v>249</v>
      </c>
      <c r="C40" s="9" t="s">
        <v>250</v>
      </c>
      <c r="D40" s="9"/>
      <c r="E40" s="9" t="s">
        <v>251</v>
      </c>
      <c r="F40" s="8"/>
      <c r="G40" s="8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5">
        <v>9</v>
      </c>
      <c r="B42" s="46" t="s">
        <v>252</v>
      </c>
      <c r="C42" s="46" t="s">
        <v>133</v>
      </c>
      <c r="D42" s="47">
        <v>158</v>
      </c>
      <c r="E42" s="17">
        <v>10</v>
      </c>
      <c r="F42" s="47">
        <v>158</v>
      </c>
      <c r="G42" s="48">
        <v>10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53">
        <v>4</v>
      </c>
      <c r="B43" s="49" t="s">
        <v>253</v>
      </c>
      <c r="C43" s="49" t="s">
        <v>31</v>
      </c>
      <c r="D43" s="50">
        <v>156</v>
      </c>
      <c r="E43" s="22">
        <v>9</v>
      </c>
      <c r="F43" s="50">
        <v>156</v>
      </c>
      <c r="G43" s="51">
        <v>9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19">
        <v>5</v>
      </c>
      <c r="B44" s="49" t="s">
        <v>254</v>
      </c>
      <c r="C44" s="49" t="s">
        <v>37</v>
      </c>
      <c r="D44" s="50">
        <v>155</v>
      </c>
      <c r="E44" s="22">
        <v>8</v>
      </c>
      <c r="F44" s="50">
        <v>155</v>
      </c>
      <c r="G44" s="51">
        <v>8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6</v>
      </c>
      <c r="B45" s="49" t="s">
        <v>255</v>
      </c>
      <c r="C45" s="49" t="s">
        <v>66</v>
      </c>
      <c r="D45" s="50">
        <v>154</v>
      </c>
      <c r="E45" s="22">
        <v>7</v>
      </c>
      <c r="F45" s="50">
        <v>154</v>
      </c>
      <c r="G45" s="51">
        <v>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19">
        <v>7</v>
      </c>
      <c r="B46" s="49" t="s">
        <v>256</v>
      </c>
      <c r="C46" s="49" t="s">
        <v>63</v>
      </c>
      <c r="D46" s="50">
        <v>151</v>
      </c>
      <c r="E46" s="22">
        <v>6</v>
      </c>
      <c r="F46" s="50">
        <v>151</v>
      </c>
      <c r="G46" s="51">
        <v>6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3">
        <v>8</v>
      </c>
      <c r="B47" s="49" t="s">
        <v>257</v>
      </c>
      <c r="C47" s="49" t="s">
        <v>37</v>
      </c>
      <c r="D47" s="50">
        <v>146</v>
      </c>
      <c r="E47" s="22">
        <v>5</v>
      </c>
      <c r="F47" s="50">
        <v>146</v>
      </c>
      <c r="G47" s="51">
        <v>5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10</v>
      </c>
      <c r="B48" s="49" t="s">
        <v>258</v>
      </c>
      <c r="C48" s="49" t="s">
        <v>25</v>
      </c>
      <c r="D48" s="50">
        <v>140</v>
      </c>
      <c r="E48" s="22">
        <v>4</v>
      </c>
      <c r="F48" s="50">
        <v>140</v>
      </c>
      <c r="G48" s="51">
        <v>4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9">
        <v>1</v>
      </c>
      <c r="B49" s="25" t="s">
        <v>259</v>
      </c>
      <c r="C49" s="25" t="s">
        <v>17</v>
      </c>
      <c r="D49" s="21">
        <v>137</v>
      </c>
      <c r="E49" s="22">
        <v>3</v>
      </c>
      <c r="F49" s="26">
        <v>137</v>
      </c>
      <c r="G49" s="27">
        <v>3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2</v>
      </c>
      <c r="B50" s="49" t="s">
        <v>260</v>
      </c>
      <c r="C50" s="49" t="s">
        <v>37</v>
      </c>
      <c r="D50" s="50">
        <v>121</v>
      </c>
      <c r="E50" s="22">
        <v>2</v>
      </c>
      <c r="F50" s="50">
        <v>121</v>
      </c>
      <c r="G50" s="51">
        <v>2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30">
        <v>3</v>
      </c>
      <c r="B51" s="55" t="s">
        <v>261</v>
      </c>
      <c r="C51" s="55" t="s">
        <v>233</v>
      </c>
      <c r="D51" s="57">
        <v>98</v>
      </c>
      <c r="E51" s="34">
        <v>1</v>
      </c>
      <c r="F51" s="57">
        <v>98</v>
      </c>
      <c r="G51" s="58">
        <v>1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10" t="s">
        <v>167</v>
      </c>
      <c r="F53" s="41" t="s">
        <v>168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10" t="s">
        <v>169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6E3DE28F-49E2-4E16-B34A-7F255C5A581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0D42-0CD2-4F6E-87E3-3208A754C42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801</v>
      </c>
      <c r="B1" s="2"/>
      <c r="C1" s="2"/>
      <c r="D1" s="3"/>
      <c r="E1" s="3"/>
      <c r="F1" s="3"/>
      <c r="G1" s="65"/>
      <c r="H1" s="3"/>
      <c r="I1" s="4" t="s">
        <v>540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293</v>
      </c>
      <c r="B4" s="70"/>
      <c r="C4" s="71">
        <v>591</v>
      </c>
      <c r="D4" s="70"/>
      <c r="E4" s="72" t="s">
        <v>15</v>
      </c>
      <c r="F4" s="157">
        <f>SUM(F5:F7)</f>
        <v>589.00700000000006</v>
      </c>
      <c r="G4" s="74" t="s">
        <v>279</v>
      </c>
      <c r="H4" s="69" t="s">
        <v>802</v>
      </c>
      <c r="I4" s="70"/>
      <c r="J4" s="71">
        <v>592</v>
      </c>
      <c r="K4" s="70"/>
      <c r="L4" s="72" t="s">
        <v>15</v>
      </c>
      <c r="M4" s="157">
        <f>SUM(M5:M7)</f>
        <v>590.00900000000001</v>
      </c>
      <c r="N4"/>
    </row>
    <row r="5" spans="1:25" ht="15.75" customHeight="1" x14ac:dyDescent="0.3">
      <c r="A5" s="158" t="s">
        <v>695</v>
      </c>
      <c r="B5" s="129"/>
      <c r="C5" s="130"/>
      <c r="D5" s="136">
        <v>99</v>
      </c>
      <c r="E5" s="136">
        <v>97.001000000000005</v>
      </c>
      <c r="F5" s="137">
        <f>SUM(D5:E5)</f>
        <v>196.001</v>
      </c>
      <c r="G5"/>
      <c r="H5" s="158" t="s">
        <v>683</v>
      </c>
      <c r="I5" s="129"/>
      <c r="J5" s="130"/>
      <c r="K5" s="136">
        <v>100.002</v>
      </c>
      <c r="L5" s="136">
        <v>100.001</v>
      </c>
      <c r="M5" s="137">
        <f>SUM(K5:L5)</f>
        <v>200.00299999999999</v>
      </c>
      <c r="N5"/>
    </row>
    <row r="6" spans="1:25" ht="15.75" customHeight="1" x14ac:dyDescent="0.3">
      <c r="A6" s="133" t="s">
        <v>700</v>
      </c>
      <c r="B6" s="134"/>
      <c r="C6" s="135"/>
      <c r="D6" s="136">
        <v>99.001000000000005</v>
      </c>
      <c r="E6" s="136">
        <v>97</v>
      </c>
      <c r="F6" s="159">
        <f>SUM(D6:E6)</f>
        <v>196.001</v>
      </c>
      <c r="G6"/>
      <c r="H6" s="133" t="s">
        <v>716</v>
      </c>
      <c r="I6" s="134"/>
      <c r="J6" s="135"/>
      <c r="K6" s="136">
        <v>96.003</v>
      </c>
      <c r="L6" s="136">
        <v>95</v>
      </c>
      <c r="M6" s="159">
        <f>SUM(K6:L6)</f>
        <v>191.00299999999999</v>
      </c>
      <c r="N6"/>
    </row>
    <row r="7" spans="1:25" ht="15.75" customHeight="1" x14ac:dyDescent="0.3">
      <c r="A7" s="138" t="s">
        <v>228</v>
      </c>
      <c r="B7" s="139"/>
      <c r="C7" s="140"/>
      <c r="D7" s="160">
        <v>100.002</v>
      </c>
      <c r="E7" s="160">
        <v>97.003</v>
      </c>
      <c r="F7" s="161">
        <f>SUM(D7:E7)</f>
        <v>197.005</v>
      </c>
      <c r="G7"/>
      <c r="H7" s="138" t="s">
        <v>686</v>
      </c>
      <c r="I7" s="139"/>
      <c r="J7" s="140"/>
      <c r="K7" s="160">
        <v>100.002</v>
      </c>
      <c r="L7" s="160">
        <v>99.001000000000005</v>
      </c>
      <c r="M7" s="161">
        <f>SUM(K7:L7)</f>
        <v>199.00299999999999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9" t="s">
        <v>803</v>
      </c>
      <c r="B9" s="70"/>
      <c r="C9" s="71">
        <v>589</v>
      </c>
      <c r="D9" s="70"/>
      <c r="E9" s="72" t="s">
        <v>15</v>
      </c>
      <c r="F9" s="157">
        <f>SUM(F10:F12)</f>
        <v>591.01300000000003</v>
      </c>
      <c r="G9" s="74" t="s">
        <v>279</v>
      </c>
      <c r="H9" s="69" t="s">
        <v>804</v>
      </c>
      <c r="I9" s="70"/>
      <c r="J9" s="71">
        <v>585</v>
      </c>
      <c r="K9" s="70"/>
      <c r="L9" s="72" t="s">
        <v>15</v>
      </c>
      <c r="M9" s="157">
        <f>SUM(M10:M12)</f>
        <v>593.00600000000009</v>
      </c>
      <c r="N9"/>
    </row>
    <row r="10" spans="1:25" ht="15.75" customHeight="1" x14ac:dyDescent="0.3">
      <c r="A10" s="158" t="s">
        <v>108</v>
      </c>
      <c r="B10" s="129"/>
      <c r="C10" s="130"/>
      <c r="D10" s="136">
        <v>98.001999999999995</v>
      </c>
      <c r="E10" s="136">
        <v>96</v>
      </c>
      <c r="F10" s="137">
        <f>SUM(D10:E10)</f>
        <v>194.00200000000001</v>
      </c>
      <c r="G10"/>
      <c r="H10" s="158" t="s">
        <v>722</v>
      </c>
      <c r="I10" s="129"/>
      <c r="J10" s="130"/>
      <c r="K10" s="136">
        <v>99</v>
      </c>
      <c r="L10" s="136">
        <v>98.001000000000005</v>
      </c>
      <c r="M10" s="137">
        <f>SUM(K10:L10)</f>
        <v>197.001</v>
      </c>
      <c r="N10"/>
    </row>
    <row r="11" spans="1:25" ht="15.75" customHeight="1" x14ac:dyDescent="0.3">
      <c r="A11" s="133" t="s">
        <v>690</v>
      </c>
      <c r="B11" s="134"/>
      <c r="C11" s="135"/>
      <c r="D11" s="136">
        <v>100.004</v>
      </c>
      <c r="E11" s="136">
        <v>99.001999999999995</v>
      </c>
      <c r="F11" s="159">
        <f>SUM(D11:E11)</f>
        <v>199.006</v>
      </c>
      <c r="G11"/>
      <c r="H11" s="133" t="s">
        <v>721</v>
      </c>
      <c r="I11" s="134"/>
      <c r="J11" s="135"/>
      <c r="K11" s="136">
        <v>99.001000000000005</v>
      </c>
      <c r="L11" s="136">
        <v>99.001000000000005</v>
      </c>
      <c r="M11" s="159">
        <f>SUM(K11:L11)</f>
        <v>198.00200000000001</v>
      </c>
      <c r="N11"/>
    </row>
    <row r="12" spans="1:25" ht="15.75" customHeight="1" x14ac:dyDescent="0.3">
      <c r="A12" s="138" t="s">
        <v>698</v>
      </c>
      <c r="B12" s="139"/>
      <c r="C12" s="140"/>
      <c r="D12" s="160">
        <v>100.001</v>
      </c>
      <c r="E12" s="160">
        <v>98.004000000000005</v>
      </c>
      <c r="F12" s="161">
        <f>SUM(D12:E12)</f>
        <v>198.005</v>
      </c>
      <c r="G12"/>
      <c r="H12" s="138" t="s">
        <v>101</v>
      </c>
      <c r="I12" s="139"/>
      <c r="J12" s="140"/>
      <c r="K12" s="160">
        <v>100.003</v>
      </c>
      <c r="L12" s="160">
        <v>98</v>
      </c>
      <c r="M12" s="161">
        <f>SUM(K12:L12)</f>
        <v>198.00299999999999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805</v>
      </c>
      <c r="B14" s="70"/>
      <c r="C14" s="71">
        <v>582</v>
      </c>
      <c r="D14" s="70"/>
      <c r="E14" s="72" t="s">
        <v>15</v>
      </c>
      <c r="F14" s="157">
        <f>SUM(F15:F17)</f>
        <v>589.00500000000011</v>
      </c>
      <c r="G14" s="74" t="s">
        <v>279</v>
      </c>
      <c r="H14" s="69" t="s">
        <v>806</v>
      </c>
      <c r="I14" s="70"/>
      <c r="J14" s="71">
        <v>596</v>
      </c>
      <c r="K14" s="70"/>
      <c r="L14" s="72" t="s">
        <v>15</v>
      </c>
      <c r="M14" s="157">
        <f>SUM(M15:M17)</f>
        <v>599.01299999999992</v>
      </c>
      <c r="N14"/>
    </row>
    <row r="15" spans="1:25" ht="15.75" customHeight="1" x14ac:dyDescent="0.3">
      <c r="A15" s="158" t="s">
        <v>709</v>
      </c>
      <c r="B15" s="129"/>
      <c r="C15" s="130"/>
      <c r="D15" s="136">
        <v>99.001999999999995</v>
      </c>
      <c r="E15" s="136">
        <v>98</v>
      </c>
      <c r="F15" s="137">
        <f>SUM(D15:E15)</f>
        <v>197.00200000000001</v>
      </c>
      <c r="G15"/>
      <c r="H15" s="158" t="s">
        <v>685</v>
      </c>
      <c r="I15" s="129"/>
      <c r="J15" s="130"/>
      <c r="K15" s="136">
        <v>100.002</v>
      </c>
      <c r="L15" s="136">
        <v>99.001000000000005</v>
      </c>
      <c r="M15" s="137">
        <f>SUM(K15:L15)</f>
        <v>199.00299999999999</v>
      </c>
      <c r="N15"/>
    </row>
    <row r="16" spans="1:25" ht="15.75" customHeight="1" x14ac:dyDescent="0.3">
      <c r="A16" s="133" t="s">
        <v>713</v>
      </c>
      <c r="B16" s="134"/>
      <c r="C16" s="135"/>
      <c r="D16" s="136">
        <v>99.001000000000005</v>
      </c>
      <c r="E16" s="136">
        <v>95</v>
      </c>
      <c r="F16" s="159">
        <f>SUM(D16:E16)</f>
        <v>194.001</v>
      </c>
      <c r="G16"/>
      <c r="H16" s="133" t="s">
        <v>135</v>
      </c>
      <c r="I16" s="134"/>
      <c r="J16" s="135"/>
      <c r="K16" s="136">
        <v>100.004</v>
      </c>
      <c r="L16" s="136">
        <v>100.001</v>
      </c>
      <c r="M16" s="159">
        <f>SUM(K16:L16)</f>
        <v>200.005</v>
      </c>
      <c r="N16"/>
    </row>
    <row r="17" spans="1:20" ht="15.75" customHeight="1" x14ac:dyDescent="0.3">
      <c r="A17" s="138" t="s">
        <v>720</v>
      </c>
      <c r="B17" s="139"/>
      <c r="C17" s="140"/>
      <c r="D17" s="160">
        <v>100.002</v>
      </c>
      <c r="E17" s="160">
        <v>98</v>
      </c>
      <c r="F17" s="161">
        <f>SUM(D17:E17)</f>
        <v>198.00200000000001</v>
      </c>
      <c r="G17"/>
      <c r="H17" s="138" t="s">
        <v>682</v>
      </c>
      <c r="I17" s="139"/>
      <c r="J17" s="140"/>
      <c r="K17" s="160">
        <v>100.003</v>
      </c>
      <c r="L17" s="160">
        <v>100.002</v>
      </c>
      <c r="M17" s="161">
        <f>SUM(K17:L17)</f>
        <v>200.005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807</v>
      </c>
      <c r="E20" s="10"/>
      <c r="H20" s="84" t="s">
        <v>806</v>
      </c>
      <c r="I20" s="22">
        <v>1</v>
      </c>
      <c r="J20" s="22">
        <v>1</v>
      </c>
      <c r="K20" s="22"/>
      <c r="L20" s="22"/>
      <c r="M20" s="144">
        <v>599.01299999999992</v>
      </c>
      <c r="N20" s="76">
        <v>2</v>
      </c>
    </row>
    <row r="21" spans="1:20" ht="15.75" customHeight="1" x14ac:dyDescent="0.3">
      <c r="B21" s="87" t="s">
        <v>808</v>
      </c>
      <c r="E21" s="10"/>
      <c r="H21" s="77" t="s">
        <v>804</v>
      </c>
      <c r="I21" s="21">
        <v>1</v>
      </c>
      <c r="J21" s="21">
        <v>1</v>
      </c>
      <c r="K21" s="21"/>
      <c r="L21" s="21"/>
      <c r="M21" s="147">
        <v>593.00600000000009</v>
      </c>
      <c r="N21" s="23">
        <v>2</v>
      </c>
    </row>
    <row r="22" spans="1:20" ht="15.75" customHeight="1" x14ac:dyDescent="0.3">
      <c r="B22" s="9" t="s">
        <v>292</v>
      </c>
      <c r="E22" s="10"/>
      <c r="H22" s="145" t="s">
        <v>802</v>
      </c>
      <c r="I22" s="21">
        <v>1</v>
      </c>
      <c r="J22" s="21">
        <v>1</v>
      </c>
      <c r="K22" s="21"/>
      <c r="L22" s="21"/>
      <c r="M22" s="147">
        <v>590.00900000000001</v>
      </c>
      <c r="N22" s="23">
        <v>2</v>
      </c>
    </row>
    <row r="23" spans="1:20" ht="15.75" customHeight="1" x14ac:dyDescent="0.3">
      <c r="H23" s="77" t="s">
        <v>803</v>
      </c>
      <c r="I23" s="21">
        <v>1</v>
      </c>
      <c r="J23" s="21"/>
      <c r="K23" s="21"/>
      <c r="L23" s="21">
        <v>1</v>
      </c>
      <c r="M23" s="147">
        <v>591.01300000000003</v>
      </c>
      <c r="N23" s="23">
        <v>0</v>
      </c>
    </row>
    <row r="24" spans="1:20" ht="15.75" customHeight="1" x14ac:dyDescent="0.3">
      <c r="H24" s="145" t="s">
        <v>293</v>
      </c>
      <c r="I24" s="26">
        <v>1</v>
      </c>
      <c r="J24" s="26"/>
      <c r="K24" s="26"/>
      <c r="L24" s="26">
        <v>1</v>
      </c>
      <c r="M24" s="146">
        <v>589.00700000000006</v>
      </c>
      <c r="N24" s="27">
        <v>0</v>
      </c>
    </row>
    <row r="25" spans="1:20" ht="15.75" customHeight="1" x14ac:dyDescent="0.3">
      <c r="H25" s="78" t="s">
        <v>805</v>
      </c>
      <c r="I25" s="33">
        <v>1</v>
      </c>
      <c r="J25" s="33"/>
      <c r="K25" s="33"/>
      <c r="L25" s="33">
        <v>1</v>
      </c>
      <c r="M25" s="148">
        <v>589.00500000000011</v>
      </c>
      <c r="N25" s="35">
        <v>0</v>
      </c>
    </row>
    <row r="26" spans="1:20" ht="15.75" customHeight="1" x14ac:dyDescent="0.3"/>
    <row r="27" spans="1:20" ht="15.75" customHeight="1" x14ac:dyDescent="0.3">
      <c r="A27" s="89"/>
      <c r="B27" s="89"/>
      <c r="C27" s="89"/>
      <c r="D27" s="89"/>
      <c r="E27" s="90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809</v>
      </c>
      <c r="B30" s="70"/>
      <c r="C30" s="71">
        <v>580</v>
      </c>
      <c r="D30" s="80"/>
      <c r="E30" s="72" t="s">
        <v>15</v>
      </c>
      <c r="F30" s="157">
        <f>SUM(F31:F33)</f>
        <v>576.00900000000001</v>
      </c>
      <c r="G30" s="74" t="s">
        <v>279</v>
      </c>
      <c r="H30" s="44" t="s">
        <v>280</v>
      </c>
      <c r="I30" s="44"/>
      <c r="J30" s="44"/>
      <c r="K30" s="44"/>
      <c r="L30" s="44"/>
      <c r="M30" s="44"/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8" t="s">
        <v>752</v>
      </c>
      <c r="B31" s="129"/>
      <c r="C31" s="130"/>
      <c r="D31" s="136">
        <v>94</v>
      </c>
      <c r="E31" s="136">
        <v>88</v>
      </c>
      <c r="F31" s="137">
        <f>SUM(D31:E31)</f>
        <v>182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33" t="s">
        <v>712</v>
      </c>
      <c r="B32" s="134"/>
      <c r="C32" s="135"/>
      <c r="D32" s="136">
        <v>99.003</v>
      </c>
      <c r="E32" s="136">
        <v>97</v>
      </c>
      <c r="F32" s="159">
        <f>SUM(D32:E32)</f>
        <v>196.00299999999999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38" t="s">
        <v>691</v>
      </c>
      <c r="B33" s="139"/>
      <c r="C33" s="140"/>
      <c r="D33" s="160">
        <v>100.004</v>
      </c>
      <c r="E33" s="160">
        <v>98.001999999999995</v>
      </c>
      <c r="F33" s="161">
        <f>SUM(D33:E33)</f>
        <v>198.006</v>
      </c>
      <c r="G33"/>
      <c r="H33" s="44"/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810</v>
      </c>
      <c r="B35" s="70"/>
      <c r="C35" s="71">
        <v>581</v>
      </c>
      <c r="D35" s="70"/>
      <c r="E35" s="72" t="s">
        <v>15</v>
      </c>
      <c r="F35" s="157">
        <f>SUM(F36:F38)</f>
        <v>582.00800000000004</v>
      </c>
      <c r="G35" s="74" t="s">
        <v>279</v>
      </c>
      <c r="H35" s="69" t="s">
        <v>811</v>
      </c>
      <c r="I35" s="70"/>
      <c r="J35" s="71">
        <v>574</v>
      </c>
      <c r="K35" s="70"/>
      <c r="L35" s="72" t="s">
        <v>15</v>
      </c>
      <c r="M35" s="157">
        <f>SUM(M36:M38)</f>
        <v>481.005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8" t="s">
        <v>742</v>
      </c>
      <c r="B36" s="129"/>
      <c r="C36" s="130"/>
      <c r="D36" s="136">
        <v>98</v>
      </c>
      <c r="E36" s="136">
        <v>95</v>
      </c>
      <c r="F36" s="137">
        <f>SUM(D36:E36)</f>
        <v>193</v>
      </c>
      <c r="G36"/>
      <c r="H36" s="158" t="s">
        <v>763</v>
      </c>
      <c r="I36" s="129"/>
      <c r="J36" s="130"/>
      <c r="K36" s="136">
        <v>95</v>
      </c>
      <c r="L36" s="136">
        <v>0</v>
      </c>
      <c r="M36" s="137">
        <f>SUM(K36:L36)</f>
        <v>95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33" t="s">
        <v>703</v>
      </c>
      <c r="B37" s="134"/>
      <c r="C37" s="135"/>
      <c r="D37" s="136">
        <v>98.003</v>
      </c>
      <c r="E37" s="136">
        <v>97.001000000000005</v>
      </c>
      <c r="F37" s="159">
        <f>SUM(D37:E37)</f>
        <v>195.00400000000002</v>
      </c>
      <c r="G37"/>
      <c r="H37" s="133" t="s">
        <v>705</v>
      </c>
      <c r="I37" s="134"/>
      <c r="J37" s="135"/>
      <c r="K37" s="136">
        <v>98</v>
      </c>
      <c r="L37" s="136">
        <v>97.003</v>
      </c>
      <c r="M37" s="159">
        <f>SUM(K37:L37)</f>
        <v>195.00299999999999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38" t="s">
        <v>18</v>
      </c>
      <c r="B38" s="139"/>
      <c r="C38" s="140"/>
      <c r="D38" s="160">
        <v>98.003</v>
      </c>
      <c r="E38" s="160">
        <v>96.001000000000005</v>
      </c>
      <c r="F38" s="161">
        <f>SUM(D38:E38)</f>
        <v>194.00400000000002</v>
      </c>
      <c r="G38"/>
      <c r="H38" s="138" t="s">
        <v>370</v>
      </c>
      <c r="I38" s="139"/>
      <c r="J38" s="140"/>
      <c r="K38" s="160">
        <v>96.001999999999995</v>
      </c>
      <c r="L38" s="160">
        <v>95</v>
      </c>
      <c r="M38" s="161">
        <f>SUM(K38:L38)</f>
        <v>191.00200000000001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812</v>
      </c>
      <c r="B40" s="70"/>
      <c r="C40" s="71">
        <v>570</v>
      </c>
      <c r="D40" s="70"/>
      <c r="E40" s="72" t="s">
        <v>15</v>
      </c>
      <c r="F40" s="157">
        <f>SUM(F41:F43)</f>
        <v>570.00600000000009</v>
      </c>
      <c r="G40" s="74" t="s">
        <v>279</v>
      </c>
      <c r="H40" s="69" t="s">
        <v>813</v>
      </c>
      <c r="I40" s="70"/>
      <c r="J40" s="71">
        <v>571</v>
      </c>
      <c r="K40" s="70"/>
      <c r="L40" s="72" t="s">
        <v>15</v>
      </c>
      <c r="M40" s="157">
        <f>SUM(M41:M43)</f>
        <v>568.00300000000004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8" t="s">
        <v>735</v>
      </c>
      <c r="B41" s="129"/>
      <c r="C41" s="130"/>
      <c r="D41" s="136">
        <v>95.001999999999995</v>
      </c>
      <c r="E41" s="136">
        <v>92</v>
      </c>
      <c r="F41" s="137">
        <f>SUM(D41:E41)</f>
        <v>187.00200000000001</v>
      </c>
      <c r="G41"/>
      <c r="H41" s="158" t="s">
        <v>737</v>
      </c>
      <c r="I41" s="129"/>
      <c r="J41" s="130"/>
      <c r="K41" s="136">
        <v>93</v>
      </c>
      <c r="L41" s="136">
        <v>90</v>
      </c>
      <c r="M41" s="137">
        <f>SUM(K41:L41)</f>
        <v>183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33" t="s">
        <v>814</v>
      </c>
      <c r="B42" s="134"/>
      <c r="C42" s="135"/>
      <c r="D42" s="136">
        <v>98.001999999999995</v>
      </c>
      <c r="E42" s="136">
        <v>95</v>
      </c>
      <c r="F42" s="159">
        <f>SUM(D42:E42)</f>
        <v>193.00200000000001</v>
      </c>
      <c r="G42"/>
      <c r="H42" s="133" t="s">
        <v>723</v>
      </c>
      <c r="I42" s="134"/>
      <c r="J42" s="135"/>
      <c r="K42" s="136">
        <v>99.001999999999995</v>
      </c>
      <c r="L42" s="136">
        <v>95</v>
      </c>
      <c r="M42" s="159">
        <f>SUM(K42:L42)</f>
        <v>194.00200000000001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38" t="s">
        <v>751</v>
      </c>
      <c r="B43" s="139"/>
      <c r="C43" s="140"/>
      <c r="D43" s="160">
        <v>96.001000000000005</v>
      </c>
      <c r="E43" s="160">
        <v>94.001000000000005</v>
      </c>
      <c r="F43" s="161">
        <f>SUM(D43:E43)</f>
        <v>190.00200000000001</v>
      </c>
      <c r="G43"/>
      <c r="H43" s="138" t="s">
        <v>758</v>
      </c>
      <c r="I43" s="139"/>
      <c r="J43" s="140"/>
      <c r="K43" s="160">
        <v>97</v>
      </c>
      <c r="L43" s="160">
        <v>94.001000000000005</v>
      </c>
      <c r="M43" s="161">
        <f>SUM(K43:L43)</f>
        <v>191.001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3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815</v>
      </c>
      <c r="E46" s="10"/>
      <c r="H46" s="92" t="s">
        <v>810</v>
      </c>
      <c r="I46" s="93">
        <v>1</v>
      </c>
      <c r="J46" s="93">
        <v>1</v>
      </c>
      <c r="K46" s="93"/>
      <c r="L46" s="93"/>
      <c r="M46" s="162">
        <v>582.00800000000004</v>
      </c>
      <c r="N46" s="94">
        <v>2</v>
      </c>
      <c r="O46" s="44"/>
      <c r="P46" s="44"/>
    </row>
    <row r="47" spans="1:20" ht="15.75" customHeight="1" x14ac:dyDescent="0.3">
      <c r="B47" s="95" t="s">
        <v>816</v>
      </c>
      <c r="E47" s="10"/>
      <c r="H47" s="96" t="s">
        <v>809</v>
      </c>
      <c r="I47" s="50">
        <v>1</v>
      </c>
      <c r="J47" s="50">
        <v>1</v>
      </c>
      <c r="K47" s="50"/>
      <c r="L47" s="50"/>
      <c r="M47" s="163">
        <v>576.00900000000001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E48" s="10"/>
      <c r="H48" s="96" t="s">
        <v>812</v>
      </c>
      <c r="I48" s="50">
        <v>1</v>
      </c>
      <c r="J48" s="50">
        <v>1</v>
      </c>
      <c r="K48" s="50"/>
      <c r="L48" s="50"/>
      <c r="M48" s="163">
        <v>570.00600000000009</v>
      </c>
      <c r="N48" s="51">
        <v>2</v>
      </c>
      <c r="O48" s="44"/>
      <c r="P48" s="44"/>
    </row>
    <row r="49" spans="1:16" ht="15.75" customHeight="1" x14ac:dyDescent="0.3">
      <c r="H49" s="96" t="s">
        <v>813</v>
      </c>
      <c r="I49" s="50">
        <v>1</v>
      </c>
      <c r="J49" s="50"/>
      <c r="K49" s="50"/>
      <c r="L49" s="50">
        <v>1</v>
      </c>
      <c r="M49" s="163">
        <v>568.00300000000004</v>
      </c>
      <c r="N49" s="51">
        <v>0</v>
      </c>
      <c r="O49" s="44"/>
      <c r="P49" s="44"/>
    </row>
    <row r="50" spans="1:16" ht="15.75" customHeight="1" x14ac:dyDescent="0.3">
      <c r="H50" s="96" t="s">
        <v>811</v>
      </c>
      <c r="I50" s="50">
        <v>1</v>
      </c>
      <c r="J50" s="50"/>
      <c r="K50" s="50"/>
      <c r="L50" s="50">
        <v>1</v>
      </c>
      <c r="M50" s="163">
        <v>481.005</v>
      </c>
      <c r="N50" s="51">
        <v>0</v>
      </c>
      <c r="O50" s="44"/>
      <c r="P50" s="44"/>
    </row>
    <row r="51" spans="1:16" ht="15.75" customHeight="1" x14ac:dyDescent="0.3">
      <c r="H51" s="97" t="s">
        <v>280</v>
      </c>
      <c r="I51" s="57"/>
      <c r="J51" s="57"/>
      <c r="K51" s="57"/>
      <c r="L51" s="57"/>
      <c r="M51" s="164"/>
      <c r="N51" s="58"/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603</v>
      </c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604</v>
      </c>
      <c r="E55" s="110" t="s">
        <v>373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374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45F877FA-86B6-4C7E-9E08-8457545156C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ED4E-CC6D-4CFB-A27E-2DF371D46CD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818</v>
      </c>
      <c r="D3" s="9"/>
      <c r="E3" s="9" t="s">
        <v>819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633</v>
      </c>
      <c r="C5" s="16" t="s">
        <v>628</v>
      </c>
      <c r="D5" s="119">
        <v>100.005</v>
      </c>
      <c r="E5" s="119">
        <v>100.004</v>
      </c>
      <c r="F5" s="119">
        <f t="shared" ref="F5:F14" si="0">SUM(D5,E5)</f>
        <v>200.00900000000001</v>
      </c>
      <c r="G5" s="17">
        <v>10</v>
      </c>
      <c r="H5" s="119">
        <v>200.00900000000001</v>
      </c>
      <c r="I5" s="18">
        <v>10</v>
      </c>
      <c r="K5" s="10"/>
    </row>
    <row r="6" spans="1:25" ht="15.75" customHeight="1" x14ac:dyDescent="0.3">
      <c r="A6" s="19">
        <v>1</v>
      </c>
      <c r="B6" s="20" t="s">
        <v>820</v>
      </c>
      <c r="C6" s="20" t="s">
        <v>209</v>
      </c>
      <c r="D6" s="120">
        <v>100.004</v>
      </c>
      <c r="E6" s="120">
        <v>100.002</v>
      </c>
      <c r="F6" s="120">
        <f t="shared" si="0"/>
        <v>200.006</v>
      </c>
      <c r="G6" s="22">
        <v>9</v>
      </c>
      <c r="H6" s="120">
        <v>200.006</v>
      </c>
      <c r="I6" s="27">
        <v>9</v>
      </c>
      <c r="N6" s="151"/>
      <c r="O6" s="151"/>
      <c r="P6" s="151"/>
      <c r="R6" s="151"/>
      <c r="S6" s="152"/>
    </row>
    <row r="7" spans="1:25" ht="15.75" customHeight="1" x14ac:dyDescent="0.3">
      <c r="A7" s="19">
        <v>10</v>
      </c>
      <c r="B7" s="20" t="s">
        <v>821</v>
      </c>
      <c r="C7" s="20" t="s">
        <v>23</v>
      </c>
      <c r="D7" s="120">
        <v>100.002</v>
      </c>
      <c r="E7" s="120">
        <v>100</v>
      </c>
      <c r="F7" s="120">
        <f t="shared" si="0"/>
        <v>200.00200000000001</v>
      </c>
      <c r="G7" s="22">
        <v>8</v>
      </c>
      <c r="H7" s="120">
        <v>200.00200000000001</v>
      </c>
      <c r="I7" s="23">
        <v>8</v>
      </c>
      <c r="J7" s="110"/>
      <c r="K7" s="10"/>
    </row>
    <row r="8" spans="1:25" ht="15.75" customHeight="1" x14ac:dyDescent="0.3">
      <c r="A8" s="19">
        <v>2</v>
      </c>
      <c r="B8" s="20" t="s">
        <v>822</v>
      </c>
      <c r="C8" s="20" t="s">
        <v>76</v>
      </c>
      <c r="D8" s="120">
        <v>100.002</v>
      </c>
      <c r="E8" s="120">
        <v>99.001000000000005</v>
      </c>
      <c r="F8" s="120">
        <f t="shared" si="0"/>
        <v>199.00299999999999</v>
      </c>
      <c r="G8" s="22">
        <v>7</v>
      </c>
      <c r="H8" s="120">
        <v>199.00299999999999</v>
      </c>
      <c r="I8" s="27">
        <v>7</v>
      </c>
    </row>
    <row r="9" spans="1:25" ht="15.75" customHeight="1" x14ac:dyDescent="0.3">
      <c r="A9" s="19">
        <v>6</v>
      </c>
      <c r="B9" s="20" t="s">
        <v>185</v>
      </c>
      <c r="C9" s="20" t="s">
        <v>186</v>
      </c>
      <c r="D9" s="120">
        <v>100.001</v>
      </c>
      <c r="E9" s="120">
        <v>99.001000000000005</v>
      </c>
      <c r="F9" s="120">
        <f t="shared" si="0"/>
        <v>199.00200000000001</v>
      </c>
      <c r="G9" s="22">
        <v>6</v>
      </c>
      <c r="H9" s="120">
        <v>199.00200000000001</v>
      </c>
      <c r="I9" s="23">
        <v>6</v>
      </c>
      <c r="P9" s="153"/>
      <c r="Q9" s="153"/>
      <c r="R9" s="153"/>
      <c r="S9" s="153"/>
    </row>
    <row r="10" spans="1:25" ht="15.75" customHeight="1" x14ac:dyDescent="0.3">
      <c r="A10" s="19">
        <v>8</v>
      </c>
      <c r="B10" s="20" t="s">
        <v>684</v>
      </c>
      <c r="C10" s="20" t="s">
        <v>95</v>
      </c>
      <c r="D10" s="120">
        <v>99.004000000000005</v>
      </c>
      <c r="E10" s="120">
        <v>98.001999999999995</v>
      </c>
      <c r="F10" s="120">
        <f t="shared" si="0"/>
        <v>197.006</v>
      </c>
      <c r="G10" s="22">
        <v>5</v>
      </c>
      <c r="H10" s="120">
        <v>197.006</v>
      </c>
      <c r="I10" s="23">
        <v>5</v>
      </c>
    </row>
    <row r="11" spans="1:25" ht="15.75" customHeight="1" x14ac:dyDescent="0.3">
      <c r="A11" s="19">
        <v>7</v>
      </c>
      <c r="B11" s="20" t="s">
        <v>823</v>
      </c>
      <c r="C11" s="20" t="s">
        <v>91</v>
      </c>
      <c r="D11" s="120">
        <v>99.001000000000005</v>
      </c>
      <c r="E11" s="120">
        <v>98.001999999999995</v>
      </c>
      <c r="F11" s="120">
        <f t="shared" si="0"/>
        <v>197.00299999999999</v>
      </c>
      <c r="G11" s="22">
        <v>4</v>
      </c>
      <c r="H11" s="120">
        <v>197.00299999999999</v>
      </c>
      <c r="I11" s="23">
        <v>4</v>
      </c>
    </row>
    <row r="12" spans="1:25" ht="15.75" customHeight="1" x14ac:dyDescent="0.3">
      <c r="A12" s="19">
        <v>3</v>
      </c>
      <c r="B12" s="20" t="s">
        <v>555</v>
      </c>
      <c r="C12" s="20" t="s">
        <v>76</v>
      </c>
      <c r="D12" s="120">
        <v>98.001999999999995</v>
      </c>
      <c r="E12" s="120">
        <v>98.001000000000005</v>
      </c>
      <c r="F12" s="120">
        <f t="shared" si="0"/>
        <v>196.00299999999999</v>
      </c>
      <c r="G12" s="22">
        <v>3</v>
      </c>
      <c r="H12" s="120">
        <v>196.00299999999999</v>
      </c>
      <c r="I12" s="23">
        <v>3</v>
      </c>
    </row>
    <row r="13" spans="1:25" ht="15.75" customHeight="1" x14ac:dyDescent="0.3">
      <c r="A13" s="19">
        <v>9</v>
      </c>
      <c r="B13" s="20" t="s">
        <v>821</v>
      </c>
      <c r="C13" s="20" t="s">
        <v>233</v>
      </c>
      <c r="D13" s="120">
        <v>98.001999999999995</v>
      </c>
      <c r="E13" s="120">
        <v>98</v>
      </c>
      <c r="F13" s="120">
        <f t="shared" si="0"/>
        <v>196.00200000000001</v>
      </c>
      <c r="G13" s="22">
        <v>2</v>
      </c>
      <c r="H13" s="120">
        <v>196.00200000000001</v>
      </c>
      <c r="I13" s="23">
        <v>2</v>
      </c>
    </row>
    <row r="14" spans="1:25" ht="15.75" customHeight="1" x14ac:dyDescent="0.3">
      <c r="A14" s="30">
        <v>4</v>
      </c>
      <c r="B14" s="32" t="s">
        <v>824</v>
      </c>
      <c r="C14" s="32" t="s">
        <v>91</v>
      </c>
      <c r="D14" s="122">
        <v>100.004</v>
      </c>
      <c r="E14" s="122">
        <v>0</v>
      </c>
      <c r="F14" s="122">
        <f t="shared" si="0"/>
        <v>100.004</v>
      </c>
      <c r="G14" s="34">
        <v>1</v>
      </c>
      <c r="H14" s="122">
        <v>100.004</v>
      </c>
      <c r="I14" s="35">
        <v>1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825</v>
      </c>
      <c r="D16" s="9"/>
      <c r="E16" s="9" t="s">
        <v>826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3</v>
      </c>
      <c r="B18" s="16" t="s">
        <v>827</v>
      </c>
      <c r="C18" s="16" t="s">
        <v>568</v>
      </c>
      <c r="D18" s="119">
        <v>100.003</v>
      </c>
      <c r="E18" s="119">
        <v>100.002</v>
      </c>
      <c r="F18" s="119">
        <f t="shared" ref="F18:F27" si="1">SUM(D18,E18)</f>
        <v>200.005</v>
      </c>
      <c r="G18" s="17">
        <v>10</v>
      </c>
      <c r="H18" s="119">
        <v>200.005</v>
      </c>
      <c r="I18" s="18">
        <v>10</v>
      </c>
    </row>
    <row r="19" spans="1:9" ht="15.75" customHeight="1" x14ac:dyDescent="0.3">
      <c r="A19" s="19">
        <v>6</v>
      </c>
      <c r="B19" s="20" t="s">
        <v>828</v>
      </c>
      <c r="C19" s="20" t="s">
        <v>91</v>
      </c>
      <c r="D19" s="120">
        <v>100.003</v>
      </c>
      <c r="E19" s="120">
        <v>100.002</v>
      </c>
      <c r="F19" s="120">
        <f t="shared" si="1"/>
        <v>200.005</v>
      </c>
      <c r="G19" s="22">
        <v>10</v>
      </c>
      <c r="H19" s="120">
        <v>200.005</v>
      </c>
      <c r="I19" s="23">
        <v>10</v>
      </c>
    </row>
    <row r="20" spans="1:9" ht="15.75" customHeight="1" x14ac:dyDescent="0.3">
      <c r="A20" s="19">
        <v>8</v>
      </c>
      <c r="B20" s="20" t="s">
        <v>829</v>
      </c>
      <c r="C20" s="20" t="s">
        <v>548</v>
      </c>
      <c r="D20" s="120">
        <v>100.003</v>
      </c>
      <c r="E20" s="120">
        <v>100.001</v>
      </c>
      <c r="F20" s="120">
        <f t="shared" si="1"/>
        <v>200.00400000000002</v>
      </c>
      <c r="G20" s="22">
        <v>8</v>
      </c>
      <c r="H20" s="120">
        <v>200.00400000000002</v>
      </c>
      <c r="I20" s="23">
        <v>8</v>
      </c>
    </row>
    <row r="21" spans="1:9" ht="15.75" customHeight="1" x14ac:dyDescent="0.3">
      <c r="A21" s="19">
        <v>1</v>
      </c>
      <c r="B21" s="20" t="s">
        <v>830</v>
      </c>
      <c r="C21" s="20" t="s">
        <v>125</v>
      </c>
      <c r="D21" s="120">
        <v>100.002</v>
      </c>
      <c r="E21" s="120">
        <v>100.002</v>
      </c>
      <c r="F21" s="120">
        <f t="shared" si="1"/>
        <v>200.00399999999999</v>
      </c>
      <c r="G21" s="22">
        <v>8</v>
      </c>
      <c r="H21" s="120">
        <v>200.00399999999999</v>
      </c>
      <c r="I21" s="27">
        <v>8</v>
      </c>
    </row>
    <row r="22" spans="1:9" ht="15.75" customHeight="1" x14ac:dyDescent="0.3">
      <c r="A22" s="19">
        <v>7</v>
      </c>
      <c r="B22" s="20" t="s">
        <v>26</v>
      </c>
      <c r="C22" s="20" t="s">
        <v>27</v>
      </c>
      <c r="D22" s="120">
        <v>100.002</v>
      </c>
      <c r="E22" s="120">
        <v>99.006</v>
      </c>
      <c r="F22" s="120">
        <f t="shared" si="1"/>
        <v>199.00799999999998</v>
      </c>
      <c r="G22" s="22">
        <v>6</v>
      </c>
      <c r="H22" s="120">
        <v>199.00799999999998</v>
      </c>
      <c r="I22" s="23">
        <v>6</v>
      </c>
    </row>
    <row r="23" spans="1:9" ht="15.75" customHeight="1" x14ac:dyDescent="0.3">
      <c r="A23" s="19">
        <v>2</v>
      </c>
      <c r="B23" s="20" t="s">
        <v>329</v>
      </c>
      <c r="C23" s="20" t="s">
        <v>330</v>
      </c>
      <c r="D23" s="120">
        <v>100.003</v>
      </c>
      <c r="E23" s="120">
        <v>99.004000000000005</v>
      </c>
      <c r="F23" s="120">
        <f t="shared" si="1"/>
        <v>199.00700000000001</v>
      </c>
      <c r="G23" s="22">
        <v>5</v>
      </c>
      <c r="H23" s="120">
        <v>199.00700000000001</v>
      </c>
      <c r="I23" s="23">
        <v>5</v>
      </c>
    </row>
    <row r="24" spans="1:9" ht="15.75" customHeight="1" x14ac:dyDescent="0.3">
      <c r="A24" s="19">
        <v>9</v>
      </c>
      <c r="B24" s="20" t="s">
        <v>831</v>
      </c>
      <c r="C24" s="20" t="s">
        <v>37</v>
      </c>
      <c r="D24" s="120">
        <v>99.001999999999995</v>
      </c>
      <c r="E24" s="120">
        <v>99</v>
      </c>
      <c r="F24" s="120">
        <f t="shared" si="1"/>
        <v>198.00200000000001</v>
      </c>
      <c r="G24" s="22">
        <v>4</v>
      </c>
      <c r="H24" s="120">
        <v>198.00200000000001</v>
      </c>
      <c r="I24" s="23">
        <v>4</v>
      </c>
    </row>
    <row r="25" spans="1:9" ht="15.75" customHeight="1" x14ac:dyDescent="0.3">
      <c r="A25" s="19">
        <v>5</v>
      </c>
      <c r="B25" s="20" t="s">
        <v>832</v>
      </c>
      <c r="C25" s="20" t="s">
        <v>87</v>
      </c>
      <c r="D25" s="120">
        <v>99.004999999999995</v>
      </c>
      <c r="E25" s="120">
        <v>98.001000000000005</v>
      </c>
      <c r="F25" s="120">
        <f t="shared" si="1"/>
        <v>197.006</v>
      </c>
      <c r="G25" s="22">
        <v>3</v>
      </c>
      <c r="H25" s="120">
        <v>197.006</v>
      </c>
      <c r="I25" s="23">
        <v>3</v>
      </c>
    </row>
    <row r="26" spans="1:9" ht="15.75" customHeight="1" x14ac:dyDescent="0.3">
      <c r="A26" s="19">
        <v>10</v>
      </c>
      <c r="B26" s="20" t="s">
        <v>833</v>
      </c>
      <c r="C26" s="20" t="s">
        <v>123</v>
      </c>
      <c r="D26" s="120">
        <v>99.004000000000005</v>
      </c>
      <c r="E26" s="120">
        <v>97.001000000000005</v>
      </c>
      <c r="F26" s="120">
        <f t="shared" si="1"/>
        <v>196.005</v>
      </c>
      <c r="G26" s="22">
        <v>2</v>
      </c>
      <c r="H26" s="120">
        <v>196.005</v>
      </c>
      <c r="I26" s="23">
        <v>2</v>
      </c>
    </row>
    <row r="27" spans="1:9" ht="15.75" customHeight="1" x14ac:dyDescent="0.3">
      <c r="A27" s="30">
        <v>4</v>
      </c>
      <c r="B27" s="32" t="s">
        <v>834</v>
      </c>
      <c r="C27" s="32" t="s">
        <v>835</v>
      </c>
      <c r="D27" s="122">
        <v>98.001000000000005</v>
      </c>
      <c r="E27" s="122">
        <v>97</v>
      </c>
      <c r="F27" s="122">
        <f t="shared" si="1"/>
        <v>195.001</v>
      </c>
      <c r="G27" s="34">
        <v>1</v>
      </c>
      <c r="H27" s="122">
        <v>195.001</v>
      </c>
      <c r="I27" s="35">
        <v>1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836</v>
      </c>
      <c r="D29" s="9"/>
      <c r="E29" s="9" t="s">
        <v>647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837</v>
      </c>
      <c r="C31" s="16" t="s">
        <v>33</v>
      </c>
      <c r="D31" s="119">
        <v>100.005</v>
      </c>
      <c r="E31" s="119">
        <v>100.003</v>
      </c>
      <c r="F31" s="119">
        <f t="shared" ref="F31:F40" si="2">SUM(D31,E31)</f>
        <v>200.00799999999998</v>
      </c>
      <c r="G31" s="165">
        <v>10</v>
      </c>
      <c r="H31" s="119">
        <v>200.00799999999998</v>
      </c>
      <c r="I31" s="18">
        <v>10</v>
      </c>
    </row>
    <row r="32" spans="1:9" ht="15.75" customHeight="1" x14ac:dyDescent="0.3">
      <c r="A32" s="19">
        <v>3</v>
      </c>
      <c r="B32" s="20" t="s">
        <v>565</v>
      </c>
      <c r="C32" s="20" t="s">
        <v>548</v>
      </c>
      <c r="D32" s="120">
        <v>100.005</v>
      </c>
      <c r="E32" s="120">
        <v>100.002</v>
      </c>
      <c r="F32" s="120">
        <f t="shared" si="2"/>
        <v>200.00700000000001</v>
      </c>
      <c r="G32" s="166">
        <v>9</v>
      </c>
      <c r="H32" s="120">
        <v>200.00700000000001</v>
      </c>
      <c r="I32" s="23">
        <v>9</v>
      </c>
    </row>
    <row r="33" spans="1:9" ht="15.75" customHeight="1" x14ac:dyDescent="0.3">
      <c r="A33" s="19">
        <v>5</v>
      </c>
      <c r="B33" s="20" t="s">
        <v>838</v>
      </c>
      <c r="C33" s="20" t="s">
        <v>550</v>
      </c>
      <c r="D33" s="120">
        <v>100.004</v>
      </c>
      <c r="E33" s="120">
        <v>99.004000000000005</v>
      </c>
      <c r="F33" s="120">
        <f t="shared" si="2"/>
        <v>199.00800000000001</v>
      </c>
      <c r="G33" s="166">
        <v>8</v>
      </c>
      <c r="H33" s="120">
        <v>199.00800000000001</v>
      </c>
      <c r="I33" s="23">
        <v>8</v>
      </c>
    </row>
    <row r="34" spans="1:9" ht="15.75" customHeight="1" x14ac:dyDescent="0.3">
      <c r="A34" s="19">
        <v>2</v>
      </c>
      <c r="B34" s="20" t="s">
        <v>839</v>
      </c>
      <c r="C34" s="20" t="s">
        <v>33</v>
      </c>
      <c r="D34" s="120">
        <v>100.004</v>
      </c>
      <c r="E34" s="120">
        <v>99</v>
      </c>
      <c r="F34" s="120">
        <f t="shared" si="2"/>
        <v>199.00400000000002</v>
      </c>
      <c r="G34" s="166">
        <v>7</v>
      </c>
      <c r="H34" s="120">
        <v>199.00400000000002</v>
      </c>
      <c r="I34" s="23">
        <v>7</v>
      </c>
    </row>
    <row r="35" spans="1:9" ht="15.75" customHeight="1" x14ac:dyDescent="0.3">
      <c r="A35" s="19">
        <v>9</v>
      </c>
      <c r="B35" s="20" t="s">
        <v>840</v>
      </c>
      <c r="C35" s="20" t="s">
        <v>841</v>
      </c>
      <c r="D35" s="120">
        <v>99.001999999999995</v>
      </c>
      <c r="E35" s="120">
        <v>99.001999999999995</v>
      </c>
      <c r="F35" s="120">
        <f t="shared" si="2"/>
        <v>198.00399999999999</v>
      </c>
      <c r="G35" s="166">
        <v>6</v>
      </c>
      <c r="H35" s="120">
        <v>198.00399999999999</v>
      </c>
      <c r="I35" s="23">
        <v>6</v>
      </c>
    </row>
    <row r="36" spans="1:9" ht="15.75" customHeight="1" x14ac:dyDescent="0.3">
      <c r="A36" s="19">
        <v>6</v>
      </c>
      <c r="B36" s="20" t="s">
        <v>630</v>
      </c>
      <c r="C36" s="20" t="s">
        <v>628</v>
      </c>
      <c r="D36" s="120">
        <v>99.004000000000005</v>
      </c>
      <c r="E36" s="120">
        <v>98.004999999999995</v>
      </c>
      <c r="F36" s="120">
        <f t="shared" si="2"/>
        <v>197.00900000000001</v>
      </c>
      <c r="G36" s="166">
        <v>5</v>
      </c>
      <c r="H36" s="120">
        <v>197.00900000000001</v>
      </c>
      <c r="I36" s="23">
        <v>5</v>
      </c>
    </row>
    <row r="37" spans="1:9" ht="15.75" customHeight="1" x14ac:dyDescent="0.3">
      <c r="A37" s="19">
        <v>7</v>
      </c>
      <c r="B37" s="20" t="s">
        <v>842</v>
      </c>
      <c r="C37" s="20" t="s">
        <v>33</v>
      </c>
      <c r="D37" s="120">
        <v>99.004999999999995</v>
      </c>
      <c r="E37" s="120">
        <v>98.001000000000005</v>
      </c>
      <c r="F37" s="120">
        <f t="shared" si="2"/>
        <v>197.006</v>
      </c>
      <c r="G37" s="166">
        <v>4</v>
      </c>
      <c r="H37" s="120">
        <v>197.006</v>
      </c>
      <c r="I37" s="23">
        <v>4</v>
      </c>
    </row>
    <row r="38" spans="1:9" ht="15.75" customHeight="1" x14ac:dyDescent="0.3">
      <c r="A38" s="19">
        <v>1</v>
      </c>
      <c r="B38" s="20" t="s">
        <v>843</v>
      </c>
      <c r="C38" s="20" t="s">
        <v>841</v>
      </c>
      <c r="D38" s="120">
        <v>100.001</v>
      </c>
      <c r="E38" s="120">
        <v>97.001000000000005</v>
      </c>
      <c r="F38" s="120">
        <f t="shared" si="2"/>
        <v>197.00200000000001</v>
      </c>
      <c r="G38" s="166">
        <v>3</v>
      </c>
      <c r="H38" s="120">
        <v>197.00200000000001</v>
      </c>
      <c r="I38" s="27">
        <v>3</v>
      </c>
    </row>
    <row r="39" spans="1:9" ht="15.75" customHeight="1" x14ac:dyDescent="0.3">
      <c r="A39" s="19">
        <v>4</v>
      </c>
      <c r="B39" s="20" t="s">
        <v>844</v>
      </c>
      <c r="C39" s="20" t="s">
        <v>91</v>
      </c>
      <c r="D39" s="120">
        <v>99.001000000000005</v>
      </c>
      <c r="E39" s="120">
        <v>97.001000000000005</v>
      </c>
      <c r="F39" s="120">
        <f t="shared" si="2"/>
        <v>196.00200000000001</v>
      </c>
      <c r="G39" s="166">
        <v>2</v>
      </c>
      <c r="H39" s="120">
        <v>196.00200000000001</v>
      </c>
      <c r="I39" s="23">
        <v>2</v>
      </c>
    </row>
    <row r="40" spans="1:9" ht="15.75" customHeight="1" x14ac:dyDescent="0.3">
      <c r="A40" s="30">
        <v>10</v>
      </c>
      <c r="B40" s="32" t="s">
        <v>627</v>
      </c>
      <c r="C40" s="32" t="s">
        <v>628</v>
      </c>
      <c r="D40" s="122">
        <v>100</v>
      </c>
      <c r="E40" s="122" t="s">
        <v>382</v>
      </c>
      <c r="F40" s="122">
        <f t="shared" si="2"/>
        <v>100</v>
      </c>
      <c r="G40" s="167">
        <v>1</v>
      </c>
      <c r="H40" s="122">
        <v>100</v>
      </c>
      <c r="I40" s="35">
        <v>1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845</v>
      </c>
      <c r="D42" s="9"/>
      <c r="E42" s="9" t="s">
        <v>846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6</v>
      </c>
      <c r="B44" s="16" t="s">
        <v>847</v>
      </c>
      <c r="C44" s="16" t="s">
        <v>209</v>
      </c>
      <c r="D44" s="119">
        <v>100.004</v>
      </c>
      <c r="E44" s="119">
        <v>100.002</v>
      </c>
      <c r="F44" s="119">
        <f t="shared" ref="F44:F53" si="3">SUM(D44,E44)</f>
        <v>200.006</v>
      </c>
      <c r="G44" s="17">
        <v>10</v>
      </c>
      <c r="H44" s="119">
        <v>200.006</v>
      </c>
      <c r="I44" s="18">
        <v>10</v>
      </c>
    </row>
    <row r="45" spans="1:9" ht="15.75" customHeight="1" x14ac:dyDescent="0.3">
      <c r="A45" s="19">
        <v>5</v>
      </c>
      <c r="B45" s="20" t="s">
        <v>215</v>
      </c>
      <c r="C45" s="20" t="s">
        <v>19</v>
      </c>
      <c r="D45" s="120">
        <v>100.002</v>
      </c>
      <c r="E45" s="120">
        <v>100.001</v>
      </c>
      <c r="F45" s="120">
        <f t="shared" si="3"/>
        <v>200.00299999999999</v>
      </c>
      <c r="G45" s="22">
        <v>9</v>
      </c>
      <c r="H45" s="120">
        <v>200.00299999999999</v>
      </c>
      <c r="I45" s="23">
        <v>9</v>
      </c>
    </row>
    <row r="46" spans="1:9" ht="15.75" customHeight="1" x14ac:dyDescent="0.3">
      <c r="A46" s="19">
        <v>10</v>
      </c>
      <c r="B46" s="20" t="s">
        <v>848</v>
      </c>
      <c r="C46" s="20" t="s">
        <v>746</v>
      </c>
      <c r="D46" s="120">
        <v>100.003</v>
      </c>
      <c r="E46" s="120">
        <v>98</v>
      </c>
      <c r="F46" s="120">
        <f t="shared" si="3"/>
        <v>198.00299999999999</v>
      </c>
      <c r="G46" s="22">
        <v>8</v>
      </c>
      <c r="H46" s="120">
        <v>198.00299999999999</v>
      </c>
      <c r="I46" s="23">
        <v>8</v>
      </c>
    </row>
    <row r="47" spans="1:9" ht="15.75" customHeight="1" x14ac:dyDescent="0.3">
      <c r="A47" s="19">
        <v>4</v>
      </c>
      <c r="B47" s="20" t="s">
        <v>650</v>
      </c>
      <c r="C47" s="20" t="s">
        <v>138</v>
      </c>
      <c r="D47" s="120">
        <v>99.001999999999995</v>
      </c>
      <c r="E47" s="120">
        <v>98.003</v>
      </c>
      <c r="F47" s="120">
        <f t="shared" si="3"/>
        <v>197.005</v>
      </c>
      <c r="G47" s="22">
        <v>7</v>
      </c>
      <c r="H47" s="120">
        <v>197.005</v>
      </c>
      <c r="I47" s="23">
        <v>7</v>
      </c>
    </row>
    <row r="48" spans="1:9" ht="15.75" customHeight="1" x14ac:dyDescent="0.3">
      <c r="A48" s="19">
        <v>8</v>
      </c>
      <c r="B48" s="20" t="s">
        <v>849</v>
      </c>
      <c r="C48" s="20" t="s">
        <v>850</v>
      </c>
      <c r="D48" s="120">
        <v>100.003</v>
      </c>
      <c r="E48" s="120">
        <v>97.001999999999995</v>
      </c>
      <c r="F48" s="120">
        <f t="shared" si="3"/>
        <v>197.005</v>
      </c>
      <c r="G48" s="22">
        <v>7</v>
      </c>
      <c r="H48" s="120">
        <v>197.005</v>
      </c>
      <c r="I48" s="23">
        <v>7</v>
      </c>
    </row>
    <row r="49" spans="1:9" ht="15.75" customHeight="1" x14ac:dyDescent="0.3">
      <c r="A49" s="19">
        <v>2</v>
      </c>
      <c r="B49" s="20" t="s">
        <v>560</v>
      </c>
      <c r="C49" s="20" t="s">
        <v>548</v>
      </c>
      <c r="D49" s="120">
        <v>99.001000000000005</v>
      </c>
      <c r="E49" s="120">
        <v>98.001999999999995</v>
      </c>
      <c r="F49" s="120">
        <f t="shared" si="3"/>
        <v>197.00299999999999</v>
      </c>
      <c r="G49" s="22">
        <v>5</v>
      </c>
      <c r="H49" s="120">
        <v>197.00299999999999</v>
      </c>
      <c r="I49" s="23">
        <v>5</v>
      </c>
    </row>
    <row r="50" spans="1:9" ht="15.75" customHeight="1" x14ac:dyDescent="0.3">
      <c r="A50" s="19">
        <v>7</v>
      </c>
      <c r="B50" s="20" t="s">
        <v>851</v>
      </c>
      <c r="C50" s="20" t="s">
        <v>850</v>
      </c>
      <c r="D50" s="120">
        <v>99.001000000000005</v>
      </c>
      <c r="E50" s="120">
        <v>97.003</v>
      </c>
      <c r="F50" s="120">
        <f t="shared" si="3"/>
        <v>196.00400000000002</v>
      </c>
      <c r="G50" s="22">
        <v>4</v>
      </c>
      <c r="H50" s="120">
        <v>196.00400000000002</v>
      </c>
      <c r="I50" s="23">
        <v>4</v>
      </c>
    </row>
    <row r="51" spans="1:9" ht="15.75" customHeight="1" x14ac:dyDescent="0.3">
      <c r="A51" s="19">
        <v>3</v>
      </c>
      <c r="B51" s="20" t="s">
        <v>852</v>
      </c>
      <c r="C51" s="20" t="s">
        <v>37</v>
      </c>
      <c r="D51" s="120">
        <v>98.001999999999995</v>
      </c>
      <c r="E51" s="120">
        <v>96</v>
      </c>
      <c r="F51" s="120">
        <f t="shared" si="3"/>
        <v>194.00200000000001</v>
      </c>
      <c r="G51" s="22">
        <v>3</v>
      </c>
      <c r="H51" s="120">
        <v>194.00200000000001</v>
      </c>
      <c r="I51" s="23">
        <v>3</v>
      </c>
    </row>
    <row r="52" spans="1:9" ht="15.75" customHeight="1" x14ac:dyDescent="0.3">
      <c r="A52" s="19">
        <v>1</v>
      </c>
      <c r="B52" s="20" t="s">
        <v>853</v>
      </c>
      <c r="C52" s="20" t="s">
        <v>66</v>
      </c>
      <c r="D52" s="120">
        <v>98</v>
      </c>
      <c r="E52" s="120">
        <v>96.001000000000005</v>
      </c>
      <c r="F52" s="120">
        <f t="shared" si="3"/>
        <v>194.001</v>
      </c>
      <c r="G52" s="22">
        <v>2</v>
      </c>
      <c r="H52" s="120">
        <v>194.001</v>
      </c>
      <c r="I52" s="27">
        <v>2</v>
      </c>
    </row>
    <row r="53" spans="1:9" ht="15.75" customHeight="1" x14ac:dyDescent="0.3">
      <c r="A53" s="30">
        <v>9</v>
      </c>
      <c r="B53" s="32" t="s">
        <v>854</v>
      </c>
      <c r="C53" s="32" t="s">
        <v>850</v>
      </c>
      <c r="D53" s="122">
        <v>97.001000000000005</v>
      </c>
      <c r="E53" s="122">
        <v>96</v>
      </c>
      <c r="F53" s="122">
        <f t="shared" si="3"/>
        <v>193.001</v>
      </c>
      <c r="G53" s="34">
        <v>1</v>
      </c>
      <c r="H53" s="122">
        <v>193.001</v>
      </c>
      <c r="I53" s="35">
        <v>1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855</v>
      </c>
      <c r="D55" s="9"/>
      <c r="E55" s="9" t="s">
        <v>856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857</v>
      </c>
      <c r="C57" s="16" t="s">
        <v>548</v>
      </c>
      <c r="D57" s="119">
        <v>100.003</v>
      </c>
      <c r="E57" s="119">
        <v>99.001999999999995</v>
      </c>
      <c r="F57" s="119">
        <f t="shared" ref="F57:F66" si="4">SUM(D57,E57)</f>
        <v>199.005</v>
      </c>
      <c r="G57" s="17">
        <v>10</v>
      </c>
      <c r="H57" s="119">
        <v>199.005</v>
      </c>
      <c r="I57" s="18">
        <v>10</v>
      </c>
    </row>
    <row r="58" spans="1:9" ht="15.75" customHeight="1" x14ac:dyDescent="0.3">
      <c r="A58" s="19">
        <v>6</v>
      </c>
      <c r="B58" s="20" t="s">
        <v>858</v>
      </c>
      <c r="C58" s="20" t="s">
        <v>548</v>
      </c>
      <c r="D58" s="120">
        <v>99.003</v>
      </c>
      <c r="E58" s="120">
        <v>99</v>
      </c>
      <c r="F58" s="120">
        <f t="shared" si="4"/>
        <v>198.00299999999999</v>
      </c>
      <c r="G58" s="22">
        <v>9</v>
      </c>
      <c r="H58" s="120">
        <v>198.00299999999999</v>
      </c>
      <c r="I58" s="23">
        <v>9</v>
      </c>
    </row>
    <row r="59" spans="1:9" ht="15.75" customHeight="1" x14ac:dyDescent="0.3">
      <c r="A59" s="19">
        <v>10</v>
      </c>
      <c r="B59" s="20" t="s">
        <v>86</v>
      </c>
      <c r="C59" s="20" t="s">
        <v>87</v>
      </c>
      <c r="D59" s="120">
        <v>99.001999999999995</v>
      </c>
      <c r="E59" s="120">
        <v>98</v>
      </c>
      <c r="F59" s="120">
        <f t="shared" si="4"/>
        <v>197.00200000000001</v>
      </c>
      <c r="G59" s="22">
        <v>8</v>
      </c>
      <c r="H59" s="120">
        <v>197.00200000000001</v>
      </c>
      <c r="I59" s="23">
        <v>8</v>
      </c>
    </row>
    <row r="60" spans="1:9" ht="15.75" customHeight="1" x14ac:dyDescent="0.3">
      <c r="A60" s="19">
        <v>3</v>
      </c>
      <c r="B60" s="20" t="s">
        <v>859</v>
      </c>
      <c r="C60" s="20" t="s">
        <v>41</v>
      </c>
      <c r="D60" s="120">
        <v>99</v>
      </c>
      <c r="E60" s="120">
        <v>98.001000000000005</v>
      </c>
      <c r="F60" s="120">
        <f t="shared" si="4"/>
        <v>197.001</v>
      </c>
      <c r="G60" s="22">
        <v>7</v>
      </c>
      <c r="H60" s="120">
        <v>197.001</v>
      </c>
      <c r="I60" s="23">
        <v>7</v>
      </c>
    </row>
    <row r="61" spans="1:9" ht="15.75" customHeight="1" x14ac:dyDescent="0.3">
      <c r="A61" s="19">
        <v>1</v>
      </c>
      <c r="B61" s="20" t="s">
        <v>860</v>
      </c>
      <c r="C61" s="20" t="s">
        <v>850</v>
      </c>
      <c r="D61" s="120">
        <v>99.001000000000005</v>
      </c>
      <c r="E61" s="120">
        <v>97.003</v>
      </c>
      <c r="F61" s="120">
        <f t="shared" si="4"/>
        <v>196.00400000000002</v>
      </c>
      <c r="G61" s="22">
        <v>6</v>
      </c>
      <c r="H61" s="120">
        <v>196.00400000000002</v>
      </c>
      <c r="I61" s="27">
        <v>6</v>
      </c>
    </row>
    <row r="62" spans="1:9" ht="15.75" customHeight="1" x14ac:dyDescent="0.3">
      <c r="A62" s="19">
        <v>4</v>
      </c>
      <c r="B62" s="20" t="s">
        <v>861</v>
      </c>
      <c r="C62" s="20" t="s">
        <v>19</v>
      </c>
      <c r="D62" s="120">
        <v>100.001</v>
      </c>
      <c r="E62" s="120">
        <v>96</v>
      </c>
      <c r="F62" s="120">
        <f t="shared" si="4"/>
        <v>196.001</v>
      </c>
      <c r="G62" s="22">
        <v>5</v>
      </c>
      <c r="H62" s="120">
        <v>196.001</v>
      </c>
      <c r="I62" s="23">
        <v>5</v>
      </c>
    </row>
    <row r="63" spans="1:9" ht="15.75" customHeight="1" x14ac:dyDescent="0.3">
      <c r="A63" s="19">
        <v>2</v>
      </c>
      <c r="B63" s="20" t="s">
        <v>862</v>
      </c>
      <c r="C63" s="20" t="s">
        <v>710</v>
      </c>
      <c r="D63" s="120">
        <v>98.001999999999995</v>
      </c>
      <c r="E63" s="120">
        <v>97.001999999999995</v>
      </c>
      <c r="F63" s="120">
        <f t="shared" si="4"/>
        <v>195.00399999999999</v>
      </c>
      <c r="G63" s="22">
        <v>4</v>
      </c>
      <c r="H63" s="120">
        <v>195.00399999999999</v>
      </c>
      <c r="I63" s="23">
        <v>4</v>
      </c>
    </row>
    <row r="64" spans="1:9" ht="15.75" customHeight="1" x14ac:dyDescent="0.3">
      <c r="A64" s="19">
        <v>9</v>
      </c>
      <c r="B64" s="20" t="s">
        <v>863</v>
      </c>
      <c r="C64" s="20" t="s">
        <v>746</v>
      </c>
      <c r="D64" s="120">
        <v>98.001000000000005</v>
      </c>
      <c r="E64" s="120">
        <v>97</v>
      </c>
      <c r="F64" s="120">
        <f t="shared" si="4"/>
        <v>195.001</v>
      </c>
      <c r="G64" s="22">
        <v>3</v>
      </c>
      <c r="H64" s="120">
        <v>195.001</v>
      </c>
      <c r="I64" s="23">
        <v>3</v>
      </c>
    </row>
    <row r="65" spans="1:9" ht="15.75" customHeight="1" x14ac:dyDescent="0.3">
      <c r="A65" s="19">
        <v>5</v>
      </c>
      <c r="B65" s="20" t="s">
        <v>864</v>
      </c>
      <c r="C65" s="20" t="s">
        <v>784</v>
      </c>
      <c r="D65" s="120">
        <v>99.004000000000005</v>
      </c>
      <c r="E65" s="120">
        <v>95</v>
      </c>
      <c r="F65" s="120">
        <f t="shared" si="4"/>
        <v>194.00400000000002</v>
      </c>
      <c r="G65" s="22">
        <v>2</v>
      </c>
      <c r="H65" s="120">
        <v>194.00400000000002</v>
      </c>
      <c r="I65" s="23">
        <v>2</v>
      </c>
    </row>
    <row r="66" spans="1:9" ht="15.75" customHeight="1" x14ac:dyDescent="0.3">
      <c r="A66" s="30">
        <v>7</v>
      </c>
      <c r="B66" s="32" t="s">
        <v>865</v>
      </c>
      <c r="C66" s="32" t="s">
        <v>710</v>
      </c>
      <c r="D66" s="122">
        <v>97</v>
      </c>
      <c r="E66" s="122">
        <v>96.001000000000005</v>
      </c>
      <c r="F66" s="122">
        <f t="shared" si="4"/>
        <v>193.001</v>
      </c>
      <c r="G66" s="34">
        <v>1</v>
      </c>
      <c r="H66" s="122">
        <v>193.001</v>
      </c>
      <c r="I66" s="35">
        <v>1</v>
      </c>
    </row>
    <row r="67" spans="1:9" ht="15.75" customHeight="1" x14ac:dyDescent="0.3"/>
    <row r="68" spans="1:9" ht="15.75" customHeight="1" x14ac:dyDescent="0.3">
      <c r="B68" s="10" t="s">
        <v>603</v>
      </c>
    </row>
    <row r="69" spans="1:9" ht="15.75" customHeight="1" x14ac:dyDescent="0.3"/>
    <row r="70" spans="1:9" ht="15.75" customHeight="1" x14ac:dyDescent="0.3">
      <c r="B70" s="10" t="s">
        <v>604</v>
      </c>
      <c r="E70" s="41" t="s">
        <v>373</v>
      </c>
    </row>
    <row r="71" spans="1:9" ht="15.75" customHeight="1" x14ac:dyDescent="0.3">
      <c r="B71" s="10" t="s">
        <v>374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281D8B9-5E95-4CF4-A3E9-C36F2B68AE1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23F9-4E8F-4FF3-8045-6E374A4AA4B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/>
      <c r="H1" s="3"/>
      <c r="I1" s="4" t="s">
        <v>540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83</v>
      </c>
      <c r="C3" s="9" t="s">
        <v>866</v>
      </c>
      <c r="D3" s="9"/>
      <c r="E3" s="9" t="s">
        <v>867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179</v>
      </c>
      <c r="C5" s="46" t="s">
        <v>41</v>
      </c>
      <c r="D5" s="124">
        <v>100.002</v>
      </c>
      <c r="E5" s="124">
        <v>99.003</v>
      </c>
      <c r="F5" s="119">
        <f t="shared" ref="F5:F14" si="0">SUM(D5,E5)</f>
        <v>199.005</v>
      </c>
      <c r="G5" s="17">
        <v>10</v>
      </c>
      <c r="H5" s="124">
        <v>199.005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4</v>
      </c>
      <c r="B6" s="49" t="s">
        <v>570</v>
      </c>
      <c r="C6" s="49" t="s">
        <v>27</v>
      </c>
      <c r="D6" s="125">
        <v>100.001</v>
      </c>
      <c r="E6" s="125">
        <v>99.003</v>
      </c>
      <c r="F6" s="120">
        <f t="shared" si="0"/>
        <v>199.00400000000002</v>
      </c>
      <c r="G6" s="22">
        <v>9</v>
      </c>
      <c r="H6" s="125">
        <v>199.00400000000002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49" t="s">
        <v>637</v>
      </c>
      <c r="C7" s="49" t="s">
        <v>628</v>
      </c>
      <c r="D7" s="125">
        <v>99.001999999999995</v>
      </c>
      <c r="E7" s="125">
        <v>99.001000000000005</v>
      </c>
      <c r="F7" s="120">
        <f t="shared" si="0"/>
        <v>198.00299999999999</v>
      </c>
      <c r="G7" s="22">
        <v>8</v>
      </c>
      <c r="H7" s="125">
        <v>198.00299999999999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5</v>
      </c>
      <c r="B8" s="49" t="s">
        <v>868</v>
      </c>
      <c r="C8" s="49" t="s">
        <v>209</v>
      </c>
      <c r="D8" s="125">
        <v>100.001</v>
      </c>
      <c r="E8" s="125">
        <v>98.001000000000005</v>
      </c>
      <c r="F8" s="120">
        <f t="shared" si="0"/>
        <v>198.00200000000001</v>
      </c>
      <c r="G8" s="22">
        <v>7</v>
      </c>
      <c r="H8" s="125">
        <v>198.00200000000001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10</v>
      </c>
      <c r="B9" s="49" t="s">
        <v>869</v>
      </c>
      <c r="C9" s="49" t="s">
        <v>850</v>
      </c>
      <c r="D9" s="125">
        <v>99</v>
      </c>
      <c r="E9" s="125">
        <v>96.003</v>
      </c>
      <c r="F9" s="120">
        <f t="shared" si="0"/>
        <v>195.00299999999999</v>
      </c>
      <c r="G9" s="22">
        <v>6</v>
      </c>
      <c r="H9" s="125">
        <v>195.00299999999999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6</v>
      </c>
      <c r="B10" s="49" t="s">
        <v>870</v>
      </c>
      <c r="C10" s="49" t="s">
        <v>149</v>
      </c>
      <c r="D10" s="125">
        <v>98.001000000000005</v>
      </c>
      <c r="E10" s="125">
        <v>96.001000000000005</v>
      </c>
      <c r="F10" s="120">
        <f t="shared" si="0"/>
        <v>194.00200000000001</v>
      </c>
      <c r="G10" s="22">
        <v>5</v>
      </c>
      <c r="H10" s="125">
        <v>194.00200000000001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7</v>
      </c>
      <c r="B11" s="49" t="s">
        <v>871</v>
      </c>
      <c r="C11" s="49" t="s">
        <v>91</v>
      </c>
      <c r="D11" s="125">
        <v>97.001000000000005</v>
      </c>
      <c r="E11" s="125">
        <v>97.001000000000005</v>
      </c>
      <c r="F11" s="120">
        <f t="shared" si="0"/>
        <v>194.00200000000001</v>
      </c>
      <c r="G11" s="22">
        <v>5</v>
      </c>
      <c r="H11" s="125">
        <v>194.00200000000001</v>
      </c>
      <c r="I11" s="51">
        <v>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3</v>
      </c>
      <c r="B12" s="49" t="s">
        <v>214</v>
      </c>
      <c r="C12" s="49" t="s">
        <v>41</v>
      </c>
      <c r="D12" s="125">
        <v>99</v>
      </c>
      <c r="E12" s="125">
        <v>95.001000000000005</v>
      </c>
      <c r="F12" s="120">
        <f t="shared" si="0"/>
        <v>194.001</v>
      </c>
      <c r="G12" s="22">
        <v>3</v>
      </c>
      <c r="H12" s="125">
        <v>194.001</v>
      </c>
      <c r="I12" s="51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8</v>
      </c>
      <c r="B13" s="49" t="s">
        <v>872</v>
      </c>
      <c r="C13" s="49" t="s">
        <v>209</v>
      </c>
      <c r="D13" s="125">
        <v>96.001999999999995</v>
      </c>
      <c r="E13" s="125">
        <v>96</v>
      </c>
      <c r="F13" s="120">
        <f t="shared" si="0"/>
        <v>192.00200000000001</v>
      </c>
      <c r="G13" s="22">
        <v>2</v>
      </c>
      <c r="H13" s="125">
        <v>192.00200000000001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1</v>
      </c>
      <c r="B14" s="32" t="s">
        <v>873</v>
      </c>
      <c r="C14" s="32" t="s">
        <v>37</v>
      </c>
      <c r="D14" s="122">
        <v>96</v>
      </c>
      <c r="E14" s="122">
        <v>95.001999999999995</v>
      </c>
      <c r="F14" s="122">
        <f t="shared" si="0"/>
        <v>191.00200000000001</v>
      </c>
      <c r="G14" s="34">
        <v>1</v>
      </c>
      <c r="H14" s="122">
        <v>191.00200000000001</v>
      </c>
      <c r="I14" s="64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111</v>
      </c>
      <c r="C16" s="9" t="s">
        <v>874</v>
      </c>
      <c r="D16" s="9"/>
      <c r="E16" s="9" t="s">
        <v>875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8</v>
      </c>
      <c r="B18" s="46" t="s">
        <v>876</v>
      </c>
      <c r="C18" s="46" t="s">
        <v>107</v>
      </c>
      <c r="D18" s="124">
        <v>99.001000000000005</v>
      </c>
      <c r="E18" s="124">
        <v>98</v>
      </c>
      <c r="F18" s="119">
        <f t="shared" ref="F18:F27" si="1">SUM(D18,E18)</f>
        <v>197.001</v>
      </c>
      <c r="G18" s="17">
        <v>10</v>
      </c>
      <c r="H18" s="124">
        <v>197.001</v>
      </c>
      <c r="I18" s="48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5</v>
      </c>
      <c r="B19" s="49" t="s">
        <v>215</v>
      </c>
      <c r="C19" s="49" t="s">
        <v>651</v>
      </c>
      <c r="D19" s="125">
        <v>98.004000000000005</v>
      </c>
      <c r="E19" s="125">
        <v>98.001999999999995</v>
      </c>
      <c r="F19" s="120">
        <f t="shared" si="1"/>
        <v>196.006</v>
      </c>
      <c r="G19" s="22">
        <v>9</v>
      </c>
      <c r="H19" s="125">
        <v>196.006</v>
      </c>
      <c r="I19" s="51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7</v>
      </c>
      <c r="B20" s="49" t="s">
        <v>877</v>
      </c>
      <c r="C20" s="49" t="s">
        <v>149</v>
      </c>
      <c r="D20" s="125">
        <v>99.001000000000005</v>
      </c>
      <c r="E20" s="125">
        <v>97.003</v>
      </c>
      <c r="F20" s="120">
        <f t="shared" si="1"/>
        <v>196.00400000000002</v>
      </c>
      <c r="G20" s="22">
        <v>8</v>
      </c>
      <c r="H20" s="125">
        <v>196.00400000000002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9</v>
      </c>
      <c r="B21" s="49" t="s">
        <v>878</v>
      </c>
      <c r="C21" s="49" t="s">
        <v>31</v>
      </c>
      <c r="D21" s="125">
        <v>98.001000000000005</v>
      </c>
      <c r="E21" s="125">
        <v>97.003</v>
      </c>
      <c r="F21" s="120">
        <f t="shared" si="1"/>
        <v>195.00400000000002</v>
      </c>
      <c r="G21" s="22">
        <v>7</v>
      </c>
      <c r="H21" s="125">
        <v>195.00400000000002</v>
      </c>
      <c r="I21" s="51">
        <v>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6</v>
      </c>
      <c r="B22" s="49" t="s">
        <v>556</v>
      </c>
      <c r="C22" s="49" t="s">
        <v>107</v>
      </c>
      <c r="D22" s="125">
        <v>98.001999999999995</v>
      </c>
      <c r="E22" s="125">
        <v>97</v>
      </c>
      <c r="F22" s="120">
        <f t="shared" si="1"/>
        <v>195.00200000000001</v>
      </c>
      <c r="G22" s="22">
        <v>6</v>
      </c>
      <c r="H22" s="125">
        <v>195.00200000000001</v>
      </c>
      <c r="I22" s="51">
        <v>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4</v>
      </c>
      <c r="B23" s="49" t="s">
        <v>879</v>
      </c>
      <c r="C23" s="49" t="s">
        <v>19</v>
      </c>
      <c r="D23" s="125">
        <v>97.001000000000005</v>
      </c>
      <c r="E23" s="125">
        <v>97.001000000000005</v>
      </c>
      <c r="F23" s="120">
        <f t="shared" si="1"/>
        <v>194.00200000000001</v>
      </c>
      <c r="G23" s="22">
        <v>5</v>
      </c>
      <c r="H23" s="125">
        <v>194.00200000000001</v>
      </c>
      <c r="I23" s="51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10</v>
      </c>
      <c r="B24" s="49" t="s">
        <v>880</v>
      </c>
      <c r="C24" s="49" t="s">
        <v>881</v>
      </c>
      <c r="D24" s="125">
        <v>98</v>
      </c>
      <c r="E24" s="125">
        <v>96.001000000000005</v>
      </c>
      <c r="F24" s="120">
        <f t="shared" si="1"/>
        <v>194.001</v>
      </c>
      <c r="G24" s="22">
        <v>4</v>
      </c>
      <c r="H24" s="125">
        <v>194.001</v>
      </c>
      <c r="I24" s="51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9">
        <v>3</v>
      </c>
      <c r="B25" s="49" t="s">
        <v>650</v>
      </c>
      <c r="C25" s="49" t="s">
        <v>651</v>
      </c>
      <c r="D25" s="125">
        <v>98.001000000000005</v>
      </c>
      <c r="E25" s="125">
        <v>95</v>
      </c>
      <c r="F25" s="120">
        <f t="shared" si="1"/>
        <v>193.001</v>
      </c>
      <c r="G25" s="22">
        <v>3</v>
      </c>
      <c r="H25" s="125">
        <v>193.001</v>
      </c>
      <c r="I25" s="51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9">
        <v>1</v>
      </c>
      <c r="B26" s="20" t="s">
        <v>882</v>
      </c>
      <c r="C26" s="20" t="s">
        <v>209</v>
      </c>
      <c r="D26" s="120">
        <v>97.001000000000005</v>
      </c>
      <c r="E26" s="120">
        <v>94</v>
      </c>
      <c r="F26" s="120">
        <f t="shared" si="1"/>
        <v>191.001</v>
      </c>
      <c r="G26" s="22">
        <v>2</v>
      </c>
      <c r="H26" s="120">
        <v>191.001</v>
      </c>
      <c r="I26" s="27">
        <v>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4">
        <v>2</v>
      </c>
      <c r="B27" s="55" t="s">
        <v>415</v>
      </c>
      <c r="C27" s="55" t="s">
        <v>37</v>
      </c>
      <c r="D27" s="126" t="s">
        <v>443</v>
      </c>
      <c r="E27" s="126"/>
      <c r="F27" s="122">
        <f t="shared" si="1"/>
        <v>0</v>
      </c>
      <c r="G27" s="34">
        <v>0</v>
      </c>
      <c r="H27" s="126">
        <v>0</v>
      </c>
      <c r="I27" s="58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114</v>
      </c>
      <c r="C29" s="9" t="s">
        <v>883</v>
      </c>
      <c r="D29" s="9"/>
      <c r="E29" s="9" t="s">
        <v>875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1</v>
      </c>
      <c r="B31" s="16" t="s">
        <v>884</v>
      </c>
      <c r="C31" s="16" t="s">
        <v>850</v>
      </c>
      <c r="D31" s="119">
        <v>99.001999999999995</v>
      </c>
      <c r="E31" s="119">
        <v>99</v>
      </c>
      <c r="F31" s="119">
        <f t="shared" ref="F31:F40" si="2">SUM(D31,E31)</f>
        <v>198.00200000000001</v>
      </c>
      <c r="G31" s="17">
        <v>10</v>
      </c>
      <c r="H31" s="119">
        <v>198.00200000000001</v>
      </c>
      <c r="I31" s="39">
        <v>10</v>
      </c>
      <c r="J31" s="44"/>
      <c r="K31" s="44"/>
      <c r="L31" s="11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19">
        <v>7</v>
      </c>
      <c r="B32" s="49" t="s">
        <v>631</v>
      </c>
      <c r="C32" s="49" t="s">
        <v>27</v>
      </c>
      <c r="D32" s="125">
        <v>99.001999999999995</v>
      </c>
      <c r="E32" s="125">
        <v>98.001999999999995</v>
      </c>
      <c r="F32" s="120">
        <f t="shared" si="2"/>
        <v>197.00399999999999</v>
      </c>
      <c r="G32" s="22">
        <v>9</v>
      </c>
      <c r="H32" s="125">
        <v>197.00399999999999</v>
      </c>
      <c r="I32" s="51">
        <v>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53">
        <v>8</v>
      </c>
      <c r="B33" s="49" t="s">
        <v>885</v>
      </c>
      <c r="C33" s="49" t="s">
        <v>330</v>
      </c>
      <c r="D33" s="125">
        <v>99.003</v>
      </c>
      <c r="E33" s="125">
        <v>98</v>
      </c>
      <c r="F33" s="120">
        <f t="shared" si="2"/>
        <v>197.00299999999999</v>
      </c>
      <c r="G33" s="22">
        <v>8</v>
      </c>
      <c r="H33" s="125">
        <v>197.00299999999999</v>
      </c>
      <c r="I33" s="51">
        <v>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3">
        <v>10</v>
      </c>
      <c r="B34" s="49" t="s">
        <v>821</v>
      </c>
      <c r="C34" s="49" t="s">
        <v>149</v>
      </c>
      <c r="D34" s="125">
        <v>99.001000000000005</v>
      </c>
      <c r="E34" s="125">
        <v>98.001999999999995</v>
      </c>
      <c r="F34" s="120">
        <f t="shared" si="2"/>
        <v>197.00299999999999</v>
      </c>
      <c r="G34" s="22">
        <v>8</v>
      </c>
      <c r="H34" s="125">
        <v>197.00299999999999</v>
      </c>
      <c r="I34" s="51">
        <v>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2</v>
      </c>
      <c r="B35" s="49" t="s">
        <v>886</v>
      </c>
      <c r="C35" s="49" t="s">
        <v>651</v>
      </c>
      <c r="D35" s="125">
        <v>99</v>
      </c>
      <c r="E35" s="125">
        <v>98.001000000000005</v>
      </c>
      <c r="F35" s="120">
        <f t="shared" si="2"/>
        <v>197.001</v>
      </c>
      <c r="G35" s="22">
        <v>6</v>
      </c>
      <c r="H35" s="125">
        <v>197.001</v>
      </c>
      <c r="I35" s="51">
        <v>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6</v>
      </c>
      <c r="B36" s="49" t="s">
        <v>663</v>
      </c>
      <c r="C36" s="49" t="s">
        <v>651</v>
      </c>
      <c r="D36" s="125">
        <v>99</v>
      </c>
      <c r="E36" s="125">
        <v>97.001999999999995</v>
      </c>
      <c r="F36" s="120">
        <f t="shared" si="2"/>
        <v>196.00200000000001</v>
      </c>
      <c r="G36" s="22">
        <v>5</v>
      </c>
      <c r="H36" s="125">
        <v>196.00200000000001</v>
      </c>
      <c r="I36" s="51">
        <v>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19">
        <v>5</v>
      </c>
      <c r="B37" s="49" t="s">
        <v>756</v>
      </c>
      <c r="C37" s="49" t="s">
        <v>209</v>
      </c>
      <c r="D37" s="125">
        <v>97</v>
      </c>
      <c r="E37" s="125">
        <v>93.001000000000005</v>
      </c>
      <c r="F37" s="120">
        <f t="shared" si="2"/>
        <v>190.001</v>
      </c>
      <c r="G37" s="22">
        <v>4</v>
      </c>
      <c r="H37" s="125">
        <v>190.001</v>
      </c>
      <c r="I37" s="51">
        <v>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9">
        <v>9</v>
      </c>
      <c r="B38" s="49" t="s">
        <v>887</v>
      </c>
      <c r="C38" s="49" t="s">
        <v>37</v>
      </c>
      <c r="D38" s="125">
        <v>94</v>
      </c>
      <c r="E38" s="125">
        <v>91</v>
      </c>
      <c r="F38" s="120">
        <f t="shared" si="2"/>
        <v>185</v>
      </c>
      <c r="G38" s="22">
        <v>3</v>
      </c>
      <c r="H38" s="125">
        <v>185</v>
      </c>
      <c r="I38" s="51">
        <v>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9">
        <v>3</v>
      </c>
      <c r="B39" s="49" t="s">
        <v>888</v>
      </c>
      <c r="C39" s="49" t="s">
        <v>550</v>
      </c>
      <c r="D39" s="125" t="s">
        <v>443</v>
      </c>
      <c r="E39" s="125"/>
      <c r="F39" s="120">
        <f t="shared" si="2"/>
        <v>0</v>
      </c>
      <c r="G39" s="22">
        <v>0</v>
      </c>
      <c r="H39" s="125">
        <v>0</v>
      </c>
      <c r="I39" s="51">
        <v>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54">
        <v>4</v>
      </c>
      <c r="B40" s="55" t="s">
        <v>889</v>
      </c>
      <c r="C40" s="55" t="s">
        <v>91</v>
      </c>
      <c r="D40" s="126" t="s">
        <v>382</v>
      </c>
      <c r="E40" s="126"/>
      <c r="F40" s="122">
        <f t="shared" si="2"/>
        <v>0</v>
      </c>
      <c r="G40" s="34">
        <v>0</v>
      </c>
      <c r="H40" s="126">
        <v>0</v>
      </c>
      <c r="I40" s="58">
        <v>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140</v>
      </c>
      <c r="C42" s="9" t="s">
        <v>890</v>
      </c>
      <c r="D42" s="9"/>
      <c r="E42" s="9" t="s">
        <v>799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6</v>
      </c>
      <c r="B44" s="46" t="s">
        <v>624</v>
      </c>
      <c r="C44" s="46" t="s">
        <v>550</v>
      </c>
      <c r="D44" s="124">
        <v>100.004</v>
      </c>
      <c r="E44" s="124">
        <v>98.001000000000005</v>
      </c>
      <c r="F44" s="119">
        <f t="shared" ref="F44:F53" si="3">SUM(D44,E44)</f>
        <v>198.005</v>
      </c>
      <c r="G44" s="17">
        <v>10</v>
      </c>
      <c r="H44" s="124">
        <v>198.005</v>
      </c>
      <c r="I44" s="48">
        <v>10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19">
        <v>5</v>
      </c>
      <c r="B45" s="49" t="s">
        <v>891</v>
      </c>
      <c r="C45" s="49" t="s">
        <v>209</v>
      </c>
      <c r="D45" s="125">
        <v>100.001</v>
      </c>
      <c r="E45" s="125">
        <v>98.001000000000005</v>
      </c>
      <c r="F45" s="120">
        <f t="shared" si="3"/>
        <v>198.00200000000001</v>
      </c>
      <c r="G45" s="22">
        <v>9</v>
      </c>
      <c r="H45" s="125">
        <v>198.00200000000001</v>
      </c>
      <c r="I45" s="51">
        <v>9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19">
        <v>1</v>
      </c>
      <c r="B46" s="20" t="s">
        <v>892</v>
      </c>
      <c r="C46" s="20" t="s">
        <v>138</v>
      </c>
      <c r="D46" s="120">
        <v>99.001999999999995</v>
      </c>
      <c r="E46" s="120">
        <v>98.001999999999995</v>
      </c>
      <c r="F46" s="120">
        <f t="shared" si="3"/>
        <v>197.00399999999999</v>
      </c>
      <c r="G46" s="22">
        <v>8</v>
      </c>
      <c r="H46" s="120">
        <v>197.00399999999999</v>
      </c>
      <c r="I46" s="27">
        <v>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19">
        <v>9</v>
      </c>
      <c r="B47" s="154" t="s">
        <v>893</v>
      </c>
      <c r="C47" s="49" t="s">
        <v>91</v>
      </c>
      <c r="D47" s="125">
        <v>100.001</v>
      </c>
      <c r="E47" s="125">
        <v>97</v>
      </c>
      <c r="F47" s="120">
        <f t="shared" si="3"/>
        <v>197.001</v>
      </c>
      <c r="G47" s="22">
        <v>7</v>
      </c>
      <c r="H47" s="125">
        <v>197.001</v>
      </c>
      <c r="I47" s="51">
        <v>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8</v>
      </c>
      <c r="B48" s="49" t="s">
        <v>894</v>
      </c>
      <c r="C48" s="49" t="s">
        <v>91</v>
      </c>
      <c r="D48" s="125">
        <v>99.001999999999995</v>
      </c>
      <c r="E48" s="125">
        <v>96.001000000000005</v>
      </c>
      <c r="F48" s="120">
        <f t="shared" si="3"/>
        <v>195.00299999999999</v>
      </c>
      <c r="G48" s="22">
        <v>6</v>
      </c>
      <c r="H48" s="125">
        <v>195.00299999999999</v>
      </c>
      <c r="I48" s="51">
        <v>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3">
        <v>4</v>
      </c>
      <c r="B49" s="49" t="s">
        <v>587</v>
      </c>
      <c r="C49" s="49" t="s">
        <v>31</v>
      </c>
      <c r="D49" s="125">
        <v>99</v>
      </c>
      <c r="E49" s="125">
        <v>96</v>
      </c>
      <c r="F49" s="120">
        <f t="shared" si="3"/>
        <v>195</v>
      </c>
      <c r="G49" s="22">
        <v>5</v>
      </c>
      <c r="H49" s="125">
        <v>195</v>
      </c>
      <c r="I49" s="51">
        <v>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2</v>
      </c>
      <c r="B50" s="49" t="s">
        <v>895</v>
      </c>
      <c r="C50" s="49" t="s">
        <v>850</v>
      </c>
      <c r="D50" s="125">
        <v>98.001000000000005</v>
      </c>
      <c r="E50" s="125">
        <v>96.001000000000005</v>
      </c>
      <c r="F50" s="120">
        <f t="shared" si="3"/>
        <v>194.00200000000001</v>
      </c>
      <c r="G50" s="22">
        <v>4</v>
      </c>
      <c r="H50" s="125">
        <v>194.00200000000001</v>
      </c>
      <c r="I50" s="51">
        <v>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9">
        <v>3</v>
      </c>
      <c r="B51" s="49" t="s">
        <v>658</v>
      </c>
      <c r="C51" s="49" t="s">
        <v>628</v>
      </c>
      <c r="D51" s="125">
        <v>97.001000000000005</v>
      </c>
      <c r="E51" s="125">
        <v>96</v>
      </c>
      <c r="F51" s="120">
        <f t="shared" si="3"/>
        <v>193.001</v>
      </c>
      <c r="G51" s="22">
        <v>3</v>
      </c>
      <c r="H51" s="125">
        <v>193.001</v>
      </c>
      <c r="I51" s="51">
        <v>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53">
        <v>10</v>
      </c>
      <c r="B52" s="49" t="s">
        <v>896</v>
      </c>
      <c r="C52" s="49" t="s">
        <v>710</v>
      </c>
      <c r="D52" s="125">
        <v>98.001000000000005</v>
      </c>
      <c r="E52" s="125">
        <v>95</v>
      </c>
      <c r="F52" s="120">
        <f t="shared" si="3"/>
        <v>193.001</v>
      </c>
      <c r="G52" s="22">
        <v>3</v>
      </c>
      <c r="H52" s="125">
        <v>193.001</v>
      </c>
      <c r="I52" s="51">
        <v>3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30">
        <v>7</v>
      </c>
      <c r="B53" s="55" t="s">
        <v>735</v>
      </c>
      <c r="C53" s="55" t="s">
        <v>710</v>
      </c>
      <c r="D53" s="126">
        <v>94.001999999999995</v>
      </c>
      <c r="E53" s="126">
        <v>94.001000000000005</v>
      </c>
      <c r="F53" s="122">
        <f t="shared" si="3"/>
        <v>188.00299999999999</v>
      </c>
      <c r="G53" s="34">
        <v>1</v>
      </c>
      <c r="H53" s="126">
        <v>188.00299999999999</v>
      </c>
      <c r="I53" s="58">
        <v>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143</v>
      </c>
      <c r="C55" s="9" t="s">
        <v>897</v>
      </c>
      <c r="D55" s="9"/>
      <c r="E55" s="9" t="s">
        <v>708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15">
        <v>9</v>
      </c>
      <c r="B57" s="46" t="s">
        <v>638</v>
      </c>
      <c r="C57" s="46" t="s">
        <v>123</v>
      </c>
      <c r="D57" s="124">
        <v>100.001</v>
      </c>
      <c r="E57" s="124">
        <v>98.001999999999995</v>
      </c>
      <c r="F57" s="119">
        <f t="shared" ref="F57:F66" si="4">SUM(D57,E57)</f>
        <v>198.00299999999999</v>
      </c>
      <c r="G57" s="17">
        <v>10</v>
      </c>
      <c r="H57" s="124">
        <v>198.00299999999999</v>
      </c>
      <c r="I57" s="48">
        <v>10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53">
        <v>2</v>
      </c>
      <c r="B58" s="49" t="s">
        <v>898</v>
      </c>
      <c r="C58" s="49" t="s">
        <v>850</v>
      </c>
      <c r="D58" s="125">
        <v>100.002</v>
      </c>
      <c r="E58" s="125">
        <v>97.001000000000005</v>
      </c>
      <c r="F58" s="120">
        <f t="shared" si="4"/>
        <v>197.00299999999999</v>
      </c>
      <c r="G58" s="22">
        <v>9</v>
      </c>
      <c r="H58" s="125">
        <v>197.00299999999999</v>
      </c>
      <c r="I58" s="51">
        <v>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10</v>
      </c>
      <c r="B59" s="49" t="s">
        <v>899</v>
      </c>
      <c r="C59" s="49" t="s">
        <v>149</v>
      </c>
      <c r="D59" s="125">
        <v>98.001999999999995</v>
      </c>
      <c r="E59" s="125">
        <v>98.001000000000005</v>
      </c>
      <c r="F59" s="120">
        <f t="shared" si="4"/>
        <v>196.00299999999999</v>
      </c>
      <c r="G59" s="22">
        <v>8</v>
      </c>
      <c r="H59" s="125">
        <v>196.00299999999999</v>
      </c>
      <c r="I59" s="51">
        <v>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53">
        <v>6</v>
      </c>
      <c r="B60" s="49" t="s">
        <v>547</v>
      </c>
      <c r="C60" s="49" t="s">
        <v>548</v>
      </c>
      <c r="D60" s="125">
        <v>98.001000000000005</v>
      </c>
      <c r="E60" s="125">
        <v>98.001000000000005</v>
      </c>
      <c r="F60" s="120">
        <f t="shared" si="4"/>
        <v>196.00200000000001</v>
      </c>
      <c r="G60" s="22">
        <v>7</v>
      </c>
      <c r="H60" s="125">
        <v>196.00200000000001</v>
      </c>
      <c r="I60" s="51">
        <v>7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3">
        <v>8</v>
      </c>
      <c r="B61" s="49" t="s">
        <v>900</v>
      </c>
      <c r="C61" s="49" t="s">
        <v>651</v>
      </c>
      <c r="D61" s="125">
        <v>100.002</v>
      </c>
      <c r="E61" s="125">
        <v>96</v>
      </c>
      <c r="F61" s="120">
        <f t="shared" si="4"/>
        <v>196.00200000000001</v>
      </c>
      <c r="G61" s="22">
        <v>7</v>
      </c>
      <c r="H61" s="125">
        <v>196.00200000000001</v>
      </c>
      <c r="I61" s="51">
        <v>7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19">
        <v>3</v>
      </c>
      <c r="B62" s="49" t="s">
        <v>901</v>
      </c>
      <c r="C62" s="49" t="s">
        <v>850</v>
      </c>
      <c r="D62" s="125">
        <v>98.003</v>
      </c>
      <c r="E62" s="125">
        <v>97.001000000000005</v>
      </c>
      <c r="F62" s="120">
        <f t="shared" si="4"/>
        <v>195.00400000000002</v>
      </c>
      <c r="G62" s="22">
        <v>5</v>
      </c>
      <c r="H62" s="125">
        <v>195.00400000000002</v>
      </c>
      <c r="I62" s="51">
        <v>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19">
        <v>5</v>
      </c>
      <c r="B63" s="49" t="s">
        <v>902</v>
      </c>
      <c r="C63" s="49" t="s">
        <v>746</v>
      </c>
      <c r="D63" s="125">
        <v>98.001000000000005</v>
      </c>
      <c r="E63" s="125">
        <v>97</v>
      </c>
      <c r="F63" s="120">
        <f t="shared" si="4"/>
        <v>195.001</v>
      </c>
      <c r="G63" s="22">
        <v>4</v>
      </c>
      <c r="H63" s="125">
        <v>195.001</v>
      </c>
      <c r="I63" s="51">
        <v>4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53">
        <v>4</v>
      </c>
      <c r="B64" s="49" t="s">
        <v>629</v>
      </c>
      <c r="C64" s="49" t="s">
        <v>628</v>
      </c>
      <c r="D64" s="125">
        <v>96.001000000000005</v>
      </c>
      <c r="E64" s="125">
        <v>96</v>
      </c>
      <c r="F64" s="120">
        <f t="shared" si="4"/>
        <v>192.001</v>
      </c>
      <c r="G64" s="22">
        <v>3</v>
      </c>
      <c r="H64" s="125">
        <v>192.001</v>
      </c>
      <c r="I64" s="51">
        <v>3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19">
        <v>7</v>
      </c>
      <c r="B65" s="49" t="s">
        <v>237</v>
      </c>
      <c r="C65" s="49" t="s">
        <v>91</v>
      </c>
      <c r="D65" s="125">
        <v>96</v>
      </c>
      <c r="E65" s="125">
        <v>94.001999999999995</v>
      </c>
      <c r="F65" s="120">
        <f t="shared" si="4"/>
        <v>190.00200000000001</v>
      </c>
      <c r="G65" s="22">
        <v>2</v>
      </c>
      <c r="H65" s="125">
        <v>190.00200000000001</v>
      </c>
      <c r="I65" s="51">
        <v>2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30">
        <v>1</v>
      </c>
      <c r="B66" s="32" t="s">
        <v>709</v>
      </c>
      <c r="C66" s="32" t="s">
        <v>710</v>
      </c>
      <c r="D66" s="122">
        <v>95.001999999999995</v>
      </c>
      <c r="E66" s="122">
        <v>94.001000000000005</v>
      </c>
      <c r="F66" s="122">
        <f t="shared" si="4"/>
        <v>189.00299999999999</v>
      </c>
      <c r="G66" s="34">
        <v>1</v>
      </c>
      <c r="H66" s="122">
        <v>189.00299999999999</v>
      </c>
      <c r="I66" s="64">
        <v>1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603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604</v>
      </c>
      <c r="E70" s="41" t="s">
        <v>373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374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D8B2D00-3DE7-4B74-8C85-8DD75D8C1DC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8139-C841-40F6-8A51-C1EF7023923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/>
      <c r="H1" s="3"/>
      <c r="I1" s="4" t="s">
        <v>776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170</v>
      </c>
      <c r="C3" s="9" t="s">
        <v>903</v>
      </c>
      <c r="D3" s="9"/>
      <c r="E3" s="9" t="s">
        <v>607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904</v>
      </c>
      <c r="C5" s="46" t="s">
        <v>850</v>
      </c>
      <c r="D5" s="124">
        <v>99.001999999999995</v>
      </c>
      <c r="E5" s="124">
        <v>99.001000000000005</v>
      </c>
      <c r="F5" s="119">
        <f t="shared" ref="F5:F14" si="0">SUM(D5,E5)</f>
        <v>198.00299999999999</v>
      </c>
      <c r="G5" s="17">
        <v>10</v>
      </c>
      <c r="H5" s="124">
        <v>198.00299999999999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5</v>
      </c>
      <c r="B6" s="49" t="s">
        <v>905</v>
      </c>
      <c r="C6" s="49" t="s">
        <v>841</v>
      </c>
      <c r="D6" s="125">
        <v>99</v>
      </c>
      <c r="E6" s="125">
        <v>98</v>
      </c>
      <c r="F6" s="120">
        <f t="shared" si="0"/>
        <v>197</v>
      </c>
      <c r="G6" s="22">
        <v>9</v>
      </c>
      <c r="H6" s="125">
        <v>197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7</v>
      </c>
      <c r="B7" s="49" t="s">
        <v>642</v>
      </c>
      <c r="C7" s="49" t="s">
        <v>628</v>
      </c>
      <c r="D7" s="125">
        <v>98.001999999999995</v>
      </c>
      <c r="E7" s="125">
        <v>98.001999999999995</v>
      </c>
      <c r="F7" s="120">
        <f t="shared" si="0"/>
        <v>196.00399999999999</v>
      </c>
      <c r="G7" s="22">
        <v>8</v>
      </c>
      <c r="H7" s="125">
        <v>196.00399999999999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9</v>
      </c>
      <c r="B8" s="49" t="s">
        <v>906</v>
      </c>
      <c r="C8" s="49" t="s">
        <v>568</v>
      </c>
      <c r="D8" s="125">
        <v>96.001000000000005</v>
      </c>
      <c r="E8" s="125">
        <v>99.001000000000005</v>
      </c>
      <c r="F8" s="120">
        <f t="shared" si="0"/>
        <v>195.00200000000001</v>
      </c>
      <c r="G8" s="22">
        <v>7</v>
      </c>
      <c r="H8" s="125">
        <v>195.00200000000001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2</v>
      </c>
      <c r="B9" s="49" t="s">
        <v>907</v>
      </c>
      <c r="C9" s="49" t="s">
        <v>41</v>
      </c>
      <c r="D9" s="125">
        <v>97.001999999999995</v>
      </c>
      <c r="E9" s="125">
        <v>97.001000000000005</v>
      </c>
      <c r="F9" s="120">
        <f t="shared" si="0"/>
        <v>194.00299999999999</v>
      </c>
      <c r="G9" s="22">
        <v>6</v>
      </c>
      <c r="H9" s="125">
        <v>194.00299999999999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10</v>
      </c>
      <c r="B10" s="49" t="s">
        <v>908</v>
      </c>
      <c r="C10" s="49" t="s">
        <v>149</v>
      </c>
      <c r="D10" s="125">
        <v>98</v>
      </c>
      <c r="E10" s="125">
        <v>96.001000000000005</v>
      </c>
      <c r="F10" s="120">
        <f t="shared" si="0"/>
        <v>194.001</v>
      </c>
      <c r="G10" s="22">
        <v>5</v>
      </c>
      <c r="H10" s="125">
        <v>194.001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4</v>
      </c>
      <c r="B11" s="154" t="s">
        <v>909</v>
      </c>
      <c r="C11" s="49" t="s">
        <v>19</v>
      </c>
      <c r="D11" s="125">
        <v>97</v>
      </c>
      <c r="E11" s="125">
        <v>96</v>
      </c>
      <c r="F11" s="120">
        <f t="shared" si="0"/>
        <v>193</v>
      </c>
      <c r="G11" s="22">
        <v>4</v>
      </c>
      <c r="H11" s="125">
        <v>193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8</v>
      </c>
      <c r="B12" s="49" t="s">
        <v>910</v>
      </c>
      <c r="C12" s="49" t="s">
        <v>37</v>
      </c>
      <c r="D12" s="125">
        <v>93.001000000000005</v>
      </c>
      <c r="E12" s="125">
        <v>99.001000000000005</v>
      </c>
      <c r="F12" s="120">
        <f t="shared" si="0"/>
        <v>192.00200000000001</v>
      </c>
      <c r="G12" s="22">
        <v>3</v>
      </c>
      <c r="H12" s="125">
        <v>192.00200000000001</v>
      </c>
      <c r="I12" s="51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9">
        <v>1</v>
      </c>
      <c r="B13" s="20" t="s">
        <v>911</v>
      </c>
      <c r="C13" s="20" t="s">
        <v>123</v>
      </c>
      <c r="D13" s="120">
        <v>97.001000000000005</v>
      </c>
      <c r="E13" s="120">
        <v>91.001000000000005</v>
      </c>
      <c r="F13" s="120">
        <f t="shared" si="0"/>
        <v>188.00200000000001</v>
      </c>
      <c r="G13" s="22">
        <v>2</v>
      </c>
      <c r="H13" s="120">
        <v>188.00200000000001</v>
      </c>
      <c r="I13" s="27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3</v>
      </c>
      <c r="B14" s="55" t="s">
        <v>912</v>
      </c>
      <c r="C14" s="55" t="s">
        <v>568</v>
      </c>
      <c r="D14" s="126">
        <v>96.001000000000005</v>
      </c>
      <c r="E14" s="126">
        <v>91.001000000000005</v>
      </c>
      <c r="F14" s="122">
        <f t="shared" si="0"/>
        <v>187.00200000000001</v>
      </c>
      <c r="G14" s="34">
        <v>1</v>
      </c>
      <c r="H14" s="126">
        <v>187.00200000000001</v>
      </c>
      <c r="I14" s="58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173</v>
      </c>
      <c r="C16" s="9" t="s">
        <v>913</v>
      </c>
      <c r="D16" s="9"/>
      <c r="E16" s="9" t="s">
        <v>914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4</v>
      </c>
      <c r="B18" s="46" t="s">
        <v>915</v>
      </c>
      <c r="C18" s="46" t="s">
        <v>31</v>
      </c>
      <c r="D18" s="124">
        <v>98.001999999999995</v>
      </c>
      <c r="E18" s="124">
        <v>99.003</v>
      </c>
      <c r="F18" s="119">
        <f t="shared" ref="F18:F27" si="1">SUM(D18,E18)</f>
        <v>197.005</v>
      </c>
      <c r="G18" s="17">
        <v>10</v>
      </c>
      <c r="H18" s="124">
        <v>197.005</v>
      </c>
      <c r="I18" s="48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7</v>
      </c>
      <c r="B19" s="49" t="s">
        <v>916</v>
      </c>
      <c r="C19" s="49" t="s">
        <v>651</v>
      </c>
      <c r="D19" s="125">
        <v>97</v>
      </c>
      <c r="E19" s="125">
        <v>100.001</v>
      </c>
      <c r="F19" s="120">
        <f t="shared" si="1"/>
        <v>197.001</v>
      </c>
      <c r="G19" s="22">
        <v>9</v>
      </c>
      <c r="H19" s="125">
        <v>197.001</v>
      </c>
      <c r="I19" s="51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8</v>
      </c>
      <c r="B20" s="49" t="s">
        <v>917</v>
      </c>
      <c r="C20" s="49" t="s">
        <v>91</v>
      </c>
      <c r="D20" s="125">
        <v>99.001999999999995</v>
      </c>
      <c r="E20" s="125">
        <v>97.003</v>
      </c>
      <c r="F20" s="120">
        <f t="shared" si="1"/>
        <v>196.005</v>
      </c>
      <c r="G20" s="22">
        <v>8</v>
      </c>
      <c r="H20" s="125">
        <v>196.005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2</v>
      </c>
      <c r="B21" s="49" t="s">
        <v>918</v>
      </c>
      <c r="C21" s="49" t="s">
        <v>91</v>
      </c>
      <c r="D21" s="125">
        <v>95</v>
      </c>
      <c r="E21" s="125">
        <v>99</v>
      </c>
      <c r="F21" s="120">
        <f t="shared" si="1"/>
        <v>194</v>
      </c>
      <c r="G21" s="22">
        <v>7</v>
      </c>
      <c r="H21" s="125">
        <v>194</v>
      </c>
      <c r="I21" s="51">
        <v>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10</v>
      </c>
      <c r="B22" s="49" t="s">
        <v>919</v>
      </c>
      <c r="C22" s="49" t="s">
        <v>100</v>
      </c>
      <c r="D22" s="125">
        <v>96</v>
      </c>
      <c r="E22" s="125">
        <v>98</v>
      </c>
      <c r="F22" s="120">
        <f t="shared" si="1"/>
        <v>194</v>
      </c>
      <c r="G22" s="22">
        <v>7</v>
      </c>
      <c r="H22" s="125">
        <v>194</v>
      </c>
      <c r="I22" s="51">
        <v>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9">
        <v>1</v>
      </c>
      <c r="B23" s="20" t="s">
        <v>574</v>
      </c>
      <c r="C23" s="20" t="s">
        <v>31</v>
      </c>
      <c r="D23" s="120">
        <v>97</v>
      </c>
      <c r="E23" s="120">
        <v>95</v>
      </c>
      <c r="F23" s="120">
        <f t="shared" si="1"/>
        <v>192</v>
      </c>
      <c r="G23" s="22">
        <v>5</v>
      </c>
      <c r="H23" s="120">
        <v>192</v>
      </c>
      <c r="I23" s="27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9">
        <v>9</v>
      </c>
      <c r="B24" s="49" t="s">
        <v>920</v>
      </c>
      <c r="C24" s="49" t="s">
        <v>149</v>
      </c>
      <c r="D24" s="125">
        <v>95</v>
      </c>
      <c r="E24" s="125">
        <v>97</v>
      </c>
      <c r="F24" s="120">
        <f t="shared" si="1"/>
        <v>192</v>
      </c>
      <c r="G24" s="22">
        <v>5</v>
      </c>
      <c r="H24" s="125">
        <v>192</v>
      </c>
      <c r="I24" s="51">
        <v>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9">
        <v>3</v>
      </c>
      <c r="B25" s="49" t="s">
        <v>921</v>
      </c>
      <c r="C25" s="49" t="s">
        <v>209</v>
      </c>
      <c r="D25" s="125">
        <v>95.001000000000005</v>
      </c>
      <c r="E25" s="125">
        <v>94</v>
      </c>
      <c r="F25" s="120">
        <f t="shared" si="1"/>
        <v>189.001</v>
      </c>
      <c r="G25" s="22">
        <v>3</v>
      </c>
      <c r="H25" s="125">
        <v>189.001</v>
      </c>
      <c r="I25" s="51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9">
        <v>5</v>
      </c>
      <c r="B26" s="49" t="s">
        <v>392</v>
      </c>
      <c r="C26" s="49" t="s">
        <v>33</v>
      </c>
      <c r="D26" s="125">
        <v>90</v>
      </c>
      <c r="E26" s="125">
        <v>96.001000000000005</v>
      </c>
      <c r="F26" s="120">
        <f t="shared" si="1"/>
        <v>186.001</v>
      </c>
      <c r="G26" s="22">
        <v>2</v>
      </c>
      <c r="H26" s="125">
        <v>186.001</v>
      </c>
      <c r="I26" s="51">
        <v>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4">
        <v>6</v>
      </c>
      <c r="B27" s="55" t="s">
        <v>922</v>
      </c>
      <c r="C27" s="55" t="s">
        <v>746</v>
      </c>
      <c r="D27" s="126">
        <v>95.001000000000005</v>
      </c>
      <c r="E27" s="126">
        <v>90.001000000000005</v>
      </c>
      <c r="F27" s="122">
        <f t="shared" si="1"/>
        <v>185.00200000000001</v>
      </c>
      <c r="G27" s="34">
        <v>1</v>
      </c>
      <c r="H27" s="126">
        <v>185.00200000000001</v>
      </c>
      <c r="I27" s="58">
        <v>1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196</v>
      </c>
      <c r="C29" s="9" t="s">
        <v>923</v>
      </c>
      <c r="D29" s="9"/>
      <c r="E29" s="9" t="s">
        <v>558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5">
        <v>4</v>
      </c>
      <c r="B31" s="46" t="s">
        <v>924</v>
      </c>
      <c r="C31" s="46" t="s">
        <v>33</v>
      </c>
      <c r="D31" s="124">
        <v>99.001000000000005</v>
      </c>
      <c r="E31" s="124">
        <v>99.001999999999995</v>
      </c>
      <c r="F31" s="119">
        <f t="shared" ref="F31:F40" si="2">SUM(D31,E31)</f>
        <v>198.00299999999999</v>
      </c>
      <c r="G31" s="17">
        <v>10</v>
      </c>
      <c r="H31" s="124">
        <v>198.00299999999999</v>
      </c>
      <c r="I31" s="48">
        <v>10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8</v>
      </c>
      <c r="B32" s="49" t="s">
        <v>575</v>
      </c>
      <c r="C32" s="49" t="s">
        <v>31</v>
      </c>
      <c r="D32" s="125">
        <v>99.003</v>
      </c>
      <c r="E32" s="125">
        <v>98</v>
      </c>
      <c r="F32" s="120">
        <f t="shared" si="2"/>
        <v>197.00299999999999</v>
      </c>
      <c r="G32" s="22">
        <v>9</v>
      </c>
      <c r="H32" s="125">
        <v>197.00299999999999</v>
      </c>
      <c r="I32" s="51">
        <v>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3</v>
      </c>
      <c r="B33" s="49" t="s">
        <v>925</v>
      </c>
      <c r="C33" s="49" t="s">
        <v>23</v>
      </c>
      <c r="D33" s="125">
        <v>98.001999999999995</v>
      </c>
      <c r="E33" s="125">
        <v>95</v>
      </c>
      <c r="F33" s="120">
        <f t="shared" si="2"/>
        <v>193.00200000000001</v>
      </c>
      <c r="G33" s="22">
        <v>8</v>
      </c>
      <c r="H33" s="125">
        <v>193.00200000000001</v>
      </c>
      <c r="I33" s="51">
        <v>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19">
        <v>7</v>
      </c>
      <c r="B34" s="49" t="s">
        <v>926</v>
      </c>
      <c r="C34" s="49" t="s">
        <v>850</v>
      </c>
      <c r="D34" s="125">
        <v>98</v>
      </c>
      <c r="E34" s="125">
        <v>95.001999999999995</v>
      </c>
      <c r="F34" s="120">
        <f t="shared" si="2"/>
        <v>193.00200000000001</v>
      </c>
      <c r="G34" s="22">
        <v>8</v>
      </c>
      <c r="H34" s="125">
        <v>193.00200000000001</v>
      </c>
      <c r="I34" s="51">
        <v>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19">
        <v>9</v>
      </c>
      <c r="B35" s="49" t="s">
        <v>927</v>
      </c>
      <c r="C35" s="49" t="s">
        <v>107</v>
      </c>
      <c r="D35" s="125">
        <v>97</v>
      </c>
      <c r="E35" s="125">
        <v>94.001999999999995</v>
      </c>
      <c r="F35" s="120">
        <f t="shared" si="2"/>
        <v>191.00200000000001</v>
      </c>
      <c r="G35" s="22">
        <v>6</v>
      </c>
      <c r="H35" s="125">
        <v>191.00200000000001</v>
      </c>
      <c r="I35" s="51">
        <v>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10</v>
      </c>
      <c r="B36" s="49" t="s">
        <v>36</v>
      </c>
      <c r="C36" s="49" t="s">
        <v>784</v>
      </c>
      <c r="D36" s="125">
        <v>95.001000000000005</v>
      </c>
      <c r="E36" s="125">
        <v>96.001000000000005</v>
      </c>
      <c r="F36" s="120">
        <f t="shared" si="2"/>
        <v>191.00200000000001</v>
      </c>
      <c r="G36" s="22">
        <v>6</v>
      </c>
      <c r="H36" s="125">
        <v>191.00200000000001</v>
      </c>
      <c r="I36" s="51">
        <v>6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19">
        <v>1</v>
      </c>
      <c r="B37" s="20" t="s">
        <v>928</v>
      </c>
      <c r="C37" s="20" t="s">
        <v>651</v>
      </c>
      <c r="D37" s="120">
        <v>97.001000000000005</v>
      </c>
      <c r="E37" s="120">
        <v>94</v>
      </c>
      <c r="F37" s="120">
        <f t="shared" si="2"/>
        <v>191.001</v>
      </c>
      <c r="G37" s="22">
        <v>4</v>
      </c>
      <c r="H37" s="120">
        <v>191.001</v>
      </c>
      <c r="I37" s="27">
        <v>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53">
        <v>2</v>
      </c>
      <c r="B38" s="49" t="s">
        <v>586</v>
      </c>
      <c r="C38" s="49" t="s">
        <v>31</v>
      </c>
      <c r="D38" s="125">
        <v>95.001000000000005</v>
      </c>
      <c r="E38" s="125">
        <v>95.001000000000005</v>
      </c>
      <c r="F38" s="120">
        <f t="shared" si="2"/>
        <v>190.00200000000001</v>
      </c>
      <c r="G38" s="22">
        <v>3</v>
      </c>
      <c r="H38" s="125">
        <v>190.00200000000001</v>
      </c>
      <c r="I38" s="51">
        <v>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9">
        <v>5</v>
      </c>
      <c r="B39" s="49" t="s">
        <v>929</v>
      </c>
      <c r="C39" s="49" t="s">
        <v>628</v>
      </c>
      <c r="D39" s="125">
        <v>96</v>
      </c>
      <c r="E39" s="125">
        <v>94</v>
      </c>
      <c r="F39" s="120">
        <f t="shared" si="2"/>
        <v>190</v>
      </c>
      <c r="G39" s="22">
        <v>2</v>
      </c>
      <c r="H39" s="125">
        <v>190</v>
      </c>
      <c r="I39" s="51">
        <v>2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54">
        <v>6</v>
      </c>
      <c r="B40" s="55" t="s">
        <v>930</v>
      </c>
      <c r="C40" s="55" t="s">
        <v>330</v>
      </c>
      <c r="D40" s="126" t="s">
        <v>382</v>
      </c>
      <c r="E40" s="126"/>
      <c r="F40" s="122">
        <f t="shared" si="2"/>
        <v>0</v>
      </c>
      <c r="G40" s="34">
        <v>0</v>
      </c>
      <c r="H40" s="126">
        <v>0</v>
      </c>
      <c r="I40" s="58">
        <v>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199</v>
      </c>
      <c r="C42" s="9" t="s">
        <v>931</v>
      </c>
      <c r="D42" s="9"/>
      <c r="E42" s="9" t="s">
        <v>558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104" t="s">
        <v>11</v>
      </c>
      <c r="D43" s="70"/>
      <c r="E43" s="117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4</v>
      </c>
      <c r="B44" s="46" t="s">
        <v>932</v>
      </c>
      <c r="C44" s="46" t="s">
        <v>550</v>
      </c>
      <c r="D44" s="124">
        <v>99.001999999999995</v>
      </c>
      <c r="E44" s="124">
        <v>100</v>
      </c>
      <c r="F44" s="119">
        <f t="shared" ref="F44:F53" si="3">SUM(D44,E44)</f>
        <v>199.00200000000001</v>
      </c>
      <c r="G44" s="17">
        <v>10</v>
      </c>
      <c r="H44" s="124">
        <v>199.00200000000001</v>
      </c>
      <c r="I44" s="48">
        <v>10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10</v>
      </c>
      <c r="B45" s="49" t="s">
        <v>933</v>
      </c>
      <c r="C45" s="49" t="s">
        <v>881</v>
      </c>
      <c r="D45" s="125">
        <v>100.001</v>
      </c>
      <c r="E45" s="125">
        <v>99.001000000000005</v>
      </c>
      <c r="F45" s="120">
        <f t="shared" si="3"/>
        <v>199.00200000000001</v>
      </c>
      <c r="G45" s="22">
        <v>10</v>
      </c>
      <c r="H45" s="125">
        <v>199.00200000000001</v>
      </c>
      <c r="I45" s="51">
        <v>10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19">
        <v>1</v>
      </c>
      <c r="B46" s="20" t="s">
        <v>934</v>
      </c>
      <c r="C46" s="20" t="s">
        <v>209</v>
      </c>
      <c r="D46" s="120">
        <v>99</v>
      </c>
      <c r="E46" s="120">
        <v>98.001999999999995</v>
      </c>
      <c r="F46" s="120">
        <f t="shared" si="3"/>
        <v>197.00200000000001</v>
      </c>
      <c r="G46" s="22">
        <v>8</v>
      </c>
      <c r="H46" s="120">
        <v>197.00200000000001</v>
      </c>
      <c r="I46" s="27">
        <v>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19">
        <v>7</v>
      </c>
      <c r="B47" s="49" t="s">
        <v>935</v>
      </c>
      <c r="C47" s="49" t="s">
        <v>37</v>
      </c>
      <c r="D47" s="125">
        <v>96.001000000000005</v>
      </c>
      <c r="E47" s="125">
        <v>100.001</v>
      </c>
      <c r="F47" s="120">
        <f t="shared" si="3"/>
        <v>196.00200000000001</v>
      </c>
      <c r="G47" s="22">
        <v>7</v>
      </c>
      <c r="H47" s="125">
        <v>196.00200000000001</v>
      </c>
      <c r="I47" s="51">
        <v>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19">
        <v>5</v>
      </c>
      <c r="B48" s="49" t="s">
        <v>936</v>
      </c>
      <c r="C48" s="49" t="s">
        <v>79</v>
      </c>
      <c r="D48" s="125">
        <v>96.001000000000005</v>
      </c>
      <c r="E48" s="125">
        <v>97.001000000000005</v>
      </c>
      <c r="F48" s="120">
        <f t="shared" si="3"/>
        <v>193.00200000000001</v>
      </c>
      <c r="G48" s="22">
        <v>6</v>
      </c>
      <c r="H48" s="125">
        <v>193.00200000000001</v>
      </c>
      <c r="I48" s="51">
        <v>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3">
        <v>6</v>
      </c>
      <c r="B49" s="49" t="s">
        <v>937</v>
      </c>
      <c r="C49" s="49" t="s">
        <v>107</v>
      </c>
      <c r="D49" s="125">
        <v>95.001999999999995</v>
      </c>
      <c r="E49" s="125">
        <v>95.001999999999995</v>
      </c>
      <c r="F49" s="120">
        <f t="shared" si="3"/>
        <v>190.00399999999999</v>
      </c>
      <c r="G49" s="22">
        <v>5</v>
      </c>
      <c r="H49" s="125">
        <v>190.00399999999999</v>
      </c>
      <c r="I49" s="51">
        <v>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2</v>
      </c>
      <c r="B50" s="49" t="s">
        <v>938</v>
      </c>
      <c r="C50" s="49" t="s">
        <v>63</v>
      </c>
      <c r="D50" s="125">
        <v>95</v>
      </c>
      <c r="E50" s="125">
        <v>95</v>
      </c>
      <c r="F50" s="120">
        <f t="shared" si="3"/>
        <v>190</v>
      </c>
      <c r="G50" s="22">
        <v>4</v>
      </c>
      <c r="H50" s="125">
        <v>190</v>
      </c>
      <c r="I50" s="51">
        <v>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53">
        <v>8</v>
      </c>
      <c r="B51" s="49" t="s">
        <v>939</v>
      </c>
      <c r="C51" s="49" t="s">
        <v>209</v>
      </c>
      <c r="D51" s="125">
        <v>96.001000000000005</v>
      </c>
      <c r="E51" s="125">
        <v>93.001000000000005</v>
      </c>
      <c r="F51" s="120">
        <f t="shared" si="3"/>
        <v>189.00200000000001</v>
      </c>
      <c r="G51" s="22">
        <v>3</v>
      </c>
      <c r="H51" s="125">
        <v>189.00200000000001</v>
      </c>
      <c r="I51" s="51">
        <v>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9">
        <v>9</v>
      </c>
      <c r="B52" s="49" t="s">
        <v>744</v>
      </c>
      <c r="C52" s="49" t="s">
        <v>149</v>
      </c>
      <c r="D52" s="125">
        <v>96</v>
      </c>
      <c r="E52" s="125">
        <v>92.001000000000005</v>
      </c>
      <c r="F52" s="120">
        <f t="shared" si="3"/>
        <v>188.001</v>
      </c>
      <c r="G52" s="22">
        <v>2</v>
      </c>
      <c r="H52" s="125">
        <v>188.001</v>
      </c>
      <c r="I52" s="51">
        <v>2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30">
        <v>3</v>
      </c>
      <c r="B53" s="55" t="s">
        <v>940</v>
      </c>
      <c r="C53" s="55" t="s">
        <v>33</v>
      </c>
      <c r="D53" s="126">
        <v>92</v>
      </c>
      <c r="E53" s="126">
        <v>94.001000000000005</v>
      </c>
      <c r="F53" s="122">
        <f t="shared" si="3"/>
        <v>186.001</v>
      </c>
      <c r="G53" s="34">
        <v>1</v>
      </c>
      <c r="H53" s="126">
        <v>186.001</v>
      </c>
      <c r="I53" s="58">
        <v>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222</v>
      </c>
      <c r="C55" s="9" t="s">
        <v>646</v>
      </c>
      <c r="D55" s="9"/>
      <c r="E55" s="9" t="s">
        <v>941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10</v>
      </c>
      <c r="C56" s="104" t="s">
        <v>11</v>
      </c>
      <c r="D56" s="70"/>
      <c r="E56" s="117"/>
      <c r="F56" s="13" t="s">
        <v>12</v>
      </c>
      <c r="G56" s="13" t="s">
        <v>13</v>
      </c>
      <c r="H56" s="13" t="s">
        <v>14</v>
      </c>
      <c r="I56" s="14" t="s">
        <v>15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15">
        <v>9</v>
      </c>
      <c r="B57" s="46" t="s">
        <v>942</v>
      </c>
      <c r="C57" s="46" t="s">
        <v>138</v>
      </c>
      <c r="D57" s="124">
        <v>99.001000000000005</v>
      </c>
      <c r="E57" s="124">
        <v>98.001000000000005</v>
      </c>
      <c r="F57" s="119">
        <f t="shared" ref="F57:F66" si="4">SUM(D57,E57)</f>
        <v>197.00200000000001</v>
      </c>
      <c r="G57" s="17">
        <v>10</v>
      </c>
      <c r="H57" s="124">
        <v>197.00200000000001</v>
      </c>
      <c r="I57" s="48">
        <v>10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19">
        <v>5</v>
      </c>
      <c r="B58" s="49" t="s">
        <v>583</v>
      </c>
      <c r="C58" s="49" t="s">
        <v>568</v>
      </c>
      <c r="D58" s="125">
        <v>98.001000000000005</v>
      </c>
      <c r="E58" s="125">
        <v>98.001000000000005</v>
      </c>
      <c r="F58" s="120">
        <f t="shared" si="4"/>
        <v>196.00200000000001</v>
      </c>
      <c r="G58" s="22">
        <v>9</v>
      </c>
      <c r="H58" s="125">
        <v>196.00200000000001</v>
      </c>
      <c r="I58" s="51">
        <v>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19">
        <v>7</v>
      </c>
      <c r="B59" s="49" t="s">
        <v>943</v>
      </c>
      <c r="C59" s="49" t="s">
        <v>63</v>
      </c>
      <c r="D59" s="125">
        <v>97.001999999999995</v>
      </c>
      <c r="E59" s="125">
        <v>95.001000000000005</v>
      </c>
      <c r="F59" s="120">
        <f t="shared" si="4"/>
        <v>192.00299999999999</v>
      </c>
      <c r="G59" s="22">
        <v>8</v>
      </c>
      <c r="H59" s="125">
        <v>192.00299999999999</v>
      </c>
      <c r="I59" s="51">
        <v>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53">
        <v>4</v>
      </c>
      <c r="B60" s="49" t="s">
        <v>944</v>
      </c>
      <c r="C60" s="49" t="s">
        <v>100</v>
      </c>
      <c r="D60" s="125">
        <v>98</v>
      </c>
      <c r="E60" s="125">
        <v>94.001000000000005</v>
      </c>
      <c r="F60" s="120">
        <f t="shared" si="4"/>
        <v>192.001</v>
      </c>
      <c r="G60" s="22">
        <v>7</v>
      </c>
      <c r="H60" s="125">
        <v>192.001</v>
      </c>
      <c r="I60" s="51">
        <v>7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3">
        <v>10</v>
      </c>
      <c r="B61" s="49" t="s">
        <v>945</v>
      </c>
      <c r="C61" s="49" t="s">
        <v>87</v>
      </c>
      <c r="D61" s="125">
        <v>93</v>
      </c>
      <c r="E61" s="125">
        <v>96.001000000000005</v>
      </c>
      <c r="F61" s="120">
        <f t="shared" si="4"/>
        <v>189.001</v>
      </c>
      <c r="G61" s="22">
        <v>6</v>
      </c>
      <c r="H61" s="125">
        <v>189.001</v>
      </c>
      <c r="I61" s="51">
        <v>6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3">
        <v>6</v>
      </c>
      <c r="B62" s="49" t="s">
        <v>946</v>
      </c>
      <c r="C62" s="49" t="s">
        <v>850</v>
      </c>
      <c r="D62" s="125">
        <v>94</v>
      </c>
      <c r="E62" s="125">
        <v>92</v>
      </c>
      <c r="F62" s="120">
        <f t="shared" si="4"/>
        <v>186</v>
      </c>
      <c r="G62" s="22">
        <v>5</v>
      </c>
      <c r="H62" s="125">
        <v>186</v>
      </c>
      <c r="I62" s="51">
        <v>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19">
        <v>3</v>
      </c>
      <c r="B63" s="49" t="s">
        <v>947</v>
      </c>
      <c r="C63" s="49" t="s">
        <v>37</v>
      </c>
      <c r="D63" s="125">
        <v>93.001999999999995</v>
      </c>
      <c r="E63" s="125">
        <v>92</v>
      </c>
      <c r="F63" s="120">
        <f t="shared" si="4"/>
        <v>185.00200000000001</v>
      </c>
      <c r="G63" s="22">
        <v>4</v>
      </c>
      <c r="H63" s="125">
        <v>185.00200000000001</v>
      </c>
      <c r="I63" s="51">
        <v>4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19">
        <v>1</v>
      </c>
      <c r="B64" s="20" t="s">
        <v>948</v>
      </c>
      <c r="C64" s="20" t="s">
        <v>107</v>
      </c>
      <c r="D64" s="120">
        <v>92</v>
      </c>
      <c r="E64" s="120">
        <v>90</v>
      </c>
      <c r="F64" s="120">
        <f t="shared" si="4"/>
        <v>182</v>
      </c>
      <c r="G64" s="22">
        <v>3</v>
      </c>
      <c r="H64" s="120">
        <v>182</v>
      </c>
      <c r="I64" s="27">
        <v>3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53">
        <v>2</v>
      </c>
      <c r="B65" s="49" t="s">
        <v>949</v>
      </c>
      <c r="C65" s="49" t="s">
        <v>950</v>
      </c>
      <c r="D65" s="125" t="s">
        <v>382</v>
      </c>
      <c r="E65" s="125"/>
      <c r="F65" s="120">
        <f t="shared" si="4"/>
        <v>0</v>
      </c>
      <c r="G65" s="22">
        <v>0</v>
      </c>
      <c r="H65" s="125">
        <v>0</v>
      </c>
      <c r="I65" s="51">
        <v>0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54">
        <v>8</v>
      </c>
      <c r="B66" s="55" t="s">
        <v>951</v>
      </c>
      <c r="C66" s="55" t="s">
        <v>107</v>
      </c>
      <c r="D66" s="126" t="s">
        <v>382</v>
      </c>
      <c r="E66" s="126"/>
      <c r="F66" s="122">
        <f t="shared" si="4"/>
        <v>0</v>
      </c>
      <c r="G66" s="34">
        <v>0</v>
      </c>
      <c r="H66" s="126">
        <v>0</v>
      </c>
      <c r="I66" s="58">
        <v>0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603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794</v>
      </c>
      <c r="E70" s="41" t="s">
        <v>373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374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C8EB087-BF7B-4489-9DB1-F501D9528DF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2DC5-529A-4B6C-9722-D00EB73CC76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/>
      <c r="H1" s="3"/>
      <c r="I1" s="4" t="s">
        <v>776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952</v>
      </c>
      <c r="D3" s="9"/>
      <c r="E3" s="9" t="s">
        <v>953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954</v>
      </c>
      <c r="C5" s="46" t="s">
        <v>27</v>
      </c>
      <c r="D5" s="124">
        <v>98.001999999999995</v>
      </c>
      <c r="E5" s="124">
        <v>98.001000000000005</v>
      </c>
      <c r="F5" s="119">
        <f t="shared" ref="F5:F14" si="0">SUM(D5,E5)</f>
        <v>196.00299999999999</v>
      </c>
      <c r="G5" s="17">
        <v>10</v>
      </c>
      <c r="H5" s="124">
        <v>196.00299999999999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1</v>
      </c>
      <c r="B6" s="20" t="s">
        <v>579</v>
      </c>
      <c r="C6" s="20" t="s">
        <v>563</v>
      </c>
      <c r="D6" s="120">
        <v>99.003</v>
      </c>
      <c r="E6" s="120">
        <v>96.001000000000005</v>
      </c>
      <c r="F6" s="120">
        <f t="shared" si="0"/>
        <v>195.00400000000002</v>
      </c>
      <c r="G6" s="22">
        <v>9</v>
      </c>
      <c r="H6" s="120">
        <v>195.00400000000002</v>
      </c>
      <c r="I6" s="27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5</v>
      </c>
      <c r="B7" s="49" t="s">
        <v>955</v>
      </c>
      <c r="C7" s="49" t="s">
        <v>39</v>
      </c>
      <c r="D7" s="125">
        <v>96.001000000000005</v>
      </c>
      <c r="E7" s="125">
        <v>99</v>
      </c>
      <c r="F7" s="120">
        <f t="shared" si="0"/>
        <v>195.001</v>
      </c>
      <c r="G7" s="22">
        <v>8</v>
      </c>
      <c r="H7" s="125">
        <v>195.001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956</v>
      </c>
      <c r="C8" s="49" t="s">
        <v>91</v>
      </c>
      <c r="D8" s="125">
        <v>97.001000000000005</v>
      </c>
      <c r="E8" s="125">
        <v>97.001000000000005</v>
      </c>
      <c r="F8" s="120">
        <f t="shared" si="0"/>
        <v>194.00200000000001</v>
      </c>
      <c r="G8" s="22">
        <v>7</v>
      </c>
      <c r="H8" s="125">
        <v>194.00200000000001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957</v>
      </c>
      <c r="C9" s="49" t="s">
        <v>209</v>
      </c>
      <c r="D9" s="125">
        <v>95.001000000000005</v>
      </c>
      <c r="E9" s="125">
        <v>98.001999999999995</v>
      </c>
      <c r="F9" s="120">
        <f t="shared" si="0"/>
        <v>193.00299999999999</v>
      </c>
      <c r="G9" s="22">
        <v>6</v>
      </c>
      <c r="H9" s="125">
        <v>193.00299999999999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2</v>
      </c>
      <c r="B10" s="49" t="s">
        <v>958</v>
      </c>
      <c r="C10" s="49" t="s">
        <v>23</v>
      </c>
      <c r="D10" s="125">
        <v>94</v>
      </c>
      <c r="E10" s="125">
        <v>96.001000000000005</v>
      </c>
      <c r="F10" s="120">
        <f t="shared" si="0"/>
        <v>190.001</v>
      </c>
      <c r="G10" s="22">
        <v>5</v>
      </c>
      <c r="H10" s="125">
        <v>190.001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10</v>
      </c>
      <c r="B11" s="49" t="s">
        <v>577</v>
      </c>
      <c r="C11" s="49" t="s">
        <v>568</v>
      </c>
      <c r="D11" s="125">
        <v>96.001000000000005</v>
      </c>
      <c r="E11" s="125">
        <v>92.001000000000005</v>
      </c>
      <c r="F11" s="120">
        <f t="shared" si="0"/>
        <v>188.00200000000001</v>
      </c>
      <c r="G11" s="22">
        <v>4</v>
      </c>
      <c r="H11" s="125">
        <v>188.00200000000001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9</v>
      </c>
      <c r="B12" s="49" t="s">
        <v>243</v>
      </c>
      <c r="C12" s="49" t="s">
        <v>63</v>
      </c>
      <c r="D12" s="125">
        <v>91</v>
      </c>
      <c r="E12" s="125">
        <v>89</v>
      </c>
      <c r="F12" s="120">
        <f t="shared" si="0"/>
        <v>180</v>
      </c>
      <c r="G12" s="22">
        <v>3</v>
      </c>
      <c r="H12" s="125">
        <v>180</v>
      </c>
      <c r="I12" s="51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4</v>
      </c>
      <c r="B13" s="49" t="s">
        <v>959</v>
      </c>
      <c r="C13" s="49" t="s">
        <v>125</v>
      </c>
      <c r="D13" s="125">
        <v>93</v>
      </c>
      <c r="E13" s="125">
        <v>82</v>
      </c>
      <c r="F13" s="120">
        <f t="shared" si="0"/>
        <v>175</v>
      </c>
      <c r="G13" s="22">
        <v>2</v>
      </c>
      <c r="H13" s="125">
        <v>175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3</v>
      </c>
      <c r="B14" s="55" t="s">
        <v>960</v>
      </c>
      <c r="C14" s="55" t="s">
        <v>568</v>
      </c>
      <c r="D14" s="168">
        <v>85</v>
      </c>
      <c r="E14" s="169">
        <v>70</v>
      </c>
      <c r="F14" s="122">
        <f t="shared" si="0"/>
        <v>155</v>
      </c>
      <c r="G14" s="34">
        <v>1</v>
      </c>
      <c r="H14" s="126">
        <v>155</v>
      </c>
      <c r="I14" s="58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249</v>
      </c>
      <c r="C16" s="9" t="s">
        <v>581</v>
      </c>
      <c r="D16" s="9"/>
      <c r="E16" s="9" t="s">
        <v>511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6</v>
      </c>
      <c r="B18" s="46" t="s">
        <v>961</v>
      </c>
      <c r="C18" s="46" t="s">
        <v>209</v>
      </c>
      <c r="D18" s="124">
        <v>99.001999999999995</v>
      </c>
      <c r="E18" s="124">
        <v>99.003</v>
      </c>
      <c r="F18" s="119">
        <f t="shared" ref="F18:F26" si="1">SUM(D18,E18)</f>
        <v>198.005</v>
      </c>
      <c r="G18" s="17">
        <v>9</v>
      </c>
      <c r="H18" s="124">
        <v>198.005</v>
      </c>
      <c r="I18" s="48">
        <v>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2</v>
      </c>
      <c r="B19" s="49" t="s">
        <v>962</v>
      </c>
      <c r="C19" s="49" t="s">
        <v>107</v>
      </c>
      <c r="D19" s="125">
        <v>95</v>
      </c>
      <c r="E19" s="125">
        <v>94</v>
      </c>
      <c r="F19" s="120">
        <f t="shared" si="1"/>
        <v>189</v>
      </c>
      <c r="G19" s="22">
        <v>8</v>
      </c>
      <c r="H19" s="125">
        <v>189</v>
      </c>
      <c r="I19" s="51">
        <v>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7</v>
      </c>
      <c r="B20" s="49" t="s">
        <v>963</v>
      </c>
      <c r="C20" s="49" t="s">
        <v>710</v>
      </c>
      <c r="D20" s="125">
        <v>95</v>
      </c>
      <c r="E20" s="125">
        <v>94</v>
      </c>
      <c r="F20" s="120">
        <f t="shared" si="1"/>
        <v>189</v>
      </c>
      <c r="G20" s="22">
        <v>8</v>
      </c>
      <c r="H20" s="125">
        <v>189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1</v>
      </c>
      <c r="B21" s="20" t="s">
        <v>964</v>
      </c>
      <c r="C21" s="20" t="s">
        <v>233</v>
      </c>
      <c r="D21" s="120">
        <v>93</v>
      </c>
      <c r="E21" s="120">
        <v>95</v>
      </c>
      <c r="F21" s="120">
        <f t="shared" si="1"/>
        <v>188</v>
      </c>
      <c r="G21" s="22">
        <v>6</v>
      </c>
      <c r="H21" s="120">
        <v>188</v>
      </c>
      <c r="I21" s="27">
        <v>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4</v>
      </c>
      <c r="B22" s="49" t="s">
        <v>965</v>
      </c>
      <c r="C22" s="49" t="s">
        <v>550</v>
      </c>
      <c r="D22" s="125">
        <v>95</v>
      </c>
      <c r="E22" s="125">
        <v>93</v>
      </c>
      <c r="F22" s="120">
        <f t="shared" si="1"/>
        <v>188</v>
      </c>
      <c r="G22" s="22">
        <v>6</v>
      </c>
      <c r="H22" s="125">
        <v>188</v>
      </c>
      <c r="I22" s="51">
        <v>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9">
        <v>3</v>
      </c>
      <c r="B23" s="49" t="s">
        <v>966</v>
      </c>
      <c r="C23" s="49" t="s">
        <v>233</v>
      </c>
      <c r="D23" s="125">
        <v>92</v>
      </c>
      <c r="E23" s="125">
        <v>83</v>
      </c>
      <c r="F23" s="120">
        <f t="shared" si="1"/>
        <v>175</v>
      </c>
      <c r="G23" s="22">
        <v>4</v>
      </c>
      <c r="H23" s="125">
        <v>175</v>
      </c>
      <c r="I23" s="51">
        <v>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9">
        <v>9</v>
      </c>
      <c r="B24" s="49" t="s">
        <v>764</v>
      </c>
      <c r="C24" s="49" t="s">
        <v>37</v>
      </c>
      <c r="D24" s="125">
        <v>0</v>
      </c>
      <c r="E24" s="125">
        <v>92</v>
      </c>
      <c r="F24" s="120">
        <f t="shared" si="1"/>
        <v>92</v>
      </c>
      <c r="G24" s="22">
        <v>3</v>
      </c>
      <c r="H24" s="125">
        <v>92</v>
      </c>
      <c r="I24" s="51">
        <v>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9">
        <v>5</v>
      </c>
      <c r="B25" s="49" t="s">
        <v>967</v>
      </c>
      <c r="C25" s="49" t="s">
        <v>95</v>
      </c>
      <c r="D25" s="125" t="s">
        <v>382</v>
      </c>
      <c r="E25" s="125"/>
      <c r="F25" s="120">
        <f t="shared" si="1"/>
        <v>0</v>
      </c>
      <c r="G25" s="22">
        <v>0</v>
      </c>
      <c r="H25" s="125">
        <v>0</v>
      </c>
      <c r="I25" s="51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4">
        <v>8</v>
      </c>
      <c r="B26" s="55" t="s">
        <v>968</v>
      </c>
      <c r="C26" s="55" t="s">
        <v>107</v>
      </c>
      <c r="D26" s="126" t="s">
        <v>382</v>
      </c>
      <c r="E26" s="126"/>
      <c r="F26" s="122">
        <f t="shared" si="1"/>
        <v>0</v>
      </c>
      <c r="G26" s="34">
        <v>0</v>
      </c>
      <c r="H26" s="126">
        <v>0</v>
      </c>
      <c r="I26" s="58">
        <v>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"/>
      <c r="B28" s="8" t="s">
        <v>969</v>
      </c>
      <c r="C28" s="9" t="s">
        <v>970</v>
      </c>
      <c r="D28" s="9"/>
      <c r="E28" s="9" t="s">
        <v>971</v>
      </c>
      <c r="F28" s="8"/>
      <c r="G28" s="8"/>
      <c r="H28" s="8"/>
      <c r="I28" s="8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1">
        <v>2</v>
      </c>
      <c r="B29" s="12" t="s">
        <v>10</v>
      </c>
      <c r="C29" s="104" t="s">
        <v>11</v>
      </c>
      <c r="D29" s="70"/>
      <c r="E29" s="117"/>
      <c r="F29" s="13" t="s">
        <v>12</v>
      </c>
      <c r="G29" s="13" t="s">
        <v>13</v>
      </c>
      <c r="H29" s="13" t="s">
        <v>14</v>
      </c>
      <c r="I29" s="14" t="s">
        <v>15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5">
        <v>3</v>
      </c>
      <c r="B30" s="46" t="s">
        <v>972</v>
      </c>
      <c r="C30" s="46" t="s">
        <v>209</v>
      </c>
      <c r="D30" s="124">
        <v>98.001999999999995</v>
      </c>
      <c r="E30" s="124">
        <v>97.001999999999995</v>
      </c>
      <c r="F30" s="119">
        <f t="shared" ref="F30:F38" si="2">SUM(D30,E30)</f>
        <v>195.00399999999999</v>
      </c>
      <c r="G30" s="17">
        <v>9</v>
      </c>
      <c r="H30" s="124">
        <v>195.00399999999999</v>
      </c>
      <c r="I30" s="48">
        <v>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9">
        <v>7</v>
      </c>
      <c r="B31" s="49" t="s">
        <v>973</v>
      </c>
      <c r="C31" s="49" t="s">
        <v>100</v>
      </c>
      <c r="D31" s="125">
        <v>95.001000000000005</v>
      </c>
      <c r="E31" s="125">
        <v>97.001999999999995</v>
      </c>
      <c r="F31" s="120">
        <f t="shared" si="2"/>
        <v>192.00299999999999</v>
      </c>
      <c r="G31" s="22">
        <v>8</v>
      </c>
      <c r="H31" s="125">
        <v>192.00299999999999</v>
      </c>
      <c r="I31" s="51">
        <v>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4</v>
      </c>
      <c r="B32" s="49" t="s">
        <v>974</v>
      </c>
      <c r="C32" s="49" t="s">
        <v>107</v>
      </c>
      <c r="D32" s="125">
        <v>97</v>
      </c>
      <c r="E32" s="125">
        <v>94</v>
      </c>
      <c r="F32" s="120">
        <f t="shared" si="2"/>
        <v>191</v>
      </c>
      <c r="G32" s="22">
        <v>7</v>
      </c>
      <c r="H32" s="125">
        <v>191</v>
      </c>
      <c r="I32" s="51">
        <v>7</v>
      </c>
      <c r="J32" s="44"/>
      <c r="K32" s="44"/>
      <c r="L32" s="115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5</v>
      </c>
      <c r="B33" s="49" t="s">
        <v>975</v>
      </c>
      <c r="C33" s="49" t="s">
        <v>209</v>
      </c>
      <c r="D33" s="125">
        <v>91</v>
      </c>
      <c r="E33" s="125">
        <v>96.001999999999995</v>
      </c>
      <c r="F33" s="120">
        <f t="shared" si="2"/>
        <v>187.00200000000001</v>
      </c>
      <c r="G33" s="22">
        <v>6</v>
      </c>
      <c r="H33" s="125">
        <v>187.00200000000001</v>
      </c>
      <c r="I33" s="51">
        <v>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19">
        <v>1</v>
      </c>
      <c r="B34" s="20" t="s">
        <v>976</v>
      </c>
      <c r="C34" s="20" t="s">
        <v>60</v>
      </c>
      <c r="D34" s="120">
        <v>94</v>
      </c>
      <c r="E34" s="120">
        <v>93.001000000000005</v>
      </c>
      <c r="F34" s="120">
        <f t="shared" si="2"/>
        <v>187.001</v>
      </c>
      <c r="G34" s="22">
        <v>5</v>
      </c>
      <c r="H34" s="120">
        <v>187.001</v>
      </c>
      <c r="I34" s="27">
        <v>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6</v>
      </c>
      <c r="B35" s="49" t="s">
        <v>670</v>
      </c>
      <c r="C35" s="49" t="s">
        <v>330</v>
      </c>
      <c r="D35" s="125">
        <v>91</v>
      </c>
      <c r="E35" s="125">
        <v>93</v>
      </c>
      <c r="F35" s="120">
        <f t="shared" si="2"/>
        <v>184</v>
      </c>
      <c r="G35" s="22">
        <v>4</v>
      </c>
      <c r="H35" s="125">
        <v>184</v>
      </c>
      <c r="I35" s="51">
        <v>4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8</v>
      </c>
      <c r="B36" s="49" t="s">
        <v>256</v>
      </c>
      <c r="C36" s="49" t="s">
        <v>63</v>
      </c>
      <c r="D36" s="125">
        <v>91</v>
      </c>
      <c r="E36" s="125">
        <v>93</v>
      </c>
      <c r="F36" s="120">
        <f t="shared" si="2"/>
        <v>184</v>
      </c>
      <c r="G36" s="22">
        <v>4</v>
      </c>
      <c r="H36" s="125">
        <v>184</v>
      </c>
      <c r="I36" s="51">
        <v>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3">
        <v>2</v>
      </c>
      <c r="B37" s="49" t="s">
        <v>977</v>
      </c>
      <c r="C37" s="49" t="s">
        <v>209</v>
      </c>
      <c r="D37" s="125">
        <v>92</v>
      </c>
      <c r="E37" s="125">
        <v>0</v>
      </c>
      <c r="F37" s="120">
        <f t="shared" si="2"/>
        <v>92</v>
      </c>
      <c r="G37" s="22">
        <v>2</v>
      </c>
      <c r="H37" s="125">
        <v>92</v>
      </c>
      <c r="I37" s="51">
        <v>2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30">
        <v>9</v>
      </c>
      <c r="B38" s="55" t="s">
        <v>978</v>
      </c>
      <c r="C38" s="55" t="s">
        <v>107</v>
      </c>
      <c r="D38" s="126" t="s">
        <v>382</v>
      </c>
      <c r="E38" s="126"/>
      <c r="F38" s="122">
        <f t="shared" si="2"/>
        <v>0</v>
      </c>
      <c r="G38" s="34">
        <v>0</v>
      </c>
      <c r="H38" s="126">
        <v>0</v>
      </c>
      <c r="I38" s="58">
        <v>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"/>
      <c r="B40" s="8" t="s">
        <v>979</v>
      </c>
      <c r="C40" s="9" t="s">
        <v>980</v>
      </c>
      <c r="D40" s="9"/>
      <c r="E40" s="9" t="s">
        <v>981</v>
      </c>
      <c r="F40" s="8"/>
      <c r="G40" s="8"/>
      <c r="H40" s="8"/>
      <c r="I40" s="8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1">
        <v>2</v>
      </c>
      <c r="B41" s="12" t="s">
        <v>10</v>
      </c>
      <c r="C41" s="104" t="s">
        <v>11</v>
      </c>
      <c r="D41" s="70"/>
      <c r="E41" s="117"/>
      <c r="F41" s="13" t="s">
        <v>12</v>
      </c>
      <c r="G41" s="13" t="s">
        <v>13</v>
      </c>
      <c r="H41" s="13" t="s">
        <v>14</v>
      </c>
      <c r="I41" s="14" t="s">
        <v>15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5">
        <v>5</v>
      </c>
      <c r="B42" s="46" t="s">
        <v>982</v>
      </c>
      <c r="C42" s="46" t="s">
        <v>881</v>
      </c>
      <c r="D42" s="124">
        <v>99.001999999999995</v>
      </c>
      <c r="E42" s="124">
        <v>97.001999999999995</v>
      </c>
      <c r="F42" s="119">
        <f t="shared" ref="F42:F50" si="3">SUM(D42,E42)</f>
        <v>196.00399999999999</v>
      </c>
      <c r="G42" s="17">
        <v>9</v>
      </c>
      <c r="H42" s="124">
        <v>196.00399999999999</v>
      </c>
      <c r="I42" s="48">
        <v>9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9">
        <v>3</v>
      </c>
      <c r="B43" s="49" t="s">
        <v>983</v>
      </c>
      <c r="C43" s="49" t="s">
        <v>568</v>
      </c>
      <c r="D43" s="125">
        <v>100.001</v>
      </c>
      <c r="E43" s="125">
        <v>96</v>
      </c>
      <c r="F43" s="120">
        <f t="shared" si="3"/>
        <v>196.001</v>
      </c>
      <c r="G43" s="22">
        <v>8</v>
      </c>
      <c r="H43" s="125">
        <v>196.001</v>
      </c>
      <c r="I43" s="51">
        <v>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53">
        <v>4</v>
      </c>
      <c r="B44" s="49" t="s">
        <v>984</v>
      </c>
      <c r="C44" s="49" t="s">
        <v>107</v>
      </c>
      <c r="D44" s="125">
        <v>97.001000000000005</v>
      </c>
      <c r="E44" s="125">
        <v>94.001000000000005</v>
      </c>
      <c r="F44" s="120">
        <f t="shared" si="3"/>
        <v>191.00200000000001</v>
      </c>
      <c r="G44" s="22">
        <v>7</v>
      </c>
      <c r="H44" s="125">
        <v>191.00200000000001</v>
      </c>
      <c r="I44" s="51">
        <v>7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8</v>
      </c>
      <c r="B45" s="49" t="s">
        <v>492</v>
      </c>
      <c r="C45" s="49" t="s">
        <v>37</v>
      </c>
      <c r="D45" s="125">
        <v>93.001999999999995</v>
      </c>
      <c r="E45" s="125">
        <v>95.001000000000005</v>
      </c>
      <c r="F45" s="120">
        <f t="shared" si="3"/>
        <v>188.00299999999999</v>
      </c>
      <c r="G45" s="22">
        <v>6</v>
      </c>
      <c r="H45" s="125">
        <v>188.00299999999999</v>
      </c>
      <c r="I45" s="51">
        <v>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2</v>
      </c>
      <c r="B46" s="49" t="s">
        <v>985</v>
      </c>
      <c r="C46" s="49" t="s">
        <v>107</v>
      </c>
      <c r="D46" s="125">
        <v>96</v>
      </c>
      <c r="E46" s="125">
        <v>91</v>
      </c>
      <c r="F46" s="120">
        <f t="shared" si="3"/>
        <v>187</v>
      </c>
      <c r="G46" s="22">
        <v>5</v>
      </c>
      <c r="H46" s="125">
        <v>187</v>
      </c>
      <c r="I46" s="51">
        <v>5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19">
        <v>1</v>
      </c>
      <c r="B47" s="20" t="s">
        <v>106</v>
      </c>
      <c r="C47" s="20" t="s">
        <v>107</v>
      </c>
      <c r="D47" s="120">
        <v>90</v>
      </c>
      <c r="E47" s="120">
        <v>95.001000000000005</v>
      </c>
      <c r="F47" s="120">
        <f t="shared" si="3"/>
        <v>185.001</v>
      </c>
      <c r="G47" s="22">
        <v>4</v>
      </c>
      <c r="H47" s="120">
        <v>185.001</v>
      </c>
      <c r="I47" s="27">
        <v>4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6</v>
      </c>
      <c r="B48" s="49" t="s">
        <v>986</v>
      </c>
      <c r="C48" s="49" t="s">
        <v>550</v>
      </c>
      <c r="D48" s="125">
        <v>92</v>
      </c>
      <c r="E48" s="125">
        <v>91</v>
      </c>
      <c r="F48" s="120">
        <f t="shared" si="3"/>
        <v>183</v>
      </c>
      <c r="G48" s="22">
        <v>3</v>
      </c>
      <c r="H48" s="125">
        <v>183</v>
      </c>
      <c r="I48" s="51">
        <v>3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9">
        <v>9</v>
      </c>
      <c r="B49" s="49" t="s">
        <v>987</v>
      </c>
      <c r="C49" s="49" t="s">
        <v>91</v>
      </c>
      <c r="D49" s="125">
        <v>91</v>
      </c>
      <c r="E49" s="125">
        <v>91</v>
      </c>
      <c r="F49" s="120">
        <f t="shared" si="3"/>
        <v>182</v>
      </c>
      <c r="G49" s="22">
        <v>2</v>
      </c>
      <c r="H49" s="125">
        <v>182</v>
      </c>
      <c r="I49" s="51">
        <v>2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30">
        <v>7</v>
      </c>
      <c r="B50" s="55" t="s">
        <v>988</v>
      </c>
      <c r="C50" s="55" t="s">
        <v>149</v>
      </c>
      <c r="D50" s="126" t="s">
        <v>382</v>
      </c>
      <c r="E50" s="126"/>
      <c r="F50" s="122">
        <f t="shared" si="3"/>
        <v>0</v>
      </c>
      <c r="G50" s="34">
        <v>0</v>
      </c>
      <c r="H50" s="126">
        <v>0</v>
      </c>
      <c r="I50" s="58">
        <v>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"/>
      <c r="B52" s="8" t="s">
        <v>989</v>
      </c>
      <c r="C52" s="9" t="s">
        <v>990</v>
      </c>
      <c r="D52" s="9"/>
      <c r="E52" s="9" t="s">
        <v>991</v>
      </c>
      <c r="F52" s="8"/>
      <c r="G52" s="8"/>
      <c r="H52" s="8"/>
      <c r="I52" s="8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1">
        <v>2</v>
      </c>
      <c r="B53" s="12" t="s">
        <v>10</v>
      </c>
      <c r="C53" s="104" t="s">
        <v>11</v>
      </c>
      <c r="D53" s="70"/>
      <c r="E53" s="117"/>
      <c r="F53" s="13" t="s">
        <v>12</v>
      </c>
      <c r="G53" s="13" t="s">
        <v>13</v>
      </c>
      <c r="H53" s="13" t="s">
        <v>14</v>
      </c>
      <c r="I53" s="14" t="s">
        <v>15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5">
        <v>3</v>
      </c>
      <c r="B54" s="46" t="s">
        <v>992</v>
      </c>
      <c r="C54" s="46" t="s">
        <v>881</v>
      </c>
      <c r="D54" s="124">
        <v>98</v>
      </c>
      <c r="E54" s="124">
        <v>96</v>
      </c>
      <c r="F54" s="119">
        <f t="shared" ref="F54:F62" si="4">SUM(D54,E54)</f>
        <v>194</v>
      </c>
      <c r="G54" s="17">
        <v>9</v>
      </c>
      <c r="H54" s="124">
        <v>194</v>
      </c>
      <c r="I54" s="48">
        <v>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9">
        <v>9</v>
      </c>
      <c r="B55" s="49" t="s">
        <v>993</v>
      </c>
      <c r="C55" s="49" t="s">
        <v>157</v>
      </c>
      <c r="D55" s="125">
        <v>97.001999999999995</v>
      </c>
      <c r="E55" s="125">
        <v>96.001000000000005</v>
      </c>
      <c r="F55" s="120">
        <f t="shared" si="4"/>
        <v>193.00299999999999</v>
      </c>
      <c r="G55" s="22">
        <v>8</v>
      </c>
      <c r="H55" s="125">
        <v>193.00299999999999</v>
      </c>
      <c r="I55" s="51">
        <v>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9">
        <v>7</v>
      </c>
      <c r="B56" s="49" t="s">
        <v>598</v>
      </c>
      <c r="C56" s="49" t="s">
        <v>568</v>
      </c>
      <c r="D56" s="125">
        <v>94.001000000000005</v>
      </c>
      <c r="E56" s="125">
        <v>99.001000000000005</v>
      </c>
      <c r="F56" s="120">
        <f t="shared" si="4"/>
        <v>193.00200000000001</v>
      </c>
      <c r="G56" s="22">
        <v>7</v>
      </c>
      <c r="H56" s="125">
        <v>193.00200000000001</v>
      </c>
      <c r="I56" s="51">
        <v>7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53">
        <v>2</v>
      </c>
      <c r="B57" s="49" t="s">
        <v>994</v>
      </c>
      <c r="C57" s="49" t="s">
        <v>79</v>
      </c>
      <c r="D57" s="125">
        <v>97</v>
      </c>
      <c r="E57" s="125">
        <v>95.001999999999995</v>
      </c>
      <c r="F57" s="120">
        <f t="shared" si="4"/>
        <v>192.00200000000001</v>
      </c>
      <c r="G57" s="22">
        <v>6</v>
      </c>
      <c r="H57" s="125">
        <v>192.00200000000001</v>
      </c>
      <c r="I57" s="51">
        <v>6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19">
        <v>5</v>
      </c>
      <c r="B58" s="49" t="s">
        <v>995</v>
      </c>
      <c r="C58" s="49" t="s">
        <v>550</v>
      </c>
      <c r="D58" s="125">
        <v>98.001000000000005</v>
      </c>
      <c r="E58" s="125">
        <v>92</v>
      </c>
      <c r="F58" s="120">
        <f t="shared" si="4"/>
        <v>190.001</v>
      </c>
      <c r="G58" s="22">
        <v>5</v>
      </c>
      <c r="H58" s="125">
        <v>190.001</v>
      </c>
      <c r="I58" s="51">
        <v>5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8</v>
      </c>
      <c r="B59" s="49" t="s">
        <v>996</v>
      </c>
      <c r="C59" s="49" t="s">
        <v>107</v>
      </c>
      <c r="D59" s="125">
        <v>94.001000000000005</v>
      </c>
      <c r="E59" s="125">
        <v>90</v>
      </c>
      <c r="F59" s="120">
        <f t="shared" si="4"/>
        <v>184.001</v>
      </c>
      <c r="G59" s="22">
        <v>4</v>
      </c>
      <c r="H59" s="125">
        <v>184.001</v>
      </c>
      <c r="I59" s="51">
        <v>4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19">
        <v>1</v>
      </c>
      <c r="B60" s="20" t="s">
        <v>997</v>
      </c>
      <c r="C60" s="20" t="s">
        <v>87</v>
      </c>
      <c r="D60" s="120">
        <v>91</v>
      </c>
      <c r="E60" s="120">
        <v>90</v>
      </c>
      <c r="F60" s="120">
        <f t="shared" si="4"/>
        <v>181</v>
      </c>
      <c r="G60" s="22">
        <v>3</v>
      </c>
      <c r="H60" s="120">
        <v>181</v>
      </c>
      <c r="I60" s="27">
        <v>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3">
        <v>4</v>
      </c>
      <c r="B61" s="49" t="s">
        <v>998</v>
      </c>
      <c r="C61" s="49" t="s">
        <v>330</v>
      </c>
      <c r="D61" s="125" t="s">
        <v>382</v>
      </c>
      <c r="E61" s="125"/>
      <c r="F61" s="120">
        <f t="shared" si="4"/>
        <v>0</v>
      </c>
      <c r="G61" s="22">
        <v>0</v>
      </c>
      <c r="H61" s="125">
        <v>0</v>
      </c>
      <c r="I61" s="51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4">
        <v>6</v>
      </c>
      <c r="B62" s="55" t="s">
        <v>999</v>
      </c>
      <c r="C62" s="55" t="s">
        <v>79</v>
      </c>
      <c r="D62" s="126" t="s">
        <v>382</v>
      </c>
      <c r="E62" s="126"/>
      <c r="F62" s="122">
        <f t="shared" si="4"/>
        <v>0</v>
      </c>
      <c r="G62" s="34">
        <v>0</v>
      </c>
      <c r="H62" s="126">
        <v>0</v>
      </c>
      <c r="I62" s="58">
        <v>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 t="s">
        <v>603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794</v>
      </c>
      <c r="E66" s="41" t="s">
        <v>373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10" t="s">
        <v>374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0905D84-E028-476F-B8D8-E242E4E22B0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5D61-9E2E-4962-9B3E-8339202F4C6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/>
      <c r="H1" s="3"/>
      <c r="I1" s="4" t="s">
        <v>776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1000</v>
      </c>
      <c r="C3" s="9" t="s">
        <v>1001</v>
      </c>
      <c r="D3" s="9"/>
      <c r="E3" s="9" t="s">
        <v>1002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600</v>
      </c>
      <c r="C5" s="46" t="s">
        <v>563</v>
      </c>
      <c r="D5" s="124">
        <v>91</v>
      </c>
      <c r="E5" s="124">
        <v>97</v>
      </c>
      <c r="F5" s="119">
        <f t="shared" ref="F5:F13" si="0">SUM(D5,E5)</f>
        <v>188</v>
      </c>
      <c r="G5" s="17">
        <v>9</v>
      </c>
      <c r="H5" s="124">
        <v>188</v>
      </c>
      <c r="I5" s="48">
        <v>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7</v>
      </c>
      <c r="B6" s="49" t="s">
        <v>1003</v>
      </c>
      <c r="C6" s="49" t="s">
        <v>568</v>
      </c>
      <c r="D6" s="125">
        <v>93</v>
      </c>
      <c r="E6" s="125">
        <v>93.001000000000005</v>
      </c>
      <c r="F6" s="120">
        <f t="shared" si="0"/>
        <v>186.001</v>
      </c>
      <c r="G6" s="22">
        <v>8</v>
      </c>
      <c r="H6" s="125">
        <v>186.001</v>
      </c>
      <c r="I6" s="51">
        <v>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369</v>
      </c>
      <c r="C7" s="20" t="s">
        <v>330</v>
      </c>
      <c r="D7" s="120">
        <v>94</v>
      </c>
      <c r="E7" s="120">
        <v>91.001999999999995</v>
      </c>
      <c r="F7" s="120">
        <f t="shared" si="0"/>
        <v>185.00200000000001</v>
      </c>
      <c r="G7" s="22">
        <v>7</v>
      </c>
      <c r="H7" s="120">
        <v>185.00200000000001</v>
      </c>
      <c r="I7" s="27">
        <v>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1004</v>
      </c>
      <c r="C8" s="49" t="s">
        <v>233</v>
      </c>
      <c r="D8" s="125">
        <v>89</v>
      </c>
      <c r="E8" s="125">
        <v>94</v>
      </c>
      <c r="F8" s="120">
        <f t="shared" si="0"/>
        <v>183</v>
      </c>
      <c r="G8" s="22">
        <v>6</v>
      </c>
      <c r="H8" s="125">
        <v>183</v>
      </c>
      <c r="I8" s="51">
        <v>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8</v>
      </c>
      <c r="B9" s="49" t="s">
        <v>1005</v>
      </c>
      <c r="C9" s="49" t="s">
        <v>125</v>
      </c>
      <c r="D9" s="125">
        <v>92</v>
      </c>
      <c r="E9" s="125">
        <v>90</v>
      </c>
      <c r="F9" s="120">
        <f t="shared" si="0"/>
        <v>182</v>
      </c>
      <c r="G9" s="22">
        <v>5</v>
      </c>
      <c r="H9" s="125">
        <v>182</v>
      </c>
      <c r="I9" s="51">
        <v>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5</v>
      </c>
      <c r="B10" s="49" t="s">
        <v>788</v>
      </c>
      <c r="C10" s="49" t="s">
        <v>157</v>
      </c>
      <c r="D10" s="125">
        <v>92</v>
      </c>
      <c r="E10" s="125">
        <v>82</v>
      </c>
      <c r="F10" s="120">
        <f t="shared" si="0"/>
        <v>174</v>
      </c>
      <c r="G10" s="22">
        <v>4</v>
      </c>
      <c r="H10" s="125">
        <v>174</v>
      </c>
      <c r="I10" s="51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9</v>
      </c>
      <c r="B11" s="49" t="s">
        <v>1006</v>
      </c>
      <c r="C11" s="49" t="s">
        <v>746</v>
      </c>
      <c r="D11" s="125">
        <v>85</v>
      </c>
      <c r="E11" s="125">
        <v>89</v>
      </c>
      <c r="F11" s="120">
        <f t="shared" si="0"/>
        <v>174</v>
      </c>
      <c r="G11" s="22">
        <v>4</v>
      </c>
      <c r="H11" s="125">
        <v>174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2</v>
      </c>
      <c r="B12" s="49" t="s">
        <v>787</v>
      </c>
      <c r="C12" s="49" t="s">
        <v>138</v>
      </c>
      <c r="D12" s="125">
        <v>79</v>
      </c>
      <c r="E12" s="125">
        <v>74</v>
      </c>
      <c r="F12" s="120">
        <f t="shared" si="0"/>
        <v>153</v>
      </c>
      <c r="G12" s="22">
        <v>2</v>
      </c>
      <c r="H12" s="125">
        <v>153</v>
      </c>
      <c r="I12" s="51">
        <v>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4">
        <v>4</v>
      </c>
      <c r="B13" s="55" t="s">
        <v>1007</v>
      </c>
      <c r="C13" s="55" t="s">
        <v>107</v>
      </c>
      <c r="D13" s="126">
        <v>0</v>
      </c>
      <c r="E13" s="126">
        <v>0</v>
      </c>
      <c r="F13" s="122">
        <f t="shared" si="0"/>
        <v>0</v>
      </c>
      <c r="G13" s="34">
        <v>0</v>
      </c>
      <c r="H13" s="126">
        <v>0</v>
      </c>
      <c r="I13" s="58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1008</v>
      </c>
      <c r="C15" s="9" t="s">
        <v>1009</v>
      </c>
      <c r="D15" s="9"/>
      <c r="E15" s="9" t="s">
        <v>1010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104" t="s">
        <v>11</v>
      </c>
      <c r="D16" s="70"/>
      <c r="E16" s="11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1011</v>
      </c>
      <c r="C17" s="46" t="s">
        <v>881</v>
      </c>
      <c r="D17" s="124">
        <v>96.001000000000005</v>
      </c>
      <c r="E17" s="124">
        <v>96</v>
      </c>
      <c r="F17" s="119">
        <f t="shared" ref="F17:F25" si="1">SUM(D17,E17)</f>
        <v>192.001</v>
      </c>
      <c r="G17" s="17">
        <v>9</v>
      </c>
      <c r="H17" s="124">
        <v>192.001</v>
      </c>
      <c r="I17" s="48">
        <v>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6</v>
      </c>
      <c r="B18" s="49" t="s">
        <v>1012</v>
      </c>
      <c r="C18" s="49" t="s">
        <v>138</v>
      </c>
      <c r="D18" s="125">
        <v>96</v>
      </c>
      <c r="E18" s="125">
        <v>94</v>
      </c>
      <c r="F18" s="120">
        <f t="shared" si="1"/>
        <v>190</v>
      </c>
      <c r="G18" s="22">
        <v>8</v>
      </c>
      <c r="H18" s="125">
        <v>190</v>
      </c>
      <c r="I18" s="51">
        <v>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1</v>
      </c>
      <c r="B19" s="20" t="s">
        <v>1013</v>
      </c>
      <c r="C19" s="20" t="s">
        <v>63</v>
      </c>
      <c r="D19" s="120">
        <v>90</v>
      </c>
      <c r="E19" s="120">
        <v>97.001999999999995</v>
      </c>
      <c r="F19" s="120">
        <f t="shared" si="1"/>
        <v>187.00200000000001</v>
      </c>
      <c r="G19" s="22">
        <v>7</v>
      </c>
      <c r="H19" s="120">
        <v>187.00200000000001</v>
      </c>
      <c r="I19" s="27">
        <v>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9</v>
      </c>
      <c r="B20" s="49" t="s">
        <v>1014</v>
      </c>
      <c r="C20" s="49" t="s">
        <v>563</v>
      </c>
      <c r="D20" s="125">
        <v>92</v>
      </c>
      <c r="E20" s="125">
        <v>92.001000000000005</v>
      </c>
      <c r="F20" s="120">
        <f t="shared" si="1"/>
        <v>184.001</v>
      </c>
      <c r="G20" s="22">
        <v>6</v>
      </c>
      <c r="H20" s="125">
        <v>184.001</v>
      </c>
      <c r="I20" s="51">
        <v>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3</v>
      </c>
      <c r="B21" s="49" t="s">
        <v>1015</v>
      </c>
      <c r="C21" s="49" t="s">
        <v>209</v>
      </c>
      <c r="D21" s="125">
        <v>88.001000000000005</v>
      </c>
      <c r="E21" s="125">
        <v>93</v>
      </c>
      <c r="F21" s="120">
        <f t="shared" si="1"/>
        <v>181.001</v>
      </c>
      <c r="G21" s="22">
        <v>5</v>
      </c>
      <c r="H21" s="125">
        <v>181.001</v>
      </c>
      <c r="I21" s="51">
        <v>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5</v>
      </c>
      <c r="B22" s="49" t="s">
        <v>1016</v>
      </c>
      <c r="C22" s="49" t="s">
        <v>107</v>
      </c>
      <c r="D22" s="125">
        <v>91.001999999999995</v>
      </c>
      <c r="E22" s="125">
        <v>88</v>
      </c>
      <c r="F22" s="120">
        <f t="shared" si="1"/>
        <v>179.00200000000001</v>
      </c>
      <c r="G22" s="22">
        <v>4</v>
      </c>
      <c r="H22" s="125">
        <v>179.00200000000001</v>
      </c>
      <c r="I22" s="51">
        <v>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9">
        <v>7</v>
      </c>
      <c r="B23" s="49" t="s">
        <v>1017</v>
      </c>
      <c r="C23" s="49" t="s">
        <v>233</v>
      </c>
      <c r="D23" s="125">
        <v>88</v>
      </c>
      <c r="E23" s="125">
        <v>90</v>
      </c>
      <c r="F23" s="120">
        <f t="shared" si="1"/>
        <v>178</v>
      </c>
      <c r="G23" s="22">
        <v>3</v>
      </c>
      <c r="H23" s="125">
        <v>178</v>
      </c>
      <c r="I23" s="51">
        <v>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4</v>
      </c>
      <c r="B24" s="49" t="s">
        <v>1018</v>
      </c>
      <c r="C24" s="49" t="s">
        <v>91</v>
      </c>
      <c r="D24" s="125">
        <v>81</v>
      </c>
      <c r="E24" s="125">
        <v>85</v>
      </c>
      <c r="F24" s="120">
        <f t="shared" si="1"/>
        <v>166</v>
      </c>
      <c r="G24" s="22">
        <v>2</v>
      </c>
      <c r="H24" s="125">
        <v>166</v>
      </c>
      <c r="I24" s="51">
        <v>2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4">
        <v>8</v>
      </c>
      <c r="B25" s="55" t="s">
        <v>595</v>
      </c>
      <c r="C25" s="55" t="s">
        <v>563</v>
      </c>
      <c r="D25" s="126" t="s">
        <v>382</v>
      </c>
      <c r="E25" s="126"/>
      <c r="F25" s="122">
        <f t="shared" si="1"/>
        <v>0</v>
      </c>
      <c r="G25" s="34">
        <v>0</v>
      </c>
      <c r="H25" s="126">
        <v>0</v>
      </c>
      <c r="I25" s="58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1019</v>
      </c>
      <c r="C27" s="9" t="s">
        <v>1020</v>
      </c>
      <c r="D27" s="9"/>
      <c r="E27" s="9" t="s">
        <v>1021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104" t="s">
        <v>11</v>
      </c>
      <c r="D28" s="70"/>
      <c r="E28" s="11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5</v>
      </c>
      <c r="B29" s="46" t="s">
        <v>261</v>
      </c>
      <c r="C29" s="46" t="s">
        <v>233</v>
      </c>
      <c r="D29" s="124">
        <v>99</v>
      </c>
      <c r="E29" s="124">
        <v>93.001999999999995</v>
      </c>
      <c r="F29" s="119">
        <f t="shared" ref="F29:F37" si="2">SUM(D29,E29)</f>
        <v>192.00200000000001</v>
      </c>
      <c r="G29" s="17">
        <v>9</v>
      </c>
      <c r="H29" s="124">
        <v>192.00200000000001</v>
      </c>
      <c r="I29" s="48">
        <v>9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9">
        <v>9</v>
      </c>
      <c r="B30" s="49" t="s">
        <v>1022</v>
      </c>
      <c r="C30" s="49" t="s">
        <v>63</v>
      </c>
      <c r="D30" s="125">
        <v>89</v>
      </c>
      <c r="E30" s="125">
        <v>95.001000000000005</v>
      </c>
      <c r="F30" s="120">
        <f t="shared" si="2"/>
        <v>184.001</v>
      </c>
      <c r="G30" s="22">
        <v>8</v>
      </c>
      <c r="H30" s="125">
        <v>184.001</v>
      </c>
      <c r="I30" s="51">
        <v>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3">
        <v>4</v>
      </c>
      <c r="B31" s="154" t="s">
        <v>769</v>
      </c>
      <c r="C31" s="49" t="s">
        <v>123</v>
      </c>
      <c r="D31" s="125">
        <v>91</v>
      </c>
      <c r="E31" s="125">
        <v>89</v>
      </c>
      <c r="F31" s="120">
        <f t="shared" si="2"/>
        <v>180</v>
      </c>
      <c r="G31" s="22">
        <v>7</v>
      </c>
      <c r="H31" s="125">
        <v>180</v>
      </c>
      <c r="I31" s="51">
        <v>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6</v>
      </c>
      <c r="B32" s="49" t="s">
        <v>1023</v>
      </c>
      <c r="C32" s="49" t="s">
        <v>1024</v>
      </c>
      <c r="D32" s="125">
        <v>90</v>
      </c>
      <c r="E32" s="125">
        <v>90</v>
      </c>
      <c r="F32" s="120">
        <f t="shared" si="2"/>
        <v>180</v>
      </c>
      <c r="G32" s="22">
        <v>7</v>
      </c>
      <c r="H32" s="125">
        <v>180</v>
      </c>
      <c r="I32" s="51">
        <v>7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7</v>
      </c>
      <c r="B33" s="49" t="s">
        <v>1025</v>
      </c>
      <c r="C33" s="49" t="s">
        <v>233</v>
      </c>
      <c r="D33" s="125">
        <v>89.001000000000005</v>
      </c>
      <c r="E33" s="125">
        <v>83</v>
      </c>
      <c r="F33" s="120">
        <f t="shared" si="2"/>
        <v>172.001</v>
      </c>
      <c r="G33" s="22">
        <v>5</v>
      </c>
      <c r="H33" s="125">
        <v>172.001</v>
      </c>
      <c r="I33" s="51">
        <v>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3">
        <v>8</v>
      </c>
      <c r="B34" s="49" t="s">
        <v>1026</v>
      </c>
      <c r="C34" s="49" t="s">
        <v>1027</v>
      </c>
      <c r="D34" s="155">
        <v>81</v>
      </c>
      <c r="E34" s="125">
        <v>88</v>
      </c>
      <c r="F34" s="120">
        <f t="shared" si="2"/>
        <v>169</v>
      </c>
      <c r="G34" s="22">
        <v>4</v>
      </c>
      <c r="H34" s="125">
        <v>169</v>
      </c>
      <c r="I34" s="51">
        <v>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19">
        <v>3</v>
      </c>
      <c r="B35" s="49" t="s">
        <v>1028</v>
      </c>
      <c r="C35" s="49" t="s">
        <v>157</v>
      </c>
      <c r="D35" s="125">
        <v>81</v>
      </c>
      <c r="E35" s="125">
        <v>86.001000000000005</v>
      </c>
      <c r="F35" s="120">
        <f t="shared" si="2"/>
        <v>167.001</v>
      </c>
      <c r="G35" s="22">
        <v>3</v>
      </c>
      <c r="H35" s="125">
        <v>167.001</v>
      </c>
      <c r="I35" s="51">
        <v>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19">
        <v>1</v>
      </c>
      <c r="B36" s="20" t="s">
        <v>1029</v>
      </c>
      <c r="C36" s="20" t="s">
        <v>157</v>
      </c>
      <c r="D36" s="120">
        <v>83.001000000000005</v>
      </c>
      <c r="E36" s="120">
        <v>79</v>
      </c>
      <c r="F36" s="120">
        <f t="shared" si="2"/>
        <v>162.001</v>
      </c>
      <c r="G36" s="22">
        <v>2</v>
      </c>
      <c r="H36" s="120">
        <v>162.001</v>
      </c>
      <c r="I36" s="27">
        <v>2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4">
        <v>2</v>
      </c>
      <c r="B37" s="55" t="s">
        <v>1030</v>
      </c>
      <c r="C37" s="55" t="s">
        <v>233</v>
      </c>
      <c r="D37" s="126">
        <v>80</v>
      </c>
      <c r="E37" s="126">
        <v>78.001000000000005</v>
      </c>
      <c r="F37" s="122">
        <f t="shared" si="2"/>
        <v>158.001</v>
      </c>
      <c r="G37" s="34">
        <v>1</v>
      </c>
      <c r="H37" s="126">
        <v>158.001</v>
      </c>
      <c r="I37" s="58">
        <v>1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 t="s">
        <v>603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10" t="s">
        <v>794</v>
      </c>
      <c r="E41" s="41" t="s">
        <v>373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10" t="s">
        <v>374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FEEB15D-DBDF-45EE-ABCA-8AE8B398E28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853C-8132-4042-B33F-C400B711A57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 t="s">
        <v>262</v>
      </c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1009</v>
      </c>
      <c r="D3" s="9"/>
      <c r="E3" s="9" t="s">
        <v>1031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821</v>
      </c>
      <c r="C5" s="46" t="s">
        <v>149</v>
      </c>
      <c r="D5" s="124">
        <v>99.001000000000005</v>
      </c>
      <c r="E5" s="124">
        <v>98.001999999999995</v>
      </c>
      <c r="F5" s="119">
        <v>197.00299999999999</v>
      </c>
      <c r="G5" s="17">
        <v>7</v>
      </c>
      <c r="H5" s="124">
        <v>197.00299999999999</v>
      </c>
      <c r="I5" s="48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7</v>
      </c>
      <c r="B6" s="49" t="s">
        <v>908</v>
      </c>
      <c r="C6" s="49" t="s">
        <v>149</v>
      </c>
      <c r="D6" s="125">
        <v>98</v>
      </c>
      <c r="E6" s="125">
        <v>96.001000000000005</v>
      </c>
      <c r="F6" s="120">
        <v>194.001</v>
      </c>
      <c r="G6" s="21">
        <v>6</v>
      </c>
      <c r="H6" s="125">
        <v>194.001</v>
      </c>
      <c r="I6" s="51">
        <v>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918</v>
      </c>
      <c r="C7" s="20" t="s">
        <v>91</v>
      </c>
      <c r="D7" s="120">
        <v>95</v>
      </c>
      <c r="E7" s="120">
        <v>99</v>
      </c>
      <c r="F7" s="120">
        <v>194</v>
      </c>
      <c r="G7" s="21">
        <v>5</v>
      </c>
      <c r="H7" s="120">
        <v>194</v>
      </c>
      <c r="I7" s="27">
        <v>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49" t="s">
        <v>984</v>
      </c>
      <c r="C8" s="49" t="s">
        <v>107</v>
      </c>
      <c r="D8" s="125">
        <v>97.001000000000005</v>
      </c>
      <c r="E8" s="125">
        <v>94.001000000000005</v>
      </c>
      <c r="F8" s="120">
        <v>191.00200000000001</v>
      </c>
      <c r="G8" s="21">
        <v>4</v>
      </c>
      <c r="H8" s="125">
        <v>191.00200000000001</v>
      </c>
      <c r="I8" s="51">
        <v>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49" t="s">
        <v>1012</v>
      </c>
      <c r="C9" s="49" t="s">
        <v>138</v>
      </c>
      <c r="D9" s="125">
        <v>96</v>
      </c>
      <c r="E9" s="125">
        <v>94</v>
      </c>
      <c r="F9" s="120">
        <v>190</v>
      </c>
      <c r="G9" s="21">
        <v>3</v>
      </c>
      <c r="H9" s="125">
        <v>190</v>
      </c>
      <c r="I9" s="51">
        <v>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5</v>
      </c>
      <c r="B10" s="49" t="s">
        <v>1022</v>
      </c>
      <c r="C10" s="49" t="s">
        <v>63</v>
      </c>
      <c r="D10" s="125">
        <v>89</v>
      </c>
      <c r="E10" s="125">
        <v>95.001000000000005</v>
      </c>
      <c r="F10" s="120">
        <v>184.001</v>
      </c>
      <c r="G10" s="21">
        <v>2</v>
      </c>
      <c r="H10" s="125">
        <v>184.001</v>
      </c>
      <c r="I10" s="51">
        <v>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0">
        <v>3</v>
      </c>
      <c r="B11" s="55" t="s">
        <v>1026</v>
      </c>
      <c r="C11" s="55" t="s">
        <v>1027</v>
      </c>
      <c r="D11" s="168">
        <v>81</v>
      </c>
      <c r="E11" s="126">
        <v>88</v>
      </c>
      <c r="F11" s="122">
        <v>169</v>
      </c>
      <c r="G11" s="33">
        <v>1</v>
      </c>
      <c r="H11" s="126">
        <v>169</v>
      </c>
      <c r="I11" s="58">
        <v>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 t="s">
        <v>603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265</v>
      </c>
      <c r="E15" s="41" t="s">
        <v>373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374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115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F467FE0-5099-4BAD-9BAE-C674E13B1FE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2E36-9BC6-4832-B5C2-96A3AEEE3BE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 t="s">
        <v>266</v>
      </c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1032</v>
      </c>
      <c r="D3" s="9"/>
      <c r="E3" s="9" t="s">
        <v>1033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837</v>
      </c>
      <c r="C5" s="46" t="s">
        <v>33</v>
      </c>
      <c r="D5" s="124">
        <v>100.005</v>
      </c>
      <c r="E5" s="124">
        <v>100.003</v>
      </c>
      <c r="F5" s="119">
        <v>200.00799999999998</v>
      </c>
      <c r="G5" s="17">
        <v>10</v>
      </c>
      <c r="H5" s="124">
        <v>200.00799999999998</v>
      </c>
      <c r="I5" s="48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827</v>
      </c>
      <c r="C6" s="49" t="s">
        <v>568</v>
      </c>
      <c r="D6" s="125">
        <v>100.003</v>
      </c>
      <c r="E6" s="125">
        <v>100.002</v>
      </c>
      <c r="F6" s="120">
        <v>200.005</v>
      </c>
      <c r="G6" s="21">
        <v>9</v>
      </c>
      <c r="H6" s="125">
        <v>200.005</v>
      </c>
      <c r="I6" s="51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10</v>
      </c>
      <c r="B7" s="49" t="s">
        <v>821</v>
      </c>
      <c r="C7" s="49" t="s">
        <v>23</v>
      </c>
      <c r="D7" s="125">
        <v>100.002</v>
      </c>
      <c r="E7" s="125">
        <v>100</v>
      </c>
      <c r="F7" s="120">
        <v>200.00200000000001</v>
      </c>
      <c r="G7" s="21">
        <v>8</v>
      </c>
      <c r="H7" s="125">
        <v>200.00200000000001</v>
      </c>
      <c r="I7" s="51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838</v>
      </c>
      <c r="C8" s="49" t="s">
        <v>550</v>
      </c>
      <c r="D8" s="125">
        <v>100.004</v>
      </c>
      <c r="E8" s="125">
        <v>99.004000000000005</v>
      </c>
      <c r="F8" s="120">
        <v>199.00800000000001</v>
      </c>
      <c r="G8" s="21">
        <v>7</v>
      </c>
      <c r="H8" s="125">
        <v>199.00800000000001</v>
      </c>
      <c r="I8" s="51">
        <v>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3</v>
      </c>
      <c r="B9" s="49" t="s">
        <v>839</v>
      </c>
      <c r="C9" s="49" t="s">
        <v>33</v>
      </c>
      <c r="D9" s="125">
        <v>100.004</v>
      </c>
      <c r="E9" s="125">
        <v>99</v>
      </c>
      <c r="F9" s="120">
        <v>199.00400000000002</v>
      </c>
      <c r="G9" s="21">
        <v>6</v>
      </c>
      <c r="H9" s="125">
        <v>199.00400000000002</v>
      </c>
      <c r="I9" s="51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49" t="s">
        <v>185</v>
      </c>
      <c r="C10" s="49" t="s">
        <v>186</v>
      </c>
      <c r="D10" s="125">
        <v>100.001</v>
      </c>
      <c r="E10" s="125">
        <v>99.001000000000005</v>
      </c>
      <c r="F10" s="120">
        <v>199.00200000000001</v>
      </c>
      <c r="G10" s="21">
        <v>5</v>
      </c>
      <c r="H10" s="125">
        <v>199.00200000000001</v>
      </c>
      <c r="I10" s="51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9</v>
      </c>
      <c r="B11" s="49" t="s">
        <v>840</v>
      </c>
      <c r="C11" s="49" t="s">
        <v>841</v>
      </c>
      <c r="D11" s="125">
        <v>99.001999999999995</v>
      </c>
      <c r="E11" s="125">
        <v>99.001999999999995</v>
      </c>
      <c r="F11" s="120">
        <v>198.00399999999999</v>
      </c>
      <c r="G11" s="21">
        <v>4</v>
      </c>
      <c r="H11" s="125">
        <v>198.00399999999999</v>
      </c>
      <c r="I11" s="51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1</v>
      </c>
      <c r="B12" s="20" t="s">
        <v>843</v>
      </c>
      <c r="C12" s="20" t="s">
        <v>841</v>
      </c>
      <c r="D12" s="120">
        <v>100.001</v>
      </c>
      <c r="E12" s="120">
        <v>97.001000000000005</v>
      </c>
      <c r="F12" s="120">
        <v>197.00200000000001</v>
      </c>
      <c r="G12" s="21">
        <v>3</v>
      </c>
      <c r="H12" s="120">
        <v>197.00200000000001</v>
      </c>
      <c r="I12" s="27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4</v>
      </c>
      <c r="B13" s="49" t="s">
        <v>555</v>
      </c>
      <c r="C13" s="49" t="s">
        <v>76</v>
      </c>
      <c r="D13" s="125">
        <v>98.001999999999995</v>
      </c>
      <c r="E13" s="125">
        <v>98.001000000000005</v>
      </c>
      <c r="F13" s="120">
        <v>196.00299999999999</v>
      </c>
      <c r="G13" s="21">
        <v>2</v>
      </c>
      <c r="H13" s="125">
        <v>196.00299999999999</v>
      </c>
      <c r="I13" s="51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0">
        <v>5</v>
      </c>
      <c r="B14" s="55" t="s">
        <v>834</v>
      </c>
      <c r="C14" s="55" t="s">
        <v>835</v>
      </c>
      <c r="D14" s="126">
        <v>98.001000000000005</v>
      </c>
      <c r="E14" s="126">
        <v>97</v>
      </c>
      <c r="F14" s="122">
        <v>195.001</v>
      </c>
      <c r="G14" s="33">
        <v>1</v>
      </c>
      <c r="H14" s="126">
        <v>195.001</v>
      </c>
      <c r="I14" s="58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7</v>
      </c>
      <c r="C16" s="9" t="s">
        <v>1034</v>
      </c>
      <c r="D16" s="9"/>
      <c r="E16" s="9" t="s">
        <v>1035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5">
        <v>9</v>
      </c>
      <c r="B18" s="46" t="s">
        <v>179</v>
      </c>
      <c r="C18" s="46" t="s">
        <v>41</v>
      </c>
      <c r="D18" s="124">
        <v>100.002</v>
      </c>
      <c r="E18" s="124">
        <v>99.003</v>
      </c>
      <c r="F18" s="119">
        <v>199.005</v>
      </c>
      <c r="G18" s="17">
        <v>10</v>
      </c>
      <c r="H18" s="124">
        <v>199.005</v>
      </c>
      <c r="I18" s="48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8</v>
      </c>
      <c r="B19" s="49" t="s">
        <v>849</v>
      </c>
      <c r="C19" s="49" t="s">
        <v>850</v>
      </c>
      <c r="D19" s="125">
        <v>100.003</v>
      </c>
      <c r="E19" s="125">
        <v>97.001999999999995</v>
      </c>
      <c r="F19" s="120">
        <v>197.005</v>
      </c>
      <c r="G19" s="21">
        <v>9</v>
      </c>
      <c r="H19" s="125">
        <v>197.005</v>
      </c>
      <c r="I19" s="51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19">
        <v>3</v>
      </c>
      <c r="B20" s="49" t="s">
        <v>859</v>
      </c>
      <c r="C20" s="49" t="s">
        <v>41</v>
      </c>
      <c r="D20" s="125">
        <v>99</v>
      </c>
      <c r="E20" s="125">
        <v>98.001000000000005</v>
      </c>
      <c r="F20" s="120">
        <v>197.001</v>
      </c>
      <c r="G20" s="21">
        <v>8</v>
      </c>
      <c r="H20" s="125">
        <v>197.001</v>
      </c>
      <c r="I20" s="51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1</v>
      </c>
      <c r="B21" s="20" t="s">
        <v>860</v>
      </c>
      <c r="C21" s="20" t="s">
        <v>850</v>
      </c>
      <c r="D21" s="120">
        <v>99.001000000000005</v>
      </c>
      <c r="E21" s="120">
        <v>97.003</v>
      </c>
      <c r="F21" s="120">
        <v>196.00400000000002</v>
      </c>
      <c r="G21" s="21">
        <v>7</v>
      </c>
      <c r="H21" s="120">
        <v>196.00400000000002</v>
      </c>
      <c r="I21" s="27">
        <v>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7</v>
      </c>
      <c r="B22" s="49" t="s">
        <v>851</v>
      </c>
      <c r="C22" s="49" t="s">
        <v>850</v>
      </c>
      <c r="D22" s="125">
        <v>99.001000000000005</v>
      </c>
      <c r="E22" s="125">
        <v>97.003</v>
      </c>
      <c r="F22" s="120">
        <v>196.00400000000002</v>
      </c>
      <c r="G22" s="21">
        <v>7</v>
      </c>
      <c r="H22" s="125">
        <v>196.00400000000002</v>
      </c>
      <c r="I22" s="51">
        <v>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4</v>
      </c>
      <c r="B23" s="49" t="s">
        <v>861</v>
      </c>
      <c r="C23" s="49" t="s">
        <v>19</v>
      </c>
      <c r="D23" s="125">
        <v>100.001</v>
      </c>
      <c r="E23" s="125">
        <v>96</v>
      </c>
      <c r="F23" s="120">
        <v>196.001</v>
      </c>
      <c r="G23" s="21">
        <v>5</v>
      </c>
      <c r="H23" s="125">
        <v>196.001</v>
      </c>
      <c r="I23" s="51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10</v>
      </c>
      <c r="B24" s="49" t="s">
        <v>869</v>
      </c>
      <c r="C24" s="49" t="s">
        <v>850</v>
      </c>
      <c r="D24" s="125">
        <v>99</v>
      </c>
      <c r="E24" s="125">
        <v>96.003</v>
      </c>
      <c r="F24" s="120">
        <v>195.00299999999999</v>
      </c>
      <c r="G24" s="21">
        <v>4</v>
      </c>
      <c r="H24" s="125">
        <v>195.00299999999999</v>
      </c>
      <c r="I24" s="51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9">
        <v>5</v>
      </c>
      <c r="B25" s="49" t="s">
        <v>556</v>
      </c>
      <c r="C25" s="49" t="s">
        <v>107</v>
      </c>
      <c r="D25" s="125">
        <v>98.001999999999995</v>
      </c>
      <c r="E25" s="125">
        <v>97</v>
      </c>
      <c r="F25" s="120">
        <v>195.00200000000001</v>
      </c>
      <c r="G25" s="21">
        <v>3</v>
      </c>
      <c r="H25" s="125">
        <v>195.00200000000001</v>
      </c>
      <c r="I25" s="51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3">
        <v>6</v>
      </c>
      <c r="B26" s="49" t="s">
        <v>870</v>
      </c>
      <c r="C26" s="49" t="s">
        <v>149</v>
      </c>
      <c r="D26" s="125">
        <v>98.001000000000005</v>
      </c>
      <c r="E26" s="125">
        <v>96.001000000000005</v>
      </c>
      <c r="F26" s="120">
        <v>194.00200000000001</v>
      </c>
      <c r="G26" s="21">
        <v>2</v>
      </c>
      <c r="H26" s="125">
        <v>194.00200000000001</v>
      </c>
      <c r="I26" s="51">
        <v>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4">
        <v>2</v>
      </c>
      <c r="B27" s="55" t="s">
        <v>214</v>
      </c>
      <c r="C27" s="55" t="s">
        <v>41</v>
      </c>
      <c r="D27" s="126">
        <v>99</v>
      </c>
      <c r="E27" s="126">
        <v>95.001000000000005</v>
      </c>
      <c r="F27" s="122">
        <v>194.001</v>
      </c>
      <c r="G27" s="33">
        <v>1</v>
      </c>
      <c r="H27" s="126">
        <v>194.001</v>
      </c>
      <c r="I27" s="58">
        <v>1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47</v>
      </c>
      <c r="C29" s="9" t="s">
        <v>890</v>
      </c>
      <c r="D29" s="9"/>
      <c r="E29" s="9" t="s">
        <v>867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7</v>
      </c>
      <c r="B31" s="46" t="s">
        <v>624</v>
      </c>
      <c r="C31" s="46" t="s">
        <v>550</v>
      </c>
      <c r="D31" s="124">
        <v>100.004</v>
      </c>
      <c r="E31" s="124">
        <v>98.001000000000005</v>
      </c>
      <c r="F31" s="119">
        <v>198.005</v>
      </c>
      <c r="G31" s="17">
        <v>9</v>
      </c>
      <c r="H31" s="124">
        <v>198.005</v>
      </c>
      <c r="I31" s="48">
        <v>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6</v>
      </c>
      <c r="B32" s="49" t="s">
        <v>904</v>
      </c>
      <c r="C32" s="49" t="s">
        <v>850</v>
      </c>
      <c r="D32" s="125">
        <v>99.001999999999995</v>
      </c>
      <c r="E32" s="125">
        <v>99.001000000000005</v>
      </c>
      <c r="F32" s="120">
        <v>198.00299999999999</v>
      </c>
      <c r="G32" s="21">
        <v>8</v>
      </c>
      <c r="H32" s="125">
        <v>198.00299999999999</v>
      </c>
      <c r="I32" s="51">
        <v>8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1</v>
      </c>
      <c r="B33" s="20" t="s">
        <v>892</v>
      </c>
      <c r="C33" s="20" t="s">
        <v>138</v>
      </c>
      <c r="D33" s="120">
        <v>99.001999999999995</v>
      </c>
      <c r="E33" s="120">
        <v>98.001999999999995</v>
      </c>
      <c r="F33" s="120">
        <v>197.00399999999999</v>
      </c>
      <c r="G33" s="21">
        <v>7</v>
      </c>
      <c r="H33" s="120">
        <v>197.00399999999999</v>
      </c>
      <c r="I33" s="27">
        <v>7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3">
        <v>8</v>
      </c>
      <c r="B34" s="49" t="s">
        <v>877</v>
      </c>
      <c r="C34" s="49" t="s">
        <v>149</v>
      </c>
      <c r="D34" s="125">
        <v>99.001000000000005</v>
      </c>
      <c r="E34" s="125">
        <v>97.003</v>
      </c>
      <c r="F34" s="120">
        <v>196.00400000000002</v>
      </c>
      <c r="G34" s="21">
        <v>6</v>
      </c>
      <c r="H34" s="125">
        <v>196.00400000000002</v>
      </c>
      <c r="I34" s="51">
        <v>6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2</v>
      </c>
      <c r="B35" s="49" t="s">
        <v>902</v>
      </c>
      <c r="C35" s="49" t="s">
        <v>746</v>
      </c>
      <c r="D35" s="125">
        <v>98.001000000000005</v>
      </c>
      <c r="E35" s="125">
        <v>97</v>
      </c>
      <c r="F35" s="120">
        <v>195.001</v>
      </c>
      <c r="G35" s="21">
        <v>5</v>
      </c>
      <c r="H35" s="125">
        <v>195.001</v>
      </c>
      <c r="I35" s="51">
        <v>5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19">
        <v>9</v>
      </c>
      <c r="B36" s="49" t="s">
        <v>880</v>
      </c>
      <c r="C36" s="49" t="s">
        <v>881</v>
      </c>
      <c r="D36" s="125">
        <v>98</v>
      </c>
      <c r="E36" s="125">
        <v>96.001000000000005</v>
      </c>
      <c r="F36" s="120">
        <v>194.001</v>
      </c>
      <c r="G36" s="21">
        <v>4</v>
      </c>
      <c r="H36" s="125">
        <v>194.001</v>
      </c>
      <c r="I36" s="51">
        <v>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19">
        <v>3</v>
      </c>
      <c r="B37" s="49" t="s">
        <v>237</v>
      </c>
      <c r="C37" s="49" t="s">
        <v>91</v>
      </c>
      <c r="D37" s="125">
        <v>96</v>
      </c>
      <c r="E37" s="125">
        <v>94.001999999999995</v>
      </c>
      <c r="F37" s="120">
        <v>190.00200000000001</v>
      </c>
      <c r="G37" s="21">
        <v>3</v>
      </c>
      <c r="H37" s="125">
        <v>190.00200000000001</v>
      </c>
      <c r="I37" s="51">
        <v>3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53">
        <v>4</v>
      </c>
      <c r="B38" s="49" t="s">
        <v>888</v>
      </c>
      <c r="C38" s="49" t="s">
        <v>550</v>
      </c>
      <c r="D38" s="125" t="s">
        <v>443</v>
      </c>
      <c r="E38" s="125" t="s">
        <v>678</v>
      </c>
      <c r="F38" s="120">
        <v>0</v>
      </c>
      <c r="G38" s="21">
        <v>0</v>
      </c>
      <c r="H38" s="125">
        <v>0</v>
      </c>
      <c r="I38" s="51">
        <v>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30">
        <v>5</v>
      </c>
      <c r="B39" s="55" t="s">
        <v>889</v>
      </c>
      <c r="C39" s="55" t="s">
        <v>91</v>
      </c>
      <c r="D39" s="126" t="s">
        <v>382</v>
      </c>
      <c r="E39" s="126" t="s">
        <v>678</v>
      </c>
      <c r="F39" s="122">
        <v>0</v>
      </c>
      <c r="G39" s="33">
        <v>0</v>
      </c>
      <c r="H39" s="126">
        <v>0</v>
      </c>
      <c r="I39" s="58">
        <v>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"/>
      <c r="B41" s="8" t="s">
        <v>50</v>
      </c>
      <c r="C41" s="9" t="s">
        <v>571</v>
      </c>
      <c r="D41" s="9"/>
      <c r="E41" s="9" t="s">
        <v>1036</v>
      </c>
      <c r="F41" s="8"/>
      <c r="G41" s="8"/>
      <c r="H41" s="8"/>
      <c r="I41" s="8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1">
        <v>2</v>
      </c>
      <c r="B42" s="12" t="s">
        <v>10</v>
      </c>
      <c r="C42" s="104" t="s">
        <v>11</v>
      </c>
      <c r="D42" s="70"/>
      <c r="E42" s="117"/>
      <c r="F42" s="13" t="s">
        <v>12</v>
      </c>
      <c r="G42" s="13" t="s">
        <v>13</v>
      </c>
      <c r="H42" s="13" t="s">
        <v>14</v>
      </c>
      <c r="I42" s="14" t="s">
        <v>15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5">
        <v>3</v>
      </c>
      <c r="B43" s="46" t="s">
        <v>932</v>
      </c>
      <c r="C43" s="46" t="s">
        <v>550</v>
      </c>
      <c r="D43" s="124">
        <v>99.001999999999995</v>
      </c>
      <c r="E43" s="124">
        <v>100</v>
      </c>
      <c r="F43" s="119">
        <v>199.00200000000001</v>
      </c>
      <c r="G43" s="17">
        <v>9</v>
      </c>
      <c r="H43" s="124">
        <v>199.00200000000001</v>
      </c>
      <c r="I43" s="48">
        <v>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19">
        <v>9</v>
      </c>
      <c r="B44" s="49" t="s">
        <v>933</v>
      </c>
      <c r="C44" s="49" t="s">
        <v>881</v>
      </c>
      <c r="D44" s="125">
        <v>100.001</v>
      </c>
      <c r="E44" s="125">
        <v>99.001000000000005</v>
      </c>
      <c r="F44" s="120">
        <v>199.00200000000001</v>
      </c>
      <c r="G44" s="21">
        <v>9</v>
      </c>
      <c r="H44" s="125">
        <v>199.00200000000001</v>
      </c>
      <c r="I44" s="51">
        <v>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19">
        <v>7</v>
      </c>
      <c r="B45" s="49" t="s">
        <v>942</v>
      </c>
      <c r="C45" s="49" t="s">
        <v>138</v>
      </c>
      <c r="D45" s="125">
        <v>99.001000000000005</v>
      </c>
      <c r="E45" s="125">
        <v>98.001000000000005</v>
      </c>
      <c r="F45" s="120">
        <v>197.00200000000001</v>
      </c>
      <c r="G45" s="21">
        <v>7</v>
      </c>
      <c r="H45" s="125">
        <v>197.00200000000001</v>
      </c>
      <c r="I45" s="51">
        <v>7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8</v>
      </c>
      <c r="B46" s="49" t="s">
        <v>906</v>
      </c>
      <c r="C46" s="49" t="s">
        <v>568</v>
      </c>
      <c r="D46" s="125">
        <v>96.001000000000005</v>
      </c>
      <c r="E46" s="125">
        <v>99.001000000000005</v>
      </c>
      <c r="F46" s="120">
        <v>195.00200000000001</v>
      </c>
      <c r="G46" s="21">
        <v>6</v>
      </c>
      <c r="H46" s="125">
        <v>195.00200000000001</v>
      </c>
      <c r="I46" s="51">
        <v>6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3">
        <v>2</v>
      </c>
      <c r="B47" s="49" t="s">
        <v>925</v>
      </c>
      <c r="C47" s="49" t="s">
        <v>23</v>
      </c>
      <c r="D47" s="125">
        <v>98.001999999999995</v>
      </c>
      <c r="E47" s="125">
        <v>95</v>
      </c>
      <c r="F47" s="120">
        <v>193.00200000000001</v>
      </c>
      <c r="G47" s="21">
        <v>5</v>
      </c>
      <c r="H47" s="125">
        <v>193.00200000000001</v>
      </c>
      <c r="I47" s="51">
        <v>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19">
        <v>5</v>
      </c>
      <c r="B48" s="49" t="s">
        <v>926</v>
      </c>
      <c r="C48" s="49" t="s">
        <v>850</v>
      </c>
      <c r="D48" s="125">
        <v>98</v>
      </c>
      <c r="E48" s="125">
        <v>95.001999999999995</v>
      </c>
      <c r="F48" s="120">
        <v>193.00200000000001</v>
      </c>
      <c r="G48" s="21">
        <v>5</v>
      </c>
      <c r="H48" s="125">
        <v>193.00200000000001</v>
      </c>
      <c r="I48" s="51">
        <v>5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3">
        <v>4</v>
      </c>
      <c r="B49" s="49" t="s">
        <v>943</v>
      </c>
      <c r="C49" s="49" t="s">
        <v>63</v>
      </c>
      <c r="D49" s="125">
        <v>97.001999999999995</v>
      </c>
      <c r="E49" s="125">
        <v>95.001000000000005</v>
      </c>
      <c r="F49" s="120">
        <v>192.00299999999999</v>
      </c>
      <c r="G49" s="21">
        <v>3</v>
      </c>
      <c r="H49" s="125">
        <v>192.00299999999999</v>
      </c>
      <c r="I49" s="51">
        <v>3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6</v>
      </c>
      <c r="B50" s="49" t="s">
        <v>744</v>
      </c>
      <c r="C50" s="49" t="s">
        <v>149</v>
      </c>
      <c r="D50" s="125">
        <v>96</v>
      </c>
      <c r="E50" s="125">
        <v>92.001000000000005</v>
      </c>
      <c r="F50" s="120">
        <v>188.001</v>
      </c>
      <c r="G50" s="21">
        <v>2</v>
      </c>
      <c r="H50" s="125">
        <v>188.001</v>
      </c>
      <c r="I50" s="51">
        <v>2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30">
        <v>1</v>
      </c>
      <c r="B51" s="32" t="s">
        <v>949</v>
      </c>
      <c r="C51" s="32" t="s">
        <v>950</v>
      </c>
      <c r="D51" s="122" t="s">
        <v>382</v>
      </c>
      <c r="E51" s="122"/>
      <c r="F51" s="122">
        <v>0</v>
      </c>
      <c r="G51" s="33">
        <v>0</v>
      </c>
      <c r="H51" s="122">
        <v>0</v>
      </c>
      <c r="I51" s="64">
        <v>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"/>
      <c r="B53" s="8" t="s">
        <v>80</v>
      </c>
      <c r="C53" s="9" t="s">
        <v>1037</v>
      </c>
      <c r="D53" s="9"/>
      <c r="E53" s="9" t="s">
        <v>1038</v>
      </c>
      <c r="F53" s="8"/>
      <c r="G53" s="8"/>
      <c r="H53" s="8"/>
      <c r="I53" s="8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1">
        <v>2</v>
      </c>
      <c r="B54" s="12" t="s">
        <v>10</v>
      </c>
      <c r="C54" s="104" t="s">
        <v>11</v>
      </c>
      <c r="D54" s="70"/>
      <c r="E54" s="117"/>
      <c r="F54" s="13" t="s">
        <v>12</v>
      </c>
      <c r="G54" s="13" t="s">
        <v>13</v>
      </c>
      <c r="H54" s="13" t="s">
        <v>14</v>
      </c>
      <c r="I54" s="14" t="s">
        <v>15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5">
        <v>2</v>
      </c>
      <c r="B55" s="46" t="s">
        <v>579</v>
      </c>
      <c r="C55" s="46" t="s">
        <v>563</v>
      </c>
      <c r="D55" s="124">
        <v>99.003</v>
      </c>
      <c r="E55" s="124">
        <v>96.001000000000005</v>
      </c>
      <c r="F55" s="119">
        <v>195.00400000000002</v>
      </c>
      <c r="G55" s="17">
        <v>9</v>
      </c>
      <c r="H55" s="124">
        <v>195.00400000000002</v>
      </c>
      <c r="I55" s="48">
        <v>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53">
        <v>6</v>
      </c>
      <c r="B56" s="49" t="s">
        <v>955</v>
      </c>
      <c r="C56" s="49" t="s">
        <v>39</v>
      </c>
      <c r="D56" s="125">
        <v>96.001000000000005</v>
      </c>
      <c r="E56" s="125">
        <v>99</v>
      </c>
      <c r="F56" s="120">
        <v>195.001</v>
      </c>
      <c r="G56" s="21">
        <v>8</v>
      </c>
      <c r="H56" s="125">
        <v>195.001</v>
      </c>
      <c r="I56" s="51">
        <v>8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19">
        <v>7</v>
      </c>
      <c r="B57" s="49" t="s">
        <v>956</v>
      </c>
      <c r="C57" s="49" t="s">
        <v>91</v>
      </c>
      <c r="D57" s="125">
        <v>97.001000000000005</v>
      </c>
      <c r="E57" s="125">
        <v>97.001000000000005</v>
      </c>
      <c r="F57" s="120">
        <v>194.00200000000001</v>
      </c>
      <c r="G57" s="21">
        <v>7</v>
      </c>
      <c r="H57" s="125">
        <v>194.00200000000001</v>
      </c>
      <c r="I57" s="51">
        <v>7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19">
        <v>3</v>
      </c>
      <c r="B58" s="49" t="s">
        <v>958</v>
      </c>
      <c r="C58" s="49" t="s">
        <v>23</v>
      </c>
      <c r="D58" s="125">
        <v>94</v>
      </c>
      <c r="E58" s="125">
        <v>96.001000000000005</v>
      </c>
      <c r="F58" s="120">
        <v>190.001</v>
      </c>
      <c r="G58" s="21">
        <v>6</v>
      </c>
      <c r="H58" s="125">
        <v>190.001</v>
      </c>
      <c r="I58" s="51">
        <v>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19">
        <v>1</v>
      </c>
      <c r="B59" s="20" t="s">
        <v>962</v>
      </c>
      <c r="C59" s="20" t="s">
        <v>107</v>
      </c>
      <c r="D59" s="120">
        <v>95</v>
      </c>
      <c r="E59" s="120">
        <v>94</v>
      </c>
      <c r="F59" s="120">
        <v>189</v>
      </c>
      <c r="G59" s="21">
        <v>5</v>
      </c>
      <c r="H59" s="120">
        <v>189</v>
      </c>
      <c r="I59" s="27">
        <v>5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19">
        <v>9</v>
      </c>
      <c r="B60" s="49" t="s">
        <v>577</v>
      </c>
      <c r="C60" s="49" t="s">
        <v>568</v>
      </c>
      <c r="D60" s="125">
        <v>96.001000000000005</v>
      </c>
      <c r="E60" s="125">
        <v>92.001000000000005</v>
      </c>
      <c r="F60" s="120">
        <v>188.00200000000001</v>
      </c>
      <c r="G60" s="21">
        <v>4</v>
      </c>
      <c r="H60" s="125">
        <v>188.00200000000001</v>
      </c>
      <c r="I60" s="51">
        <v>4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19">
        <v>5</v>
      </c>
      <c r="B61" s="49" t="s">
        <v>965</v>
      </c>
      <c r="C61" s="49" t="s">
        <v>550</v>
      </c>
      <c r="D61" s="125">
        <v>95</v>
      </c>
      <c r="E61" s="125">
        <v>93</v>
      </c>
      <c r="F61" s="120">
        <v>188</v>
      </c>
      <c r="G61" s="21">
        <v>3</v>
      </c>
      <c r="H61" s="125">
        <v>188</v>
      </c>
      <c r="I61" s="51">
        <v>3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3">
        <v>8</v>
      </c>
      <c r="B62" s="49" t="s">
        <v>946</v>
      </c>
      <c r="C62" s="49" t="s">
        <v>850</v>
      </c>
      <c r="D62" s="125">
        <v>94</v>
      </c>
      <c r="E62" s="125">
        <v>92</v>
      </c>
      <c r="F62" s="120">
        <v>186</v>
      </c>
      <c r="G62" s="21">
        <v>2</v>
      </c>
      <c r="H62" s="125">
        <v>186</v>
      </c>
      <c r="I62" s="51">
        <v>2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54">
        <v>4</v>
      </c>
      <c r="B63" s="55" t="s">
        <v>1039</v>
      </c>
      <c r="C63" s="55" t="s">
        <v>568</v>
      </c>
      <c r="D63" s="168">
        <v>85</v>
      </c>
      <c r="E63" s="169">
        <v>70</v>
      </c>
      <c r="F63" s="122">
        <v>155</v>
      </c>
      <c r="G63" s="33">
        <v>1</v>
      </c>
      <c r="H63" s="126">
        <v>155</v>
      </c>
      <c r="I63" s="58">
        <v>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 t="s">
        <v>603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10" t="s">
        <v>265</v>
      </c>
      <c r="E67" s="41" t="s">
        <v>373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10" t="s">
        <v>374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DACDC36-AC5A-438F-9A86-117B443734B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6E54-3603-4074-BC8A-63FD4B92059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3"/>
      <c r="B1" s="2" t="s">
        <v>817</v>
      </c>
      <c r="C1" s="2"/>
      <c r="D1" s="3"/>
      <c r="E1" s="3"/>
      <c r="F1" s="3"/>
      <c r="G1" s="2" t="s">
        <v>266</v>
      </c>
      <c r="H1" s="3"/>
      <c r="I1" s="59" t="s">
        <v>605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83</v>
      </c>
      <c r="C3" s="9" t="s">
        <v>1040</v>
      </c>
      <c r="D3" s="9"/>
      <c r="E3" s="9" t="s">
        <v>1041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982</v>
      </c>
      <c r="C5" s="46" t="s">
        <v>881</v>
      </c>
      <c r="D5" s="124">
        <v>99.001999999999995</v>
      </c>
      <c r="E5" s="124">
        <v>97.001999999999995</v>
      </c>
      <c r="F5" s="119">
        <v>196.00399999999999</v>
      </c>
      <c r="G5" s="17">
        <v>9</v>
      </c>
      <c r="H5" s="124">
        <v>196.00399999999999</v>
      </c>
      <c r="I5" s="48">
        <v>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983</v>
      </c>
      <c r="C6" s="49" t="s">
        <v>568</v>
      </c>
      <c r="D6" s="125">
        <v>100.001</v>
      </c>
      <c r="E6" s="125">
        <v>96</v>
      </c>
      <c r="F6" s="120">
        <v>196.001</v>
      </c>
      <c r="G6" s="21">
        <v>8</v>
      </c>
      <c r="H6" s="125">
        <v>196.001</v>
      </c>
      <c r="I6" s="51">
        <v>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4</v>
      </c>
      <c r="B7" s="49" t="s">
        <v>992</v>
      </c>
      <c r="C7" s="49" t="s">
        <v>881</v>
      </c>
      <c r="D7" s="125">
        <v>98</v>
      </c>
      <c r="E7" s="125">
        <v>96</v>
      </c>
      <c r="F7" s="120">
        <v>194</v>
      </c>
      <c r="G7" s="21">
        <v>7</v>
      </c>
      <c r="H7" s="125">
        <v>194</v>
      </c>
      <c r="I7" s="51">
        <v>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8</v>
      </c>
      <c r="B8" s="49" t="s">
        <v>993</v>
      </c>
      <c r="C8" s="49" t="s">
        <v>157</v>
      </c>
      <c r="D8" s="125">
        <v>97.001999999999995</v>
      </c>
      <c r="E8" s="125">
        <v>96.001000000000005</v>
      </c>
      <c r="F8" s="120">
        <v>193.00299999999999</v>
      </c>
      <c r="G8" s="21">
        <v>6</v>
      </c>
      <c r="H8" s="125">
        <v>193.00299999999999</v>
      </c>
      <c r="I8" s="51">
        <v>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3</v>
      </c>
      <c r="B9" s="49" t="s">
        <v>974</v>
      </c>
      <c r="C9" s="49" t="s">
        <v>107</v>
      </c>
      <c r="D9" s="125">
        <v>97</v>
      </c>
      <c r="E9" s="125">
        <v>94</v>
      </c>
      <c r="F9" s="120">
        <v>191</v>
      </c>
      <c r="G9" s="21">
        <v>5</v>
      </c>
      <c r="H9" s="125">
        <v>191</v>
      </c>
      <c r="I9" s="51">
        <v>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1</v>
      </c>
      <c r="B10" s="20" t="s">
        <v>600</v>
      </c>
      <c r="C10" s="20" t="s">
        <v>563</v>
      </c>
      <c r="D10" s="120">
        <v>91</v>
      </c>
      <c r="E10" s="120">
        <v>97</v>
      </c>
      <c r="F10" s="120">
        <v>188</v>
      </c>
      <c r="G10" s="21">
        <v>4</v>
      </c>
      <c r="H10" s="120">
        <v>188</v>
      </c>
      <c r="I10" s="27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6</v>
      </c>
      <c r="B11" s="49" t="s">
        <v>986</v>
      </c>
      <c r="C11" s="49" t="s">
        <v>550</v>
      </c>
      <c r="D11" s="125">
        <v>92</v>
      </c>
      <c r="E11" s="125">
        <v>91</v>
      </c>
      <c r="F11" s="120">
        <v>183</v>
      </c>
      <c r="G11" s="21">
        <v>3</v>
      </c>
      <c r="H11" s="125">
        <v>183</v>
      </c>
      <c r="I11" s="51">
        <v>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9</v>
      </c>
      <c r="B12" s="49" t="s">
        <v>1006</v>
      </c>
      <c r="C12" s="49" t="s">
        <v>746</v>
      </c>
      <c r="D12" s="125">
        <v>85</v>
      </c>
      <c r="E12" s="125">
        <v>89</v>
      </c>
      <c r="F12" s="120">
        <v>174</v>
      </c>
      <c r="G12" s="21">
        <v>2</v>
      </c>
      <c r="H12" s="125">
        <v>174</v>
      </c>
      <c r="I12" s="51">
        <v>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7</v>
      </c>
      <c r="B13" s="55" t="s">
        <v>988</v>
      </c>
      <c r="C13" s="55" t="s">
        <v>149</v>
      </c>
      <c r="D13" s="126" t="s">
        <v>382</v>
      </c>
      <c r="E13" s="126"/>
      <c r="F13" s="122">
        <v>0</v>
      </c>
      <c r="G13" s="33">
        <v>0</v>
      </c>
      <c r="H13" s="126">
        <v>0</v>
      </c>
      <c r="I13" s="58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1042</v>
      </c>
      <c r="D15" s="9"/>
      <c r="E15" s="9" t="s">
        <v>52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104" t="s">
        <v>11</v>
      </c>
      <c r="D16" s="70"/>
      <c r="E16" s="11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3</v>
      </c>
      <c r="B17" s="46" t="s">
        <v>1011</v>
      </c>
      <c r="C17" s="46" t="s">
        <v>881</v>
      </c>
      <c r="D17" s="124">
        <v>96.001000000000005</v>
      </c>
      <c r="E17" s="124">
        <v>96</v>
      </c>
      <c r="F17" s="119">
        <v>192.001</v>
      </c>
      <c r="G17" s="17">
        <v>9</v>
      </c>
      <c r="H17" s="124">
        <v>192.001</v>
      </c>
      <c r="I17" s="48">
        <v>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9">
        <v>9</v>
      </c>
      <c r="B18" s="49" t="s">
        <v>1014</v>
      </c>
      <c r="C18" s="49" t="s">
        <v>563</v>
      </c>
      <c r="D18" s="125">
        <v>92</v>
      </c>
      <c r="E18" s="125">
        <v>92.001000000000005</v>
      </c>
      <c r="F18" s="120">
        <v>184.001</v>
      </c>
      <c r="G18" s="21">
        <v>8</v>
      </c>
      <c r="H18" s="125">
        <v>184.001</v>
      </c>
      <c r="I18" s="51">
        <v>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6</v>
      </c>
      <c r="B19" s="49" t="s">
        <v>1023</v>
      </c>
      <c r="C19" s="49" t="s">
        <v>1024</v>
      </c>
      <c r="D19" s="125">
        <v>90</v>
      </c>
      <c r="E19" s="125">
        <v>90</v>
      </c>
      <c r="F19" s="120">
        <v>180</v>
      </c>
      <c r="G19" s="21">
        <v>7</v>
      </c>
      <c r="H19" s="125">
        <v>180</v>
      </c>
      <c r="I19" s="51">
        <v>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8</v>
      </c>
      <c r="B20" s="49" t="s">
        <v>1016</v>
      </c>
      <c r="C20" s="49" t="s">
        <v>107</v>
      </c>
      <c r="D20" s="125">
        <v>91.001999999999995</v>
      </c>
      <c r="E20" s="125">
        <v>88</v>
      </c>
      <c r="F20" s="120">
        <v>179.00200000000001</v>
      </c>
      <c r="G20" s="21">
        <v>6</v>
      </c>
      <c r="H20" s="125">
        <v>179.00200000000001</v>
      </c>
      <c r="I20" s="51">
        <v>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19">
        <v>7</v>
      </c>
      <c r="B21" s="49" t="s">
        <v>788</v>
      </c>
      <c r="C21" s="49" t="s">
        <v>157</v>
      </c>
      <c r="D21" s="125">
        <v>92</v>
      </c>
      <c r="E21" s="125">
        <v>82</v>
      </c>
      <c r="F21" s="120">
        <v>174</v>
      </c>
      <c r="G21" s="21">
        <v>5</v>
      </c>
      <c r="H21" s="125">
        <v>174</v>
      </c>
      <c r="I21" s="51">
        <v>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4</v>
      </c>
      <c r="B22" s="49" t="s">
        <v>1028</v>
      </c>
      <c r="C22" s="49" t="s">
        <v>157</v>
      </c>
      <c r="D22" s="125">
        <v>81</v>
      </c>
      <c r="E22" s="125">
        <v>86.001000000000005</v>
      </c>
      <c r="F22" s="120">
        <v>167.001</v>
      </c>
      <c r="G22" s="21">
        <v>4</v>
      </c>
      <c r="H22" s="125">
        <v>167.001</v>
      </c>
      <c r="I22" s="51">
        <v>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2</v>
      </c>
      <c r="B23" s="49" t="s">
        <v>1029</v>
      </c>
      <c r="C23" s="49" t="s">
        <v>157</v>
      </c>
      <c r="D23" s="125">
        <v>83.001000000000005</v>
      </c>
      <c r="E23" s="125">
        <v>79</v>
      </c>
      <c r="F23" s="120">
        <v>162.001</v>
      </c>
      <c r="G23" s="21">
        <v>3</v>
      </c>
      <c r="H23" s="125">
        <v>162.001</v>
      </c>
      <c r="I23" s="51">
        <v>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9">
        <v>1</v>
      </c>
      <c r="B24" s="20" t="s">
        <v>787</v>
      </c>
      <c r="C24" s="20" t="s">
        <v>138</v>
      </c>
      <c r="D24" s="120">
        <v>79</v>
      </c>
      <c r="E24" s="120">
        <v>74</v>
      </c>
      <c r="F24" s="120">
        <v>153</v>
      </c>
      <c r="G24" s="21">
        <v>2</v>
      </c>
      <c r="H24" s="120">
        <v>153</v>
      </c>
      <c r="I24" s="27">
        <v>2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5</v>
      </c>
      <c r="B25" s="55" t="s">
        <v>1043</v>
      </c>
      <c r="C25" s="55" t="s">
        <v>107</v>
      </c>
      <c r="D25" s="126">
        <v>0</v>
      </c>
      <c r="E25" s="126">
        <v>0</v>
      </c>
      <c r="F25" s="122">
        <v>0</v>
      </c>
      <c r="G25" s="33">
        <v>0</v>
      </c>
      <c r="H25" s="126">
        <v>0</v>
      </c>
      <c r="I25" s="58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 t="s">
        <v>603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265</v>
      </c>
      <c r="E29" s="41" t="s">
        <v>373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10" t="s">
        <v>374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115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E1370F7-19B5-4E9C-B844-F2D231FE3C6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A126-6E18-45AD-9004-BACC9D7A6DFE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1044</v>
      </c>
      <c r="B1" s="2"/>
      <c r="C1" s="2"/>
      <c r="D1" s="3"/>
      <c r="E1" s="3"/>
      <c r="F1" s="3"/>
      <c r="G1" s="65"/>
      <c r="H1" s="3"/>
      <c r="I1" s="4" t="s">
        <v>540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1045</v>
      </c>
      <c r="B4" s="70"/>
      <c r="C4" s="71">
        <v>589</v>
      </c>
      <c r="D4" s="70"/>
      <c r="E4" s="72" t="s">
        <v>15</v>
      </c>
      <c r="F4" s="157">
        <f>SUM(F5:F7)</f>
        <v>590.00700000000006</v>
      </c>
      <c r="G4" s="74" t="s">
        <v>279</v>
      </c>
      <c r="H4" s="69" t="s">
        <v>1046</v>
      </c>
      <c r="I4" s="70"/>
      <c r="J4" s="71">
        <v>595</v>
      </c>
      <c r="K4" s="70"/>
      <c r="L4" s="72" t="s">
        <v>15</v>
      </c>
      <c r="M4" s="157">
        <f>SUM(M5:M7)</f>
        <v>596.01800000000003</v>
      </c>
      <c r="N4"/>
    </row>
    <row r="5" spans="1:25" ht="15.75" customHeight="1" x14ac:dyDescent="0.3">
      <c r="A5" s="158" t="s">
        <v>214</v>
      </c>
      <c r="B5" s="129"/>
      <c r="C5" s="130"/>
      <c r="D5" s="136">
        <v>99</v>
      </c>
      <c r="E5" s="136">
        <v>95.001000000000005</v>
      </c>
      <c r="F5" s="137">
        <f>SUM(D5:E5)</f>
        <v>194.001</v>
      </c>
      <c r="G5"/>
      <c r="H5" s="158" t="s">
        <v>839</v>
      </c>
      <c r="I5" s="129"/>
      <c r="J5" s="130"/>
      <c r="K5" s="136">
        <v>100.004</v>
      </c>
      <c r="L5" s="136">
        <v>99</v>
      </c>
      <c r="M5" s="137">
        <f>SUM(K5:L5)</f>
        <v>199.00400000000002</v>
      </c>
      <c r="N5"/>
    </row>
    <row r="6" spans="1:25" ht="15.75" customHeight="1" x14ac:dyDescent="0.3">
      <c r="A6" s="133" t="s">
        <v>859</v>
      </c>
      <c r="B6" s="134"/>
      <c r="C6" s="135"/>
      <c r="D6" s="136">
        <v>99</v>
      </c>
      <c r="E6" s="136">
        <v>98.001000000000005</v>
      </c>
      <c r="F6" s="159">
        <f>SUM(D6:E6)</f>
        <v>197.001</v>
      </c>
      <c r="G6"/>
      <c r="H6" s="133" t="s">
        <v>842</v>
      </c>
      <c r="I6" s="134"/>
      <c r="J6" s="135"/>
      <c r="K6" s="136">
        <v>99.004999999999995</v>
      </c>
      <c r="L6" s="136">
        <v>98.001000000000005</v>
      </c>
      <c r="M6" s="159">
        <f>SUM(K6:L6)</f>
        <v>197.006</v>
      </c>
      <c r="N6"/>
    </row>
    <row r="7" spans="1:25" ht="15.75" customHeight="1" x14ac:dyDescent="0.3">
      <c r="A7" s="138" t="s">
        <v>179</v>
      </c>
      <c r="B7" s="139"/>
      <c r="C7" s="140"/>
      <c r="D7" s="160">
        <v>100.002</v>
      </c>
      <c r="E7" s="160">
        <v>99.003</v>
      </c>
      <c r="F7" s="161">
        <f>SUM(D7:E7)</f>
        <v>199.005</v>
      </c>
      <c r="G7"/>
      <c r="H7" s="138" t="s">
        <v>837</v>
      </c>
      <c r="I7" s="139"/>
      <c r="J7" s="140"/>
      <c r="K7" s="160">
        <v>100.005</v>
      </c>
      <c r="L7" s="160">
        <v>100.003</v>
      </c>
      <c r="M7" s="161">
        <f>SUM(K7:L7)</f>
        <v>200.00799999999998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9" t="s">
        <v>1047</v>
      </c>
      <c r="B9" s="70"/>
      <c r="C9" s="71">
        <v>588</v>
      </c>
      <c r="D9" s="70"/>
      <c r="E9" s="72" t="s">
        <v>15</v>
      </c>
      <c r="F9" s="157">
        <f>SUM(F10:F12)</f>
        <v>589.00399999999991</v>
      </c>
      <c r="G9" s="74" t="s">
        <v>279</v>
      </c>
      <c r="H9" s="69" t="s">
        <v>1048</v>
      </c>
      <c r="I9" s="70"/>
      <c r="J9" s="71">
        <v>593</v>
      </c>
      <c r="K9" s="70"/>
      <c r="L9" s="72" t="s">
        <v>15</v>
      </c>
      <c r="M9" s="157">
        <f>SUM(M10:M12)</f>
        <v>592.01800000000003</v>
      </c>
      <c r="N9"/>
    </row>
    <row r="10" spans="1:25" ht="15.75" customHeight="1" x14ac:dyDescent="0.3">
      <c r="A10" s="158" t="s">
        <v>861</v>
      </c>
      <c r="B10" s="129"/>
      <c r="C10" s="130"/>
      <c r="D10" s="136">
        <v>100.001</v>
      </c>
      <c r="E10" s="136">
        <v>96</v>
      </c>
      <c r="F10" s="137">
        <f>SUM(D10:E10)</f>
        <v>196.001</v>
      </c>
      <c r="G10"/>
      <c r="H10" s="158" t="s">
        <v>851</v>
      </c>
      <c r="I10" s="129"/>
      <c r="J10" s="130"/>
      <c r="K10" s="136">
        <v>99.006</v>
      </c>
      <c r="L10" s="136">
        <v>98.001999999999995</v>
      </c>
      <c r="M10" s="137">
        <f>SUM(K10:L10)</f>
        <v>197.00799999999998</v>
      </c>
      <c r="N10"/>
    </row>
    <row r="11" spans="1:25" ht="15.75" customHeight="1" x14ac:dyDescent="0.3">
      <c r="A11" s="133" t="s">
        <v>909</v>
      </c>
      <c r="B11" s="134"/>
      <c r="C11" s="135"/>
      <c r="D11" s="136">
        <v>97</v>
      </c>
      <c r="E11" s="136">
        <v>96</v>
      </c>
      <c r="F11" s="159">
        <f>SUM(D11:E11)</f>
        <v>193</v>
      </c>
      <c r="G11"/>
      <c r="H11" s="133" t="s">
        <v>849</v>
      </c>
      <c r="I11" s="134"/>
      <c r="J11" s="135"/>
      <c r="K11" s="136">
        <v>100.004</v>
      </c>
      <c r="L11" s="136">
        <v>100.002</v>
      </c>
      <c r="M11" s="159">
        <f>SUM(K11:L11)</f>
        <v>200.006</v>
      </c>
      <c r="N11"/>
    </row>
    <row r="12" spans="1:25" ht="15.75" customHeight="1" x14ac:dyDescent="0.3">
      <c r="A12" s="138" t="s">
        <v>215</v>
      </c>
      <c r="B12" s="139"/>
      <c r="C12" s="140"/>
      <c r="D12" s="160">
        <v>100.002</v>
      </c>
      <c r="E12" s="160">
        <v>100.001</v>
      </c>
      <c r="F12" s="161">
        <f>SUM(D12:E12)</f>
        <v>200.00299999999999</v>
      </c>
      <c r="G12"/>
      <c r="H12" s="138" t="s">
        <v>854</v>
      </c>
      <c r="I12" s="139"/>
      <c r="J12" s="140"/>
      <c r="K12" s="160">
        <v>100.004</v>
      </c>
      <c r="L12" s="160">
        <v>95</v>
      </c>
      <c r="M12" s="161">
        <f>SUM(K12:L12)</f>
        <v>195.00400000000002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1049</v>
      </c>
      <c r="B14" s="70"/>
      <c r="C14" s="71">
        <v>593</v>
      </c>
      <c r="D14" s="70"/>
      <c r="E14" s="72" t="s">
        <v>15</v>
      </c>
      <c r="F14" s="157">
        <f>SUM(F15:F17)</f>
        <v>598.01400000000001</v>
      </c>
      <c r="G14" s="74" t="s">
        <v>279</v>
      </c>
      <c r="H14" s="69" t="s">
        <v>1050</v>
      </c>
      <c r="I14" s="70"/>
      <c r="J14" s="71">
        <v>594</v>
      </c>
      <c r="K14" s="70"/>
      <c r="L14" s="72" t="s">
        <v>15</v>
      </c>
      <c r="M14" s="157">
        <f>SUM(M15:M17)</f>
        <v>597.01400000000001</v>
      </c>
      <c r="N14"/>
    </row>
    <row r="15" spans="1:25" ht="15.75" customHeight="1" x14ac:dyDescent="0.3">
      <c r="A15" s="158" t="s">
        <v>820</v>
      </c>
      <c r="B15" s="129"/>
      <c r="C15" s="130"/>
      <c r="D15" s="136">
        <v>100.004</v>
      </c>
      <c r="E15" s="136">
        <v>100.002</v>
      </c>
      <c r="F15" s="137">
        <f>SUM(D15:E15)</f>
        <v>200.006</v>
      </c>
      <c r="G15"/>
      <c r="H15" s="158" t="s">
        <v>560</v>
      </c>
      <c r="I15" s="129"/>
      <c r="J15" s="130"/>
      <c r="K15" s="136">
        <v>99.001000000000005</v>
      </c>
      <c r="L15" s="136">
        <v>98.001999999999995</v>
      </c>
      <c r="M15" s="137">
        <f>SUM(K15:L15)</f>
        <v>197.00299999999999</v>
      </c>
      <c r="N15"/>
    </row>
    <row r="16" spans="1:25" ht="15.75" customHeight="1" x14ac:dyDescent="0.3">
      <c r="A16" s="133" t="s">
        <v>868</v>
      </c>
      <c r="B16" s="134"/>
      <c r="C16" s="135"/>
      <c r="D16" s="136">
        <v>100.001</v>
      </c>
      <c r="E16" s="136">
        <v>98.001000000000005</v>
      </c>
      <c r="F16" s="159">
        <f>SUM(D16:E16)</f>
        <v>198.00200000000001</v>
      </c>
      <c r="G16"/>
      <c r="H16" s="133" t="s">
        <v>565</v>
      </c>
      <c r="I16" s="134"/>
      <c r="J16" s="135"/>
      <c r="K16" s="136">
        <v>100.005</v>
      </c>
      <c r="L16" s="136">
        <v>100.002</v>
      </c>
      <c r="M16" s="159">
        <f>SUM(K16:L16)</f>
        <v>200.00700000000001</v>
      </c>
      <c r="N16"/>
    </row>
    <row r="17" spans="1:20" ht="15.75" customHeight="1" x14ac:dyDescent="0.3">
      <c r="A17" s="138" t="s">
        <v>847</v>
      </c>
      <c r="B17" s="139"/>
      <c r="C17" s="140"/>
      <c r="D17" s="160">
        <v>100.004</v>
      </c>
      <c r="E17" s="160">
        <v>100.002</v>
      </c>
      <c r="F17" s="161">
        <f>SUM(D17:E17)</f>
        <v>200.006</v>
      </c>
      <c r="G17"/>
      <c r="H17" s="138" t="s">
        <v>829</v>
      </c>
      <c r="I17" s="139"/>
      <c r="J17" s="140"/>
      <c r="K17" s="160">
        <v>100.003</v>
      </c>
      <c r="L17" s="160">
        <v>100.001</v>
      </c>
      <c r="M17" s="161">
        <f>SUM(K17:L17)</f>
        <v>200.00400000000002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1051</v>
      </c>
      <c r="E20" s="10"/>
      <c r="H20" s="170" t="s">
        <v>1049</v>
      </c>
      <c r="I20" s="22">
        <v>1</v>
      </c>
      <c r="J20" s="22">
        <v>1</v>
      </c>
      <c r="K20" s="22"/>
      <c r="L20" s="22"/>
      <c r="M20" s="144">
        <v>598.01400000000001</v>
      </c>
      <c r="N20" s="76">
        <v>2</v>
      </c>
    </row>
    <row r="21" spans="1:20" ht="15.75" customHeight="1" x14ac:dyDescent="0.3">
      <c r="B21" s="87" t="s">
        <v>1052</v>
      </c>
      <c r="E21" s="10"/>
      <c r="H21" s="171" t="s">
        <v>1046</v>
      </c>
      <c r="I21" s="21">
        <v>1</v>
      </c>
      <c r="J21" s="21">
        <v>1</v>
      </c>
      <c r="K21" s="21"/>
      <c r="L21" s="21"/>
      <c r="M21" s="147">
        <v>596.01800000000003</v>
      </c>
      <c r="N21" s="23">
        <v>2</v>
      </c>
    </row>
    <row r="22" spans="1:20" ht="15.75" customHeight="1" x14ac:dyDescent="0.3">
      <c r="B22" s="9" t="s">
        <v>292</v>
      </c>
      <c r="E22" s="10"/>
      <c r="H22" s="77" t="s">
        <v>1048</v>
      </c>
      <c r="I22" s="21">
        <v>1</v>
      </c>
      <c r="J22" s="21">
        <v>1</v>
      </c>
      <c r="K22" s="21"/>
      <c r="L22" s="21"/>
      <c r="M22" s="147">
        <v>592.01800000000003</v>
      </c>
      <c r="N22" s="23">
        <v>2</v>
      </c>
    </row>
    <row r="23" spans="1:20" ht="15.75" customHeight="1" x14ac:dyDescent="0.3">
      <c r="H23" s="145" t="s">
        <v>1050</v>
      </c>
      <c r="I23" s="21">
        <v>1</v>
      </c>
      <c r="J23" s="21"/>
      <c r="K23" s="21"/>
      <c r="L23" s="21">
        <v>1</v>
      </c>
      <c r="M23" s="147">
        <v>597.01400000000001</v>
      </c>
      <c r="N23" s="23">
        <v>0</v>
      </c>
    </row>
    <row r="24" spans="1:20" ht="15.75" customHeight="1" x14ac:dyDescent="0.3">
      <c r="H24" s="77" t="s">
        <v>1045</v>
      </c>
      <c r="I24" s="26">
        <v>1</v>
      </c>
      <c r="J24" s="26"/>
      <c r="K24" s="26"/>
      <c r="L24" s="26">
        <v>1</v>
      </c>
      <c r="M24" s="146">
        <v>590.00700000000006</v>
      </c>
      <c r="N24" s="27">
        <v>0</v>
      </c>
    </row>
    <row r="25" spans="1:20" ht="15.75" customHeight="1" x14ac:dyDescent="0.3">
      <c r="H25" s="78" t="s">
        <v>1047</v>
      </c>
      <c r="I25" s="33">
        <v>1</v>
      </c>
      <c r="J25" s="33"/>
      <c r="K25" s="33"/>
      <c r="L25" s="33">
        <v>1</v>
      </c>
      <c r="M25" s="148">
        <v>589.00399999999991</v>
      </c>
      <c r="N25" s="35">
        <v>0</v>
      </c>
    </row>
    <row r="26" spans="1:20" ht="15.75" customHeight="1" x14ac:dyDescent="0.3"/>
    <row r="27" spans="1:20" ht="15.75" customHeight="1" x14ac:dyDescent="0.3">
      <c r="A27" s="89"/>
      <c r="B27" s="89"/>
      <c r="C27" s="89"/>
      <c r="D27" s="89"/>
      <c r="E27" s="90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1053</v>
      </c>
      <c r="B30" s="70"/>
      <c r="C30" s="71">
        <v>587</v>
      </c>
      <c r="D30" s="70"/>
      <c r="E30" s="72" t="s">
        <v>15</v>
      </c>
      <c r="F30" s="157">
        <f>SUM(F31:F33)</f>
        <v>573.00400000000002</v>
      </c>
      <c r="G30" s="74" t="s">
        <v>279</v>
      </c>
      <c r="H30" s="69" t="s">
        <v>1054</v>
      </c>
      <c r="I30" s="70"/>
      <c r="J30" s="71">
        <v>587</v>
      </c>
      <c r="K30" s="70"/>
      <c r="L30" s="72" t="s">
        <v>15</v>
      </c>
      <c r="M30" s="157">
        <f>SUM(M31:M33)</f>
        <v>578.00599999999997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8" t="s">
        <v>882</v>
      </c>
      <c r="B31" s="129"/>
      <c r="C31" s="130"/>
      <c r="D31" s="136">
        <v>97.001000000000005</v>
      </c>
      <c r="E31" s="136">
        <v>94</v>
      </c>
      <c r="F31" s="137">
        <f>SUM(D31:E31)</f>
        <v>191.001</v>
      </c>
      <c r="G31"/>
      <c r="H31" s="158" t="s">
        <v>922</v>
      </c>
      <c r="I31" s="129"/>
      <c r="J31" s="130"/>
      <c r="K31" s="136">
        <v>95.001000000000005</v>
      </c>
      <c r="L31" s="136">
        <v>90.001000000000005</v>
      </c>
      <c r="M31" s="137">
        <f>SUM(K31:L31)</f>
        <v>185.00200000000001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33" t="s">
        <v>756</v>
      </c>
      <c r="B32" s="134"/>
      <c r="C32" s="135"/>
      <c r="D32" s="136">
        <v>97</v>
      </c>
      <c r="E32" s="136">
        <v>93.001000000000005</v>
      </c>
      <c r="F32" s="159">
        <f>SUM(D32:E32)</f>
        <v>190.001</v>
      </c>
      <c r="G32"/>
      <c r="H32" s="133" t="s">
        <v>848</v>
      </c>
      <c r="I32" s="134"/>
      <c r="J32" s="135"/>
      <c r="K32" s="136">
        <v>100.003</v>
      </c>
      <c r="L32" s="136">
        <v>98</v>
      </c>
      <c r="M32" s="159">
        <f>SUM(K32:L32)</f>
        <v>198.00299999999999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38" t="s">
        <v>872</v>
      </c>
      <c r="B33" s="139"/>
      <c r="C33" s="140"/>
      <c r="D33" s="160">
        <v>96.001999999999995</v>
      </c>
      <c r="E33" s="160">
        <v>96</v>
      </c>
      <c r="F33" s="161">
        <f>SUM(D33:E33)</f>
        <v>192.00200000000001</v>
      </c>
      <c r="G33"/>
      <c r="H33" s="138" t="s">
        <v>863</v>
      </c>
      <c r="I33" s="139"/>
      <c r="J33" s="140"/>
      <c r="K33" s="160">
        <v>98.001000000000005</v>
      </c>
      <c r="L33" s="160">
        <v>97</v>
      </c>
      <c r="M33" s="161">
        <f>SUM(K33:L33)</f>
        <v>195.001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1055</v>
      </c>
      <c r="B35" s="70"/>
      <c r="C35" s="71">
        <v>586</v>
      </c>
      <c r="D35" s="70"/>
      <c r="E35" s="72" t="s">
        <v>15</v>
      </c>
      <c r="F35" s="157">
        <f>SUM(F36:F38)</f>
        <v>572.01</v>
      </c>
      <c r="G35" s="74" t="s">
        <v>279</v>
      </c>
      <c r="H35" s="69" t="s">
        <v>1056</v>
      </c>
      <c r="I35" s="70"/>
      <c r="J35" s="71">
        <v>583</v>
      </c>
      <c r="K35" s="70"/>
      <c r="L35" s="72" t="s">
        <v>15</v>
      </c>
      <c r="M35" s="157">
        <f>SUM(M36:M38)</f>
        <v>583.00700000000006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8" t="s">
        <v>862</v>
      </c>
      <c r="B36" s="129"/>
      <c r="C36" s="130"/>
      <c r="D36" s="136">
        <v>98.001999999999995</v>
      </c>
      <c r="E36" s="136">
        <v>97.001999999999995</v>
      </c>
      <c r="F36" s="137">
        <f>SUM(D36:E36)</f>
        <v>195.00399999999999</v>
      </c>
      <c r="G36"/>
      <c r="H36" s="158" t="s">
        <v>556</v>
      </c>
      <c r="I36" s="129"/>
      <c r="J36" s="130"/>
      <c r="K36" s="136">
        <v>98.001999999999995</v>
      </c>
      <c r="L36" s="136">
        <v>97.001999999999995</v>
      </c>
      <c r="M36" s="137">
        <f>SUM(K36:L36)</f>
        <v>195.00399999999999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33" t="s">
        <v>709</v>
      </c>
      <c r="B37" s="134"/>
      <c r="C37" s="135"/>
      <c r="D37" s="136">
        <v>95.001999999999995</v>
      </c>
      <c r="E37" s="136">
        <v>94.001000000000005</v>
      </c>
      <c r="F37" s="159">
        <f>SUM(D37:E37)</f>
        <v>189.00299999999999</v>
      </c>
      <c r="G37"/>
      <c r="H37" s="133" t="s">
        <v>876</v>
      </c>
      <c r="I37" s="134"/>
      <c r="J37" s="135"/>
      <c r="K37" s="136">
        <v>99.001000000000005</v>
      </c>
      <c r="L37" s="136">
        <v>98</v>
      </c>
      <c r="M37" s="159">
        <f>SUM(K37:L37)</f>
        <v>197.001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38" t="s">
        <v>735</v>
      </c>
      <c r="B38" s="139"/>
      <c r="C38" s="140"/>
      <c r="D38" s="160">
        <v>94.001999999999995</v>
      </c>
      <c r="E38" s="160">
        <v>94.001000000000005</v>
      </c>
      <c r="F38" s="161">
        <f>SUM(D38:E38)</f>
        <v>188.00299999999999</v>
      </c>
      <c r="G38"/>
      <c r="H38" s="138" t="s">
        <v>927</v>
      </c>
      <c r="I38" s="139"/>
      <c r="J38" s="140"/>
      <c r="K38" s="160">
        <v>97</v>
      </c>
      <c r="L38" s="160">
        <v>94.001999999999995</v>
      </c>
      <c r="M38" s="161">
        <f>SUM(K38:L38)</f>
        <v>191.00200000000001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1057</v>
      </c>
      <c r="B40" s="70"/>
      <c r="C40" s="71">
        <v>588</v>
      </c>
      <c r="D40" s="70"/>
      <c r="E40" s="72" t="s">
        <v>15</v>
      </c>
      <c r="F40" s="157">
        <f>SUM(F41:F43)</f>
        <v>593.01</v>
      </c>
      <c r="G40" s="74" t="s">
        <v>279</v>
      </c>
      <c r="H40" s="69" t="s">
        <v>1058</v>
      </c>
      <c r="I40" s="70"/>
      <c r="J40" s="71">
        <v>587</v>
      </c>
      <c r="K40" s="70"/>
      <c r="L40" s="72" t="s">
        <v>15</v>
      </c>
      <c r="M40" s="157">
        <f>SUM(M41:M43)</f>
        <v>586.00700000000006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8" t="s">
        <v>547</v>
      </c>
      <c r="B41" s="129"/>
      <c r="C41" s="130"/>
      <c r="D41" s="136">
        <v>98.001000000000005</v>
      </c>
      <c r="E41" s="136">
        <v>98.001000000000005</v>
      </c>
      <c r="F41" s="137">
        <f>SUM(D41:E41)</f>
        <v>196.00200000000001</v>
      </c>
      <c r="G41"/>
      <c r="H41" s="158" t="s">
        <v>860</v>
      </c>
      <c r="I41" s="129"/>
      <c r="J41" s="130"/>
      <c r="K41" s="136">
        <v>99.001000000000005</v>
      </c>
      <c r="L41" s="136">
        <v>97</v>
      </c>
      <c r="M41" s="137">
        <f>SUM(K41:L41)</f>
        <v>196.001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33" t="s">
        <v>858</v>
      </c>
      <c r="B42" s="134"/>
      <c r="C42" s="135"/>
      <c r="D42" s="136">
        <v>99.003</v>
      </c>
      <c r="E42" s="136">
        <v>99</v>
      </c>
      <c r="F42" s="159">
        <f>SUM(D42:E42)</f>
        <v>198.00299999999999</v>
      </c>
      <c r="G42"/>
      <c r="H42" s="133" t="s">
        <v>895</v>
      </c>
      <c r="I42" s="134"/>
      <c r="J42" s="135"/>
      <c r="K42" s="136">
        <v>98.001999999999995</v>
      </c>
      <c r="L42" s="136">
        <v>98.001000000000005</v>
      </c>
      <c r="M42" s="159">
        <f>SUM(K42:L42)</f>
        <v>196.00299999999999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38" t="s">
        <v>857</v>
      </c>
      <c r="B43" s="139"/>
      <c r="C43" s="140"/>
      <c r="D43" s="160">
        <v>100.003</v>
      </c>
      <c r="E43" s="160">
        <v>99.001999999999995</v>
      </c>
      <c r="F43" s="161">
        <f>SUM(D43:E43)</f>
        <v>199.005</v>
      </c>
      <c r="G43"/>
      <c r="H43" s="138" t="s">
        <v>884</v>
      </c>
      <c r="I43" s="139"/>
      <c r="J43" s="140"/>
      <c r="K43" s="160">
        <v>100.003</v>
      </c>
      <c r="L43" s="160">
        <v>94</v>
      </c>
      <c r="M43" s="161">
        <f>SUM(K43:L43)</f>
        <v>194.00299999999999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3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1059</v>
      </c>
      <c r="E46" s="10"/>
      <c r="H46" s="92" t="s">
        <v>1057</v>
      </c>
      <c r="I46" s="93">
        <v>1</v>
      </c>
      <c r="J46" s="93">
        <v>1</v>
      </c>
      <c r="K46" s="93"/>
      <c r="L46" s="93"/>
      <c r="M46" s="162">
        <v>593.01</v>
      </c>
      <c r="N46" s="94">
        <v>2</v>
      </c>
      <c r="O46" s="44"/>
      <c r="P46" s="44"/>
    </row>
    <row r="47" spans="1:20" ht="15.75" customHeight="1" x14ac:dyDescent="0.3">
      <c r="B47" s="95" t="s">
        <v>1060</v>
      </c>
      <c r="E47" s="10"/>
      <c r="H47" s="96" t="s">
        <v>1056</v>
      </c>
      <c r="I47" s="50">
        <v>1</v>
      </c>
      <c r="J47" s="50">
        <v>1</v>
      </c>
      <c r="K47" s="50"/>
      <c r="L47" s="50"/>
      <c r="M47" s="163">
        <v>583.00700000000006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E48" s="10"/>
      <c r="H48" s="96" t="s">
        <v>1054</v>
      </c>
      <c r="I48" s="50">
        <v>1</v>
      </c>
      <c r="J48" s="50">
        <v>1</v>
      </c>
      <c r="K48" s="50"/>
      <c r="L48" s="50"/>
      <c r="M48" s="163">
        <v>578.00599999999997</v>
      </c>
      <c r="N48" s="51">
        <v>2</v>
      </c>
      <c r="O48" s="44"/>
      <c r="P48" s="44"/>
    </row>
    <row r="49" spans="1:16" ht="15.75" customHeight="1" x14ac:dyDescent="0.3">
      <c r="H49" s="96" t="s">
        <v>1058</v>
      </c>
      <c r="I49" s="50">
        <v>1</v>
      </c>
      <c r="J49" s="50"/>
      <c r="K49" s="50"/>
      <c r="L49" s="50">
        <v>1</v>
      </c>
      <c r="M49" s="163">
        <v>586.00700000000006</v>
      </c>
      <c r="N49" s="51">
        <v>0</v>
      </c>
      <c r="O49" s="44"/>
      <c r="P49" s="44"/>
    </row>
    <row r="50" spans="1:16" ht="15.75" customHeight="1" x14ac:dyDescent="0.3">
      <c r="H50" s="96" t="s">
        <v>1053</v>
      </c>
      <c r="I50" s="50">
        <v>1</v>
      </c>
      <c r="J50" s="50"/>
      <c r="K50" s="50"/>
      <c r="L50" s="50">
        <v>1</v>
      </c>
      <c r="M50" s="163">
        <v>573.00400000000002</v>
      </c>
      <c r="N50" s="51">
        <v>0</v>
      </c>
      <c r="O50" s="44"/>
      <c r="P50" s="44"/>
    </row>
    <row r="51" spans="1:16" ht="15.75" customHeight="1" x14ac:dyDescent="0.3">
      <c r="H51" s="97" t="s">
        <v>1055</v>
      </c>
      <c r="I51" s="57">
        <v>1</v>
      </c>
      <c r="J51" s="57"/>
      <c r="K51" s="57"/>
      <c r="L51" s="57">
        <v>1</v>
      </c>
      <c r="M51" s="164">
        <v>572.01</v>
      </c>
      <c r="N51" s="58">
        <v>0</v>
      </c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603</v>
      </c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604</v>
      </c>
      <c r="E55" s="110" t="s">
        <v>373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374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06BD5899-410A-4C07-BBFB-FF4E97C5B5B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319A-F354-4608-BA88-16C0D6EB50EB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262</v>
      </c>
      <c r="G1" s="3"/>
      <c r="H1" s="3"/>
      <c r="I1" s="59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263</v>
      </c>
      <c r="D3" s="9"/>
      <c r="E3" s="9" t="s">
        <v>264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16</v>
      </c>
      <c r="C5" s="46" t="s">
        <v>17</v>
      </c>
      <c r="D5" s="47">
        <v>188</v>
      </c>
      <c r="E5" s="17">
        <v>9</v>
      </c>
      <c r="F5" s="47">
        <v>188</v>
      </c>
      <c r="G5" s="48">
        <v>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49" t="s">
        <v>53</v>
      </c>
      <c r="C6" s="49" t="s">
        <v>44</v>
      </c>
      <c r="D6" s="50">
        <v>181</v>
      </c>
      <c r="E6" s="21">
        <v>8</v>
      </c>
      <c r="F6" s="50">
        <v>181</v>
      </c>
      <c r="G6" s="51">
        <v>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3</v>
      </c>
      <c r="B7" s="49" t="s">
        <v>61</v>
      </c>
      <c r="C7" s="60" t="s">
        <v>37</v>
      </c>
      <c r="D7" s="50">
        <v>177</v>
      </c>
      <c r="E7" s="21">
        <v>7</v>
      </c>
      <c r="F7" s="50">
        <v>177</v>
      </c>
      <c r="G7" s="51">
        <v>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9</v>
      </c>
      <c r="B8" s="49" t="s">
        <v>36</v>
      </c>
      <c r="C8" s="49" t="s">
        <v>37</v>
      </c>
      <c r="D8" s="50">
        <v>173</v>
      </c>
      <c r="E8" s="21">
        <v>6</v>
      </c>
      <c r="F8" s="50">
        <v>173</v>
      </c>
      <c r="G8" s="51">
        <v>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2</v>
      </c>
      <c r="B9" s="20" t="s">
        <v>40</v>
      </c>
      <c r="C9" s="20" t="s">
        <v>41</v>
      </c>
      <c r="D9" s="29">
        <v>171</v>
      </c>
      <c r="E9" s="21">
        <v>5</v>
      </c>
      <c r="F9" s="50">
        <v>171</v>
      </c>
      <c r="G9" s="51">
        <v>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6</v>
      </c>
      <c r="B10" s="49" t="s">
        <v>177</v>
      </c>
      <c r="C10" s="49" t="s">
        <v>91</v>
      </c>
      <c r="D10" s="50">
        <v>169</v>
      </c>
      <c r="E10" s="21">
        <v>4</v>
      </c>
      <c r="F10" s="50">
        <v>169</v>
      </c>
      <c r="G10" s="51">
        <v>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19">
        <v>1</v>
      </c>
      <c r="B11" s="25" t="s">
        <v>181</v>
      </c>
      <c r="C11" s="25" t="s">
        <v>182</v>
      </c>
      <c r="D11" s="21">
        <v>154</v>
      </c>
      <c r="E11" s="21">
        <v>3</v>
      </c>
      <c r="F11" s="26">
        <v>154</v>
      </c>
      <c r="G11" s="27">
        <v>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5</v>
      </c>
      <c r="B12" s="49" t="s">
        <v>257</v>
      </c>
      <c r="C12" s="49" t="s">
        <v>37</v>
      </c>
      <c r="D12" s="50">
        <v>146</v>
      </c>
      <c r="E12" s="21">
        <v>2</v>
      </c>
      <c r="F12" s="50">
        <v>146</v>
      </c>
      <c r="G12" s="51">
        <v>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7</v>
      </c>
      <c r="B13" s="55" t="s">
        <v>244</v>
      </c>
      <c r="C13" s="55" t="s">
        <v>19</v>
      </c>
      <c r="D13" s="57">
        <v>124</v>
      </c>
      <c r="E13" s="33">
        <v>1</v>
      </c>
      <c r="F13" s="57">
        <v>124</v>
      </c>
      <c r="G13" s="58">
        <v>1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265</v>
      </c>
      <c r="F15" s="41" t="s">
        <v>168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169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45F017E-0168-4855-B9BD-7946C564908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3EFA-8620-43D0-9981-072F92D4A53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1044</v>
      </c>
      <c r="B1" s="2"/>
      <c r="C1" s="2"/>
      <c r="D1" s="3"/>
      <c r="E1" s="3"/>
      <c r="F1" s="3"/>
      <c r="G1" s="65"/>
      <c r="H1" s="3"/>
      <c r="I1" s="4" t="s">
        <v>776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611</v>
      </c>
      <c r="B4" s="70"/>
      <c r="C4" s="71">
        <v>582</v>
      </c>
      <c r="D4" s="70"/>
      <c r="E4" s="72" t="s">
        <v>15</v>
      </c>
      <c r="F4" s="157">
        <f>SUM(F5:F7)</f>
        <v>591.00900000000001</v>
      </c>
      <c r="G4" s="74" t="s">
        <v>279</v>
      </c>
      <c r="H4" s="69" t="s">
        <v>1061</v>
      </c>
      <c r="I4" s="70"/>
      <c r="J4" s="71">
        <v>575</v>
      </c>
      <c r="K4" s="70"/>
      <c r="L4" s="72" t="s">
        <v>15</v>
      </c>
      <c r="M4" s="157">
        <f>SUM(M5:M7)</f>
        <v>570.005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8" t="s">
        <v>827</v>
      </c>
      <c r="B5" s="129"/>
      <c r="C5" s="130"/>
      <c r="D5" s="136">
        <v>100.002</v>
      </c>
      <c r="E5" s="136">
        <v>100.003</v>
      </c>
      <c r="F5" s="137">
        <f>SUM(D5:E5)</f>
        <v>200.005</v>
      </c>
      <c r="G5"/>
      <c r="H5" s="158" t="s">
        <v>924</v>
      </c>
      <c r="I5" s="129"/>
      <c r="J5" s="130"/>
      <c r="K5" s="136">
        <v>99.001000000000005</v>
      </c>
      <c r="L5" s="136">
        <v>99.001999999999995</v>
      </c>
      <c r="M5" s="137">
        <f>SUM(K5:L5)</f>
        <v>198.00299999999999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33" t="s">
        <v>583</v>
      </c>
      <c r="B6" s="134"/>
      <c r="C6" s="135"/>
      <c r="D6" s="136">
        <v>98.001000000000005</v>
      </c>
      <c r="E6" s="136">
        <v>98.001000000000005</v>
      </c>
      <c r="F6" s="159">
        <f>SUM(D6:E6)</f>
        <v>196.00200000000001</v>
      </c>
      <c r="G6"/>
      <c r="H6" s="133" t="s">
        <v>940</v>
      </c>
      <c r="I6" s="134"/>
      <c r="J6" s="135"/>
      <c r="K6" s="136">
        <v>92</v>
      </c>
      <c r="L6" s="136">
        <v>94.001000000000005</v>
      </c>
      <c r="M6" s="159">
        <f>SUM(K6:L6)</f>
        <v>186.001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38" t="s">
        <v>906</v>
      </c>
      <c r="B7" s="139"/>
      <c r="C7" s="140"/>
      <c r="D7" s="160">
        <v>96.001000000000005</v>
      </c>
      <c r="E7" s="160">
        <v>99.001000000000005</v>
      </c>
      <c r="F7" s="161">
        <f>SUM(D7:E7)</f>
        <v>195.00200000000001</v>
      </c>
      <c r="G7"/>
      <c r="H7" s="138" t="s">
        <v>392</v>
      </c>
      <c r="I7" s="139"/>
      <c r="J7" s="140"/>
      <c r="K7" s="160">
        <v>90</v>
      </c>
      <c r="L7" s="160">
        <v>96.001000000000005</v>
      </c>
      <c r="M7" s="161">
        <f>SUM(K7:L7)</f>
        <v>186.001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9" t="s">
        <v>1062</v>
      </c>
      <c r="B9" s="70"/>
      <c r="C9" s="71">
        <v>570</v>
      </c>
      <c r="D9" s="70"/>
      <c r="E9" s="72" t="s">
        <v>15</v>
      </c>
      <c r="F9" s="157">
        <f>SUM(F10:F12)</f>
        <v>562.00299999999993</v>
      </c>
      <c r="G9" s="74" t="s">
        <v>279</v>
      </c>
      <c r="H9" s="69" t="s">
        <v>1063</v>
      </c>
      <c r="I9" s="70"/>
      <c r="J9" s="71">
        <v>571</v>
      </c>
      <c r="K9" s="70"/>
      <c r="L9" s="72" t="s">
        <v>15</v>
      </c>
      <c r="M9" s="157">
        <f>SUM(M10:M12)</f>
        <v>372.00400000000002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8" t="s">
        <v>938</v>
      </c>
      <c r="B10" s="129"/>
      <c r="C10" s="130"/>
      <c r="D10" s="136">
        <v>95</v>
      </c>
      <c r="E10" s="136">
        <v>95</v>
      </c>
      <c r="F10" s="137">
        <f>SUM(D10:E10)</f>
        <v>190</v>
      </c>
      <c r="G10"/>
      <c r="H10" s="158" t="s">
        <v>948</v>
      </c>
      <c r="I10" s="129"/>
      <c r="J10" s="130"/>
      <c r="K10" s="136">
        <v>92</v>
      </c>
      <c r="L10" s="136">
        <v>90</v>
      </c>
      <c r="M10" s="137">
        <f>SUM(K10:L10)</f>
        <v>182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33" t="s">
        <v>943</v>
      </c>
      <c r="B11" s="134"/>
      <c r="C11" s="135"/>
      <c r="D11" s="136">
        <v>97.001999999999995</v>
      </c>
      <c r="E11" s="136">
        <v>95.001000000000005</v>
      </c>
      <c r="F11" s="159">
        <f>SUM(D11:E11)</f>
        <v>192.00299999999999</v>
      </c>
      <c r="G11"/>
      <c r="H11" s="133" t="s">
        <v>937</v>
      </c>
      <c r="I11" s="134"/>
      <c r="J11" s="135"/>
      <c r="K11" s="136">
        <v>95.001999999999995</v>
      </c>
      <c r="L11" s="136">
        <v>95.001999999999995</v>
      </c>
      <c r="M11" s="159">
        <f>SUM(K11:L11)</f>
        <v>190.00399999999999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38" t="s">
        <v>243</v>
      </c>
      <c r="B12" s="139"/>
      <c r="C12" s="140"/>
      <c r="D12" s="160">
        <v>91</v>
      </c>
      <c r="E12" s="160">
        <v>89</v>
      </c>
      <c r="F12" s="161">
        <f>SUM(D12:E12)</f>
        <v>180</v>
      </c>
      <c r="G12"/>
      <c r="H12" s="138" t="s">
        <v>951</v>
      </c>
      <c r="I12" s="139"/>
      <c r="J12" s="140"/>
      <c r="K12" s="160" t="s">
        <v>382</v>
      </c>
      <c r="L12" s="160"/>
      <c r="M12" s="161">
        <f>SUM(K12:L12)</f>
        <v>0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9" t="s">
        <v>1064</v>
      </c>
      <c r="B14" s="70"/>
      <c r="C14" s="71">
        <v>580</v>
      </c>
      <c r="D14" s="70"/>
      <c r="E14" s="72" t="s">
        <v>15</v>
      </c>
      <c r="F14" s="157">
        <f>SUM(F15:F17)</f>
        <v>589.00900000000001</v>
      </c>
      <c r="G14" s="74" t="s">
        <v>279</v>
      </c>
      <c r="H14" s="69" t="s">
        <v>1065</v>
      </c>
      <c r="I14" s="70"/>
      <c r="J14" s="71">
        <v>572</v>
      </c>
      <c r="K14" s="70"/>
      <c r="L14" s="72" t="s">
        <v>15</v>
      </c>
      <c r="M14" s="157">
        <f>SUM(M15:M17)</f>
        <v>589.00700000000006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8" t="s">
        <v>898</v>
      </c>
      <c r="B15" s="129"/>
      <c r="C15" s="130"/>
      <c r="D15" s="136">
        <v>100.002</v>
      </c>
      <c r="E15" s="136">
        <v>97.001000000000005</v>
      </c>
      <c r="F15" s="137">
        <f>SUM(D15:E15)</f>
        <v>197.00299999999999</v>
      </c>
      <c r="G15"/>
      <c r="H15" s="158" t="s">
        <v>982</v>
      </c>
      <c r="I15" s="129"/>
      <c r="J15" s="130"/>
      <c r="K15" s="136">
        <v>99.001999999999995</v>
      </c>
      <c r="L15" s="136">
        <v>97.001999999999995</v>
      </c>
      <c r="M15" s="137">
        <f>SUM(K15:L15)</f>
        <v>196.00399999999999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33" t="s">
        <v>904</v>
      </c>
      <c r="B16" s="134"/>
      <c r="C16" s="135"/>
      <c r="D16" s="136">
        <v>99.001999999999995</v>
      </c>
      <c r="E16" s="136">
        <v>99.001000000000005</v>
      </c>
      <c r="F16" s="159">
        <f>SUM(D16:E16)</f>
        <v>198.00299999999999</v>
      </c>
      <c r="G16"/>
      <c r="H16" s="133" t="s">
        <v>880</v>
      </c>
      <c r="I16" s="134"/>
      <c r="J16" s="135"/>
      <c r="K16" s="136">
        <v>96.001000000000005</v>
      </c>
      <c r="L16" s="136">
        <v>98</v>
      </c>
      <c r="M16" s="159">
        <f>SUM(K16:L16)</f>
        <v>194.001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38" t="s">
        <v>926</v>
      </c>
      <c r="B17" s="139"/>
      <c r="C17" s="140"/>
      <c r="D17" s="160">
        <v>97.001999999999995</v>
      </c>
      <c r="E17" s="160">
        <v>97.001000000000005</v>
      </c>
      <c r="F17" s="161">
        <f>SUM(D17:E17)</f>
        <v>194.00299999999999</v>
      </c>
      <c r="G17"/>
      <c r="H17" s="138" t="s">
        <v>933</v>
      </c>
      <c r="I17" s="139"/>
      <c r="J17" s="140"/>
      <c r="K17" s="160">
        <v>100.001</v>
      </c>
      <c r="L17" s="160">
        <v>99.001000000000005</v>
      </c>
      <c r="M17" s="161">
        <f>SUM(K17:L17)</f>
        <v>199.00200000000001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83" t="s">
        <v>47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1066</v>
      </c>
      <c r="E20" s="10"/>
      <c r="H20" s="92" t="s">
        <v>611</v>
      </c>
      <c r="I20" s="93">
        <v>1</v>
      </c>
      <c r="J20" s="93">
        <v>1</v>
      </c>
      <c r="K20" s="93"/>
      <c r="L20" s="93"/>
      <c r="M20" s="162">
        <v>591.00900000000001</v>
      </c>
      <c r="N20" s="94">
        <v>2</v>
      </c>
      <c r="O20" s="44"/>
      <c r="P20" s="44"/>
    </row>
    <row r="21" spans="1:20" ht="15.75" customHeight="1" x14ac:dyDescent="0.3">
      <c r="B21" s="87" t="s">
        <v>1067</v>
      </c>
      <c r="E21" s="10"/>
      <c r="H21" s="96" t="s">
        <v>1064</v>
      </c>
      <c r="I21" s="50">
        <v>1</v>
      </c>
      <c r="J21" s="50">
        <v>1</v>
      </c>
      <c r="K21" s="50"/>
      <c r="L21" s="50"/>
      <c r="M21" s="163">
        <v>589.00900000000001</v>
      </c>
      <c r="N21" s="51">
        <v>2</v>
      </c>
      <c r="O21" s="44"/>
      <c r="P21" s="44"/>
    </row>
    <row r="22" spans="1:20" ht="15.75" customHeight="1" x14ac:dyDescent="0.3">
      <c r="B22" s="9" t="s">
        <v>292</v>
      </c>
      <c r="E22" s="10"/>
      <c r="H22" s="96" t="s">
        <v>1062</v>
      </c>
      <c r="I22" s="50">
        <v>1</v>
      </c>
      <c r="J22" s="50">
        <v>1</v>
      </c>
      <c r="K22" s="50"/>
      <c r="L22" s="50"/>
      <c r="M22" s="163">
        <v>562.00299999999993</v>
      </c>
      <c r="N22" s="51">
        <v>2</v>
      </c>
      <c r="O22" s="44"/>
      <c r="P22" s="44"/>
    </row>
    <row r="23" spans="1:20" ht="15.75" customHeight="1" x14ac:dyDescent="0.3">
      <c r="H23" s="96" t="s">
        <v>1065</v>
      </c>
      <c r="I23" s="50">
        <v>1</v>
      </c>
      <c r="J23" s="50"/>
      <c r="K23" s="50"/>
      <c r="L23" s="50">
        <v>1</v>
      </c>
      <c r="M23" s="163">
        <v>589.00700000000006</v>
      </c>
      <c r="N23" s="51">
        <v>0</v>
      </c>
      <c r="O23" s="44"/>
      <c r="P23" s="44"/>
    </row>
    <row r="24" spans="1:20" ht="15.75" customHeight="1" x14ac:dyDescent="0.3">
      <c r="H24" s="96" t="s">
        <v>1061</v>
      </c>
      <c r="I24" s="50">
        <v>1</v>
      </c>
      <c r="J24" s="50"/>
      <c r="K24" s="50"/>
      <c r="L24" s="50">
        <v>1</v>
      </c>
      <c r="M24" s="163">
        <v>570.005</v>
      </c>
      <c r="N24" s="51">
        <v>0</v>
      </c>
      <c r="O24" s="44"/>
      <c r="P24" s="44"/>
    </row>
    <row r="25" spans="1:20" ht="15.75" customHeight="1" x14ac:dyDescent="0.3">
      <c r="H25" s="97" t="s">
        <v>1063</v>
      </c>
      <c r="I25" s="57">
        <v>1</v>
      </c>
      <c r="J25" s="57"/>
      <c r="K25" s="57"/>
      <c r="L25" s="57">
        <v>1</v>
      </c>
      <c r="M25" s="164">
        <v>372.00400000000002</v>
      </c>
      <c r="N25" s="58">
        <v>0</v>
      </c>
      <c r="O25" s="44"/>
      <c r="P25" s="44"/>
    </row>
    <row r="26" spans="1:20" ht="15.75" customHeight="1" x14ac:dyDescent="0.3"/>
    <row r="27" spans="1:20" ht="15.75" customHeight="1" x14ac:dyDescent="0.3">
      <c r="A27" s="89"/>
      <c r="B27" s="89"/>
      <c r="C27" s="89"/>
      <c r="D27" s="89"/>
      <c r="E27" s="90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1068</v>
      </c>
      <c r="B30" s="70"/>
      <c r="C30" s="71">
        <v>562</v>
      </c>
      <c r="D30" s="70"/>
      <c r="E30" s="72" t="s">
        <v>15</v>
      </c>
      <c r="F30" s="157">
        <f>SUM(F31:F33)</f>
        <v>539.00299999999993</v>
      </c>
      <c r="G30" s="74" t="s">
        <v>279</v>
      </c>
      <c r="H30" s="44" t="s">
        <v>280</v>
      </c>
      <c r="I30" s="44"/>
      <c r="J30" s="44"/>
      <c r="K30" s="44"/>
      <c r="L30" s="44"/>
      <c r="M30" s="44"/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8" t="s">
        <v>983</v>
      </c>
      <c r="B31" s="129"/>
      <c r="C31" s="130"/>
      <c r="D31" s="136">
        <v>100.001</v>
      </c>
      <c r="E31" s="136">
        <v>96</v>
      </c>
      <c r="F31" s="137">
        <f>SUM(D31:E31)</f>
        <v>196.001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33" t="s">
        <v>960</v>
      </c>
      <c r="B32" s="134"/>
      <c r="C32" s="135"/>
      <c r="D32" s="172">
        <v>85</v>
      </c>
      <c r="E32" s="173">
        <v>70</v>
      </c>
      <c r="F32" s="159">
        <f>SUM(D32:E32)</f>
        <v>155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38" t="s">
        <v>577</v>
      </c>
      <c r="B33" s="139"/>
      <c r="C33" s="140"/>
      <c r="D33" s="160">
        <v>96.001000000000005</v>
      </c>
      <c r="E33" s="160">
        <v>92.001000000000005</v>
      </c>
      <c r="F33" s="161">
        <f>SUM(D33:E33)</f>
        <v>188.00200000000001</v>
      </c>
      <c r="G33"/>
      <c r="H33" s="44"/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1069</v>
      </c>
      <c r="B35" s="70"/>
      <c r="C35" s="71">
        <v>518</v>
      </c>
      <c r="D35" s="70"/>
      <c r="E35" s="72" t="s">
        <v>15</v>
      </c>
      <c r="F35" s="157">
        <f>SUM(F36:F38)</f>
        <v>555.00300000000004</v>
      </c>
      <c r="G35" s="74" t="s">
        <v>279</v>
      </c>
      <c r="H35" s="69" t="s">
        <v>1070</v>
      </c>
      <c r="I35" s="70"/>
      <c r="J35" s="71">
        <v>542</v>
      </c>
      <c r="K35" s="70"/>
      <c r="L35" s="72" t="s">
        <v>15</v>
      </c>
      <c r="M35" s="157">
        <f>SUM(M36:M38)</f>
        <v>554.005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8" t="s">
        <v>1013</v>
      </c>
      <c r="B36" s="129"/>
      <c r="C36" s="130"/>
      <c r="D36" s="136">
        <v>90</v>
      </c>
      <c r="E36" s="136">
        <v>97.001999999999995</v>
      </c>
      <c r="F36" s="174">
        <f>SUM(D36:E36)</f>
        <v>187.00200000000001</v>
      </c>
      <c r="G36"/>
      <c r="H36" s="158" t="s">
        <v>984</v>
      </c>
      <c r="I36" s="129"/>
      <c r="J36" s="130"/>
      <c r="K36" s="136">
        <v>97.001000000000005</v>
      </c>
      <c r="L36" s="136">
        <v>94.001000000000005</v>
      </c>
      <c r="M36" s="137">
        <f>SUM(K36:L36)</f>
        <v>191.00200000000001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33" t="s">
        <v>256</v>
      </c>
      <c r="B37" s="134"/>
      <c r="C37" s="135"/>
      <c r="D37" s="136">
        <v>91</v>
      </c>
      <c r="E37" s="136">
        <v>93</v>
      </c>
      <c r="F37" s="159">
        <f>SUM(D37:E37)</f>
        <v>184</v>
      </c>
      <c r="G37"/>
      <c r="H37" s="133" t="s">
        <v>1016</v>
      </c>
      <c r="I37" s="134"/>
      <c r="J37" s="135"/>
      <c r="K37" s="136">
        <v>91.001999999999995</v>
      </c>
      <c r="L37" s="136">
        <v>88</v>
      </c>
      <c r="M37" s="159">
        <f>SUM(K37:L37)</f>
        <v>179.00200000000001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38" t="s">
        <v>1022</v>
      </c>
      <c r="B38" s="139"/>
      <c r="C38" s="140"/>
      <c r="D38" s="160">
        <v>95.001000000000005</v>
      </c>
      <c r="E38" s="160">
        <v>89</v>
      </c>
      <c r="F38" s="161">
        <f>SUM(D38:E38)</f>
        <v>184.001</v>
      </c>
      <c r="G38"/>
      <c r="H38" s="138" t="s">
        <v>996</v>
      </c>
      <c r="I38" s="139"/>
      <c r="J38" s="140"/>
      <c r="K38" s="160">
        <v>94.001000000000005</v>
      </c>
      <c r="L38" s="160">
        <v>90</v>
      </c>
      <c r="M38" s="161">
        <f>SUM(K38:L38)</f>
        <v>184.001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1071</v>
      </c>
      <c r="B40" s="70"/>
      <c r="C40" s="71">
        <v>561</v>
      </c>
      <c r="D40" s="70"/>
      <c r="E40" s="72" t="s">
        <v>15</v>
      </c>
      <c r="F40" s="157">
        <f>SUM(F41:F43)</f>
        <v>189</v>
      </c>
      <c r="G40" s="74" t="s">
        <v>279</v>
      </c>
      <c r="H40" s="69" t="s">
        <v>1072</v>
      </c>
      <c r="I40" s="70"/>
      <c r="J40" s="71">
        <v>557</v>
      </c>
      <c r="K40" s="70"/>
      <c r="L40" s="72" t="s">
        <v>15</v>
      </c>
      <c r="M40" s="157">
        <f>SUM(M41:M43)</f>
        <v>563.00099999999998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8" t="s">
        <v>962</v>
      </c>
      <c r="B41" s="129"/>
      <c r="C41" s="130"/>
      <c r="D41" s="136">
        <v>95</v>
      </c>
      <c r="E41" s="136">
        <v>94</v>
      </c>
      <c r="F41" s="137">
        <f>SUM(D41:E41)</f>
        <v>189</v>
      </c>
      <c r="G41"/>
      <c r="H41" s="158" t="s">
        <v>106</v>
      </c>
      <c r="I41" s="129"/>
      <c r="J41" s="130"/>
      <c r="K41" s="136">
        <v>90</v>
      </c>
      <c r="L41" s="136">
        <v>95.001000000000005</v>
      </c>
      <c r="M41" s="137">
        <f>SUM(K41:L41)</f>
        <v>185.001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33" t="s">
        <v>978</v>
      </c>
      <c r="B42" s="134"/>
      <c r="C42" s="135"/>
      <c r="D42" s="136" t="s">
        <v>382</v>
      </c>
      <c r="E42" s="136"/>
      <c r="F42" s="159">
        <f>SUM(D42:E42)</f>
        <v>0</v>
      </c>
      <c r="G42"/>
      <c r="H42" s="133" t="s">
        <v>985</v>
      </c>
      <c r="I42" s="134"/>
      <c r="J42" s="135"/>
      <c r="K42" s="136">
        <v>96</v>
      </c>
      <c r="L42" s="136">
        <v>91</v>
      </c>
      <c r="M42" s="159">
        <f>SUM(K42:L42)</f>
        <v>187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38" t="s">
        <v>968</v>
      </c>
      <c r="B43" s="139"/>
      <c r="C43" s="140"/>
      <c r="D43" s="160" t="s">
        <v>382</v>
      </c>
      <c r="E43" s="160"/>
      <c r="F43" s="161">
        <f>SUM(D43:E43)</f>
        <v>0</v>
      </c>
      <c r="G43"/>
      <c r="H43" s="138" t="s">
        <v>974</v>
      </c>
      <c r="I43" s="139"/>
      <c r="J43" s="140"/>
      <c r="K43" s="160">
        <v>97</v>
      </c>
      <c r="L43" s="160">
        <v>94</v>
      </c>
      <c r="M43" s="161">
        <f>SUM(K43:L43)</f>
        <v>191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3" t="s">
        <v>50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1073</v>
      </c>
      <c r="E46" s="10"/>
      <c r="H46" s="92" t="s">
        <v>1072</v>
      </c>
      <c r="I46" s="93">
        <v>1</v>
      </c>
      <c r="J46" s="93">
        <v>1</v>
      </c>
      <c r="K46" s="93"/>
      <c r="L46" s="93"/>
      <c r="M46" s="162">
        <v>563.00099999999998</v>
      </c>
      <c r="N46" s="94">
        <v>2</v>
      </c>
      <c r="O46" s="44"/>
      <c r="P46" s="44"/>
    </row>
    <row r="47" spans="1:20" ht="15.75" customHeight="1" x14ac:dyDescent="0.3">
      <c r="B47" s="95" t="s">
        <v>1074</v>
      </c>
      <c r="E47" s="10"/>
      <c r="H47" s="96" t="s">
        <v>1069</v>
      </c>
      <c r="I47" s="50">
        <v>1</v>
      </c>
      <c r="J47" s="50">
        <v>1</v>
      </c>
      <c r="K47" s="50"/>
      <c r="L47" s="50"/>
      <c r="M47" s="163">
        <v>555.00300000000004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E48" s="10"/>
      <c r="H48" s="96" t="s">
        <v>1068</v>
      </c>
      <c r="I48" s="50">
        <v>1</v>
      </c>
      <c r="J48" s="50">
        <v>1</v>
      </c>
      <c r="K48" s="50"/>
      <c r="L48" s="50"/>
      <c r="M48" s="163">
        <v>539.00299999999993</v>
      </c>
      <c r="N48" s="51">
        <v>2</v>
      </c>
      <c r="O48" s="44"/>
      <c r="P48" s="44"/>
    </row>
    <row r="49" spans="1:16" ht="15.75" customHeight="1" x14ac:dyDescent="0.3">
      <c r="H49" s="96" t="s">
        <v>1070</v>
      </c>
      <c r="I49" s="50">
        <v>1</v>
      </c>
      <c r="J49" s="50"/>
      <c r="K49" s="50"/>
      <c r="L49" s="50">
        <v>1</v>
      </c>
      <c r="M49" s="163">
        <v>554.005</v>
      </c>
      <c r="N49" s="51">
        <v>0</v>
      </c>
      <c r="O49" s="44"/>
      <c r="P49" s="44"/>
    </row>
    <row r="50" spans="1:16" ht="15.75" customHeight="1" x14ac:dyDescent="0.3">
      <c r="H50" s="96" t="s">
        <v>1071</v>
      </c>
      <c r="I50" s="50">
        <v>1</v>
      </c>
      <c r="J50" s="50"/>
      <c r="K50" s="50"/>
      <c r="L50" s="50">
        <v>1</v>
      </c>
      <c r="M50" s="163">
        <v>189</v>
      </c>
      <c r="N50" s="51">
        <v>0</v>
      </c>
      <c r="O50" s="44"/>
      <c r="P50" s="44"/>
    </row>
    <row r="51" spans="1:16" ht="15.75" customHeight="1" x14ac:dyDescent="0.3">
      <c r="H51" s="97" t="s">
        <v>280</v>
      </c>
      <c r="I51" s="57"/>
      <c r="J51" s="57"/>
      <c r="K51" s="57"/>
      <c r="L51" s="57"/>
      <c r="M51" s="164"/>
      <c r="N51" s="58"/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10" t="s">
        <v>603</v>
      </c>
      <c r="E53" s="10"/>
      <c r="I53" s="79"/>
      <c r="J53" s="79"/>
      <c r="K53" s="79"/>
      <c r="L53" s="79"/>
      <c r="M53" s="79"/>
      <c r="N53" s="79"/>
    </row>
    <row r="54" spans="1:16" ht="15.75" customHeight="1" x14ac:dyDescent="0.3">
      <c r="E54" s="10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794</v>
      </c>
      <c r="E55" s="110" t="s">
        <v>373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374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</sheetData>
  <mergeCells count="1">
    <mergeCell ref="I2:N2"/>
  </mergeCells>
  <hyperlinks>
    <hyperlink ref="A2" location="'Index'!A3" tooltip="Go to the Index sheet" display="á" xr:uid="{6F9D3CC9-7196-4515-AF44-1CDFBBEEC93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F9C3-4A4C-44EF-A095-42D3C329E213}">
  <sheetPr>
    <tabColor rgb="FFDDEBF7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1543</v>
      </c>
      <c r="C1" s="2"/>
      <c r="D1" s="3"/>
      <c r="E1" s="3"/>
      <c r="F1" s="3"/>
      <c r="G1" s="3"/>
      <c r="H1" s="3"/>
      <c r="I1" s="4" t="s">
        <v>1544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1545</v>
      </c>
      <c r="D3" s="9"/>
      <c r="E3" s="9" t="s">
        <v>1602</v>
      </c>
      <c r="F3" s="8"/>
      <c r="G3" s="8"/>
      <c r="H3" s="8"/>
      <c r="I3" s="8"/>
      <c r="J3" s="8"/>
      <c r="K3" s="1"/>
      <c r="L3" s="8" t="s">
        <v>7</v>
      </c>
      <c r="M3" s="9" t="s">
        <v>1546</v>
      </c>
      <c r="N3" s="9"/>
      <c r="O3" s="9" t="s">
        <v>1603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104" t="s">
        <v>11</v>
      </c>
      <c r="N4" s="70"/>
      <c r="O4" s="117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3</v>
      </c>
      <c r="B5" s="16" t="s">
        <v>905</v>
      </c>
      <c r="C5" s="16" t="s">
        <v>841</v>
      </c>
      <c r="D5" s="17">
        <v>100</v>
      </c>
      <c r="E5" s="17">
        <v>100</v>
      </c>
      <c r="F5" s="17">
        <f>SUM(D5:E5)</f>
        <v>200</v>
      </c>
      <c r="G5" s="17">
        <v>10</v>
      </c>
      <c r="H5" s="17">
        <v>200</v>
      </c>
      <c r="I5" s="18">
        <v>10</v>
      </c>
      <c r="K5" s="15">
        <v>7</v>
      </c>
      <c r="L5" s="16" t="s">
        <v>1113</v>
      </c>
      <c r="M5" s="16" t="s">
        <v>563</v>
      </c>
      <c r="N5" s="17">
        <v>99</v>
      </c>
      <c r="O5" s="17">
        <v>97</v>
      </c>
      <c r="P5" s="17">
        <f>SUM(N5:O5)</f>
        <v>196</v>
      </c>
      <c r="Q5" s="17">
        <v>10</v>
      </c>
      <c r="R5" s="17">
        <v>196</v>
      </c>
      <c r="S5" s="18">
        <v>10</v>
      </c>
    </row>
    <row r="6" spans="1:25" ht="15.75" customHeight="1" x14ac:dyDescent="0.3">
      <c r="A6" s="19">
        <v>2</v>
      </c>
      <c r="B6" s="20" t="s">
        <v>1156</v>
      </c>
      <c r="C6" s="20" t="s">
        <v>138</v>
      </c>
      <c r="D6" s="21">
        <v>100</v>
      </c>
      <c r="E6" s="21">
        <v>99</v>
      </c>
      <c r="F6" s="21">
        <f>SUM(D6:E6)</f>
        <v>199</v>
      </c>
      <c r="G6" s="22">
        <v>9</v>
      </c>
      <c r="H6" s="26">
        <v>199</v>
      </c>
      <c r="I6" s="27">
        <v>9</v>
      </c>
      <c r="K6" s="19">
        <v>8</v>
      </c>
      <c r="L6" s="20" t="s">
        <v>627</v>
      </c>
      <c r="M6" s="20" t="s">
        <v>628</v>
      </c>
      <c r="N6" s="21">
        <v>98</v>
      </c>
      <c r="O6" s="21">
        <v>97</v>
      </c>
      <c r="P6" s="21">
        <f>SUM(N6:O6)</f>
        <v>195</v>
      </c>
      <c r="Q6" s="22">
        <v>9</v>
      </c>
      <c r="R6" s="21">
        <v>195</v>
      </c>
      <c r="S6" s="23">
        <v>9</v>
      </c>
    </row>
    <row r="7" spans="1:25" ht="15.75" customHeight="1" x14ac:dyDescent="0.3">
      <c r="A7" s="19">
        <v>1</v>
      </c>
      <c r="B7" s="20" t="s">
        <v>862</v>
      </c>
      <c r="C7" s="20" t="s">
        <v>710</v>
      </c>
      <c r="D7" s="21">
        <v>99</v>
      </c>
      <c r="E7" s="21">
        <v>99</v>
      </c>
      <c r="F7" s="21">
        <f>SUM(D7:E7)</f>
        <v>198</v>
      </c>
      <c r="G7" s="22">
        <v>8</v>
      </c>
      <c r="H7" s="26">
        <v>198</v>
      </c>
      <c r="I7" s="27">
        <v>8</v>
      </c>
      <c r="J7" s="110"/>
      <c r="K7" s="19">
        <v>10</v>
      </c>
      <c r="L7" s="20" t="s">
        <v>1549</v>
      </c>
      <c r="M7" s="20" t="s">
        <v>1098</v>
      </c>
      <c r="N7" s="21">
        <v>98</v>
      </c>
      <c r="O7" s="21">
        <v>97</v>
      </c>
      <c r="P7" s="21">
        <f>SUM(N7:O7)</f>
        <v>195</v>
      </c>
      <c r="Q7" s="22">
        <v>9</v>
      </c>
      <c r="R7" s="21">
        <v>195</v>
      </c>
      <c r="S7" s="23">
        <v>9</v>
      </c>
    </row>
    <row r="8" spans="1:25" ht="15.75" customHeight="1" x14ac:dyDescent="0.3">
      <c r="A8" s="19">
        <v>5</v>
      </c>
      <c r="B8" s="20" t="s">
        <v>1097</v>
      </c>
      <c r="C8" s="20" t="s">
        <v>1098</v>
      </c>
      <c r="D8" s="21">
        <v>99</v>
      </c>
      <c r="E8" s="21">
        <v>99</v>
      </c>
      <c r="F8" s="21">
        <f>SUM(D8:E8)</f>
        <v>198</v>
      </c>
      <c r="G8" s="22">
        <v>8</v>
      </c>
      <c r="H8" s="21">
        <v>198</v>
      </c>
      <c r="I8" s="23">
        <v>8</v>
      </c>
      <c r="K8" s="19">
        <v>4</v>
      </c>
      <c r="L8" s="20" t="s">
        <v>1085</v>
      </c>
      <c r="M8" s="20" t="s">
        <v>157</v>
      </c>
      <c r="N8" s="21">
        <v>98</v>
      </c>
      <c r="O8" s="21">
        <v>96</v>
      </c>
      <c r="P8" s="21">
        <f>SUM(N8:O8)</f>
        <v>194</v>
      </c>
      <c r="Q8" s="22">
        <v>7</v>
      </c>
      <c r="R8" s="21">
        <v>194</v>
      </c>
      <c r="S8" s="23">
        <v>7</v>
      </c>
    </row>
    <row r="9" spans="1:25" ht="15.75" customHeight="1" x14ac:dyDescent="0.3">
      <c r="A9" s="19">
        <v>8</v>
      </c>
      <c r="B9" s="20" t="s">
        <v>1078</v>
      </c>
      <c r="C9" s="20" t="s">
        <v>157</v>
      </c>
      <c r="D9" s="21">
        <v>99</v>
      </c>
      <c r="E9" s="21">
        <v>99</v>
      </c>
      <c r="F9" s="21">
        <f>SUM(D9:E9)</f>
        <v>198</v>
      </c>
      <c r="G9" s="22">
        <v>8</v>
      </c>
      <c r="H9" s="21">
        <v>198</v>
      </c>
      <c r="I9" s="23">
        <v>8</v>
      </c>
      <c r="K9" s="19">
        <v>1</v>
      </c>
      <c r="L9" s="20" t="s">
        <v>1159</v>
      </c>
      <c r="M9" s="20" t="s">
        <v>138</v>
      </c>
      <c r="N9" s="21">
        <v>99</v>
      </c>
      <c r="O9" s="21">
        <v>94</v>
      </c>
      <c r="P9" s="21">
        <f>SUM(N9:O9)</f>
        <v>193</v>
      </c>
      <c r="Q9" s="22">
        <v>6</v>
      </c>
      <c r="R9" s="26">
        <v>193</v>
      </c>
      <c r="S9" s="27">
        <v>6</v>
      </c>
    </row>
    <row r="10" spans="1:25" ht="15.75" customHeight="1" x14ac:dyDescent="0.3">
      <c r="A10" s="19">
        <v>10</v>
      </c>
      <c r="B10" s="20" t="s">
        <v>1548</v>
      </c>
      <c r="C10" s="20" t="s">
        <v>563</v>
      </c>
      <c r="D10" s="21">
        <v>100</v>
      </c>
      <c r="E10" s="21">
        <v>98</v>
      </c>
      <c r="F10" s="21">
        <f>SUM(D10:E10)</f>
        <v>198</v>
      </c>
      <c r="G10" s="22">
        <v>8</v>
      </c>
      <c r="H10" s="21">
        <v>198</v>
      </c>
      <c r="I10" s="23">
        <v>8</v>
      </c>
      <c r="K10" s="19">
        <v>2</v>
      </c>
      <c r="L10" s="20" t="s">
        <v>152</v>
      </c>
      <c r="M10" s="20" t="s">
        <v>550</v>
      </c>
      <c r="N10" s="21">
        <v>98</v>
      </c>
      <c r="O10" s="21">
        <v>95</v>
      </c>
      <c r="P10" s="21">
        <f>SUM(N10:O10)</f>
        <v>193</v>
      </c>
      <c r="Q10" s="22">
        <v>6</v>
      </c>
      <c r="R10" s="21">
        <v>193</v>
      </c>
      <c r="S10" s="23">
        <v>6</v>
      </c>
    </row>
    <row r="11" spans="1:25" ht="15.75" customHeight="1" x14ac:dyDescent="0.3">
      <c r="A11" s="19">
        <v>7</v>
      </c>
      <c r="B11" s="20" t="s">
        <v>633</v>
      </c>
      <c r="C11" s="20" t="s">
        <v>628</v>
      </c>
      <c r="D11" s="21">
        <v>99</v>
      </c>
      <c r="E11" s="21">
        <v>97</v>
      </c>
      <c r="F11" s="21">
        <f>SUM(D11:E11)</f>
        <v>196</v>
      </c>
      <c r="G11" s="22">
        <v>4</v>
      </c>
      <c r="H11" s="21">
        <v>196</v>
      </c>
      <c r="I11" s="23">
        <v>4</v>
      </c>
      <c r="K11" s="19">
        <v>3</v>
      </c>
      <c r="L11" s="28" t="s">
        <v>1464</v>
      </c>
      <c r="M11" s="20" t="s">
        <v>239</v>
      </c>
      <c r="N11" s="21">
        <v>98</v>
      </c>
      <c r="O11" s="21">
        <v>94</v>
      </c>
      <c r="P11" s="21">
        <f>SUM(N11:O11)</f>
        <v>192</v>
      </c>
      <c r="Q11" s="22">
        <v>4</v>
      </c>
      <c r="R11" s="21">
        <v>192</v>
      </c>
      <c r="S11" s="23">
        <v>4</v>
      </c>
    </row>
    <row r="12" spans="1:25" ht="15.75" customHeight="1" x14ac:dyDescent="0.3">
      <c r="A12" s="19">
        <v>4</v>
      </c>
      <c r="B12" s="20" t="s">
        <v>1168</v>
      </c>
      <c r="C12" s="20" t="s">
        <v>138</v>
      </c>
      <c r="D12" s="21">
        <v>98</v>
      </c>
      <c r="E12" s="21">
        <v>96</v>
      </c>
      <c r="F12" s="21">
        <f>SUM(D12:E12)</f>
        <v>194</v>
      </c>
      <c r="G12" s="22">
        <v>3</v>
      </c>
      <c r="H12" s="21">
        <v>194</v>
      </c>
      <c r="I12" s="23">
        <v>3</v>
      </c>
      <c r="K12" s="19">
        <v>5</v>
      </c>
      <c r="L12" s="20" t="s">
        <v>1161</v>
      </c>
      <c r="M12" s="20" t="s">
        <v>138</v>
      </c>
      <c r="N12" s="21">
        <v>95</v>
      </c>
      <c r="O12" s="21">
        <v>95</v>
      </c>
      <c r="P12" s="21">
        <f>SUM(N12:O12)</f>
        <v>190</v>
      </c>
      <c r="Q12" s="22">
        <v>3</v>
      </c>
      <c r="R12" s="21">
        <v>190</v>
      </c>
      <c r="S12" s="23">
        <v>3</v>
      </c>
    </row>
    <row r="13" spans="1:25" ht="15.75" customHeight="1" x14ac:dyDescent="0.3">
      <c r="A13" s="19">
        <v>6</v>
      </c>
      <c r="B13" s="20" t="s">
        <v>639</v>
      </c>
      <c r="C13" s="20" t="s">
        <v>123</v>
      </c>
      <c r="D13" s="21">
        <v>96</v>
      </c>
      <c r="E13" s="21">
        <v>95</v>
      </c>
      <c r="F13" s="21">
        <f>SUM(D13:E13)</f>
        <v>191</v>
      </c>
      <c r="G13" s="22">
        <v>2</v>
      </c>
      <c r="H13" s="21">
        <v>191</v>
      </c>
      <c r="I13" s="23">
        <v>2</v>
      </c>
      <c r="K13" s="19">
        <v>9</v>
      </c>
      <c r="L13" s="20" t="s">
        <v>559</v>
      </c>
      <c r="M13" s="20" t="s">
        <v>545</v>
      </c>
      <c r="N13" s="21">
        <v>96</v>
      </c>
      <c r="O13" s="21">
        <v>94</v>
      </c>
      <c r="P13" s="21">
        <f>SUM(N13:O13)</f>
        <v>190</v>
      </c>
      <c r="Q13" s="22">
        <v>3</v>
      </c>
      <c r="R13" s="21">
        <v>190</v>
      </c>
      <c r="S13" s="23">
        <v>3</v>
      </c>
    </row>
    <row r="14" spans="1:25" ht="15.75" customHeight="1" x14ac:dyDescent="0.3">
      <c r="A14" s="397">
        <v>9</v>
      </c>
      <c r="B14" s="398" t="s">
        <v>1547</v>
      </c>
      <c r="C14" s="398" t="s">
        <v>550</v>
      </c>
      <c r="D14" s="419">
        <v>93</v>
      </c>
      <c r="E14" s="419">
        <v>93</v>
      </c>
      <c r="F14" s="399">
        <f>SUM(D14:E14)</f>
        <v>186</v>
      </c>
      <c r="G14" s="400">
        <v>1</v>
      </c>
      <c r="H14" s="399">
        <v>186</v>
      </c>
      <c r="I14" s="401">
        <v>1</v>
      </c>
      <c r="K14" s="397">
        <v>6</v>
      </c>
      <c r="L14" s="398" t="s">
        <v>326</v>
      </c>
      <c r="M14" s="398" t="s">
        <v>95</v>
      </c>
      <c r="N14" s="399">
        <v>93</v>
      </c>
      <c r="O14" s="399">
        <v>92</v>
      </c>
      <c r="P14" s="399">
        <f>SUM(N14:O14)</f>
        <v>185</v>
      </c>
      <c r="Q14" s="400">
        <v>1</v>
      </c>
      <c r="R14" s="399">
        <v>185</v>
      </c>
      <c r="S14" s="401">
        <v>1</v>
      </c>
    </row>
    <row r="15" spans="1:25" ht="15.75" customHeight="1" x14ac:dyDescent="0.3"/>
    <row r="16" spans="1:25" ht="15.75" customHeight="1" x14ac:dyDescent="0.3">
      <c r="A16" s="1"/>
      <c r="B16" s="8" t="s">
        <v>47</v>
      </c>
      <c r="C16" s="9" t="s">
        <v>738</v>
      </c>
      <c r="D16" s="9"/>
      <c r="E16" s="9" t="s">
        <v>981</v>
      </c>
      <c r="F16" s="8"/>
      <c r="G16" s="8"/>
      <c r="H16" s="8"/>
      <c r="I16" s="8"/>
      <c r="K16" s="1"/>
      <c r="L16" s="8" t="s">
        <v>50</v>
      </c>
      <c r="M16" s="9" t="s">
        <v>1550</v>
      </c>
      <c r="N16" s="9"/>
      <c r="O16" s="9" t="s">
        <v>1604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104" t="s">
        <v>11</v>
      </c>
      <c r="N17" s="70"/>
      <c r="O17" s="117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5</v>
      </c>
      <c r="B18" s="16" t="s">
        <v>896</v>
      </c>
      <c r="C18" s="16" t="s">
        <v>710</v>
      </c>
      <c r="D18" s="17">
        <v>97</v>
      </c>
      <c r="E18" s="17">
        <v>96</v>
      </c>
      <c r="F18" s="17">
        <f>SUM(D18:E18)</f>
        <v>193</v>
      </c>
      <c r="G18" s="17">
        <v>10</v>
      </c>
      <c r="H18" s="17">
        <v>193</v>
      </c>
      <c r="I18" s="18">
        <v>10</v>
      </c>
      <c r="K18" s="15">
        <v>3</v>
      </c>
      <c r="L18" s="16" t="s">
        <v>843</v>
      </c>
      <c r="M18" s="16" t="s">
        <v>841</v>
      </c>
      <c r="N18" s="17">
        <v>100</v>
      </c>
      <c r="O18" s="17">
        <v>99</v>
      </c>
      <c r="P18" s="17">
        <f>SUM(N18:O18)</f>
        <v>199</v>
      </c>
      <c r="Q18" s="17">
        <v>10</v>
      </c>
      <c r="R18" s="17">
        <v>199</v>
      </c>
      <c r="S18" s="18">
        <v>10</v>
      </c>
    </row>
    <row r="19" spans="1:19" ht="15.75" customHeight="1" x14ac:dyDescent="0.3">
      <c r="A19" s="19">
        <v>7</v>
      </c>
      <c r="B19" s="20" t="s">
        <v>213</v>
      </c>
      <c r="C19" s="20" t="s">
        <v>123</v>
      </c>
      <c r="D19" s="21">
        <v>98</v>
      </c>
      <c r="E19" s="21">
        <v>95</v>
      </c>
      <c r="F19" s="21">
        <f>SUM(D19:E19)</f>
        <v>193</v>
      </c>
      <c r="G19" s="22">
        <v>10</v>
      </c>
      <c r="H19" s="21">
        <v>193</v>
      </c>
      <c r="I19" s="23">
        <v>10</v>
      </c>
      <c r="K19" s="19">
        <v>7</v>
      </c>
      <c r="L19" s="20" t="s">
        <v>1556</v>
      </c>
      <c r="M19" s="20" t="s">
        <v>1554</v>
      </c>
      <c r="N19" s="21">
        <v>98</v>
      </c>
      <c r="O19" s="21">
        <v>91</v>
      </c>
      <c r="P19" s="21">
        <f>SUM(N19:O19)</f>
        <v>189</v>
      </c>
      <c r="Q19" s="22">
        <v>9</v>
      </c>
      <c r="R19" s="21">
        <v>189</v>
      </c>
      <c r="S19" s="23">
        <v>9</v>
      </c>
    </row>
    <row r="20" spans="1:19" ht="15.75" customHeight="1" x14ac:dyDescent="0.3">
      <c r="A20" s="19">
        <v>2</v>
      </c>
      <c r="B20" s="20" t="s">
        <v>1416</v>
      </c>
      <c r="C20" s="20" t="s">
        <v>138</v>
      </c>
      <c r="D20" s="21">
        <v>96</v>
      </c>
      <c r="E20" s="21">
        <v>95</v>
      </c>
      <c r="F20" s="21">
        <f>SUM(D20:E20)</f>
        <v>191</v>
      </c>
      <c r="G20" s="22">
        <v>8</v>
      </c>
      <c r="H20" s="21">
        <v>191</v>
      </c>
      <c r="I20" s="23">
        <v>8</v>
      </c>
      <c r="K20" s="19">
        <v>8</v>
      </c>
      <c r="L20" s="20" t="s">
        <v>1558</v>
      </c>
      <c r="M20" s="20" t="s">
        <v>157</v>
      </c>
      <c r="N20" s="21">
        <v>95</v>
      </c>
      <c r="O20" s="21">
        <v>94</v>
      </c>
      <c r="P20" s="21">
        <f>SUM(N20:O20)</f>
        <v>189</v>
      </c>
      <c r="Q20" s="22">
        <v>9</v>
      </c>
      <c r="R20" s="21">
        <v>189</v>
      </c>
      <c r="S20" s="23">
        <v>9</v>
      </c>
    </row>
    <row r="21" spans="1:19" ht="15.75" customHeight="1" x14ac:dyDescent="0.3">
      <c r="A21" s="19">
        <v>3</v>
      </c>
      <c r="B21" s="20" t="s">
        <v>1552</v>
      </c>
      <c r="C21" s="20" t="s">
        <v>550</v>
      </c>
      <c r="D21" s="21">
        <v>96</v>
      </c>
      <c r="E21" s="21">
        <v>95</v>
      </c>
      <c r="F21" s="21">
        <f>SUM(D21:E21)</f>
        <v>191</v>
      </c>
      <c r="G21" s="22">
        <v>8</v>
      </c>
      <c r="H21" s="21">
        <v>191</v>
      </c>
      <c r="I21" s="23">
        <v>8</v>
      </c>
      <c r="K21" s="19">
        <v>5</v>
      </c>
      <c r="L21" s="20" t="s">
        <v>1118</v>
      </c>
      <c r="M21" s="20" t="s">
        <v>1098</v>
      </c>
      <c r="N21" s="21">
        <v>94</v>
      </c>
      <c r="O21" s="21">
        <v>94</v>
      </c>
      <c r="P21" s="21">
        <f>SUM(N21:O21)</f>
        <v>188</v>
      </c>
      <c r="Q21" s="22">
        <v>7</v>
      </c>
      <c r="R21" s="21">
        <v>188</v>
      </c>
      <c r="S21" s="23">
        <v>7</v>
      </c>
    </row>
    <row r="22" spans="1:19" ht="15.75" customHeight="1" x14ac:dyDescent="0.3">
      <c r="A22" s="19">
        <v>4</v>
      </c>
      <c r="B22" s="20" t="s">
        <v>993</v>
      </c>
      <c r="C22" s="20" t="s">
        <v>157</v>
      </c>
      <c r="D22" s="21">
        <v>97</v>
      </c>
      <c r="E22" s="21">
        <v>92</v>
      </c>
      <c r="F22" s="21">
        <f>SUM(D22:E22)</f>
        <v>189</v>
      </c>
      <c r="G22" s="22">
        <v>6</v>
      </c>
      <c r="H22" s="21">
        <v>189</v>
      </c>
      <c r="I22" s="23">
        <v>6</v>
      </c>
      <c r="K22" s="19">
        <v>4</v>
      </c>
      <c r="L22" s="20" t="s">
        <v>1553</v>
      </c>
      <c r="M22" s="20" t="s">
        <v>1554</v>
      </c>
      <c r="N22" s="21">
        <v>93</v>
      </c>
      <c r="O22" s="21">
        <v>93</v>
      </c>
      <c r="P22" s="21">
        <f>SUM(N22:O22)</f>
        <v>186</v>
      </c>
      <c r="Q22" s="22">
        <v>6</v>
      </c>
      <c r="R22" s="21">
        <v>186</v>
      </c>
      <c r="S22" s="23">
        <v>6</v>
      </c>
    </row>
    <row r="23" spans="1:19" ht="15.75" customHeight="1" x14ac:dyDescent="0.3">
      <c r="A23" s="19">
        <v>9</v>
      </c>
      <c r="B23" s="20" t="s">
        <v>578</v>
      </c>
      <c r="C23" s="20" t="s">
        <v>563</v>
      </c>
      <c r="D23" s="21">
        <v>95</v>
      </c>
      <c r="E23" s="21">
        <v>94</v>
      </c>
      <c r="F23" s="21">
        <f>SUM(D23:E23)</f>
        <v>189</v>
      </c>
      <c r="G23" s="22">
        <v>6</v>
      </c>
      <c r="H23" s="21">
        <v>189</v>
      </c>
      <c r="I23" s="23">
        <v>6</v>
      </c>
      <c r="K23" s="19">
        <v>6</v>
      </c>
      <c r="L23" s="20" t="s">
        <v>1555</v>
      </c>
      <c r="M23" s="20" t="s">
        <v>1554</v>
      </c>
      <c r="N23" s="21">
        <v>97</v>
      </c>
      <c r="O23" s="21">
        <v>89</v>
      </c>
      <c r="P23" s="21">
        <f>SUM(N23:O23)</f>
        <v>186</v>
      </c>
      <c r="Q23" s="22">
        <v>6</v>
      </c>
      <c r="R23" s="21">
        <v>186</v>
      </c>
      <c r="S23" s="23">
        <v>6</v>
      </c>
    </row>
    <row r="24" spans="1:19" ht="15.75" customHeight="1" x14ac:dyDescent="0.3">
      <c r="A24" s="19">
        <v>1</v>
      </c>
      <c r="B24" s="28" t="s">
        <v>1551</v>
      </c>
      <c r="C24" s="20" t="s">
        <v>157</v>
      </c>
      <c r="D24" s="21">
        <v>95</v>
      </c>
      <c r="E24" s="21">
        <v>91</v>
      </c>
      <c r="F24" s="21">
        <f>SUM(D24:E24)</f>
        <v>186</v>
      </c>
      <c r="G24" s="22">
        <v>4</v>
      </c>
      <c r="H24" s="26">
        <v>186</v>
      </c>
      <c r="I24" s="27">
        <v>4</v>
      </c>
      <c r="K24" s="19">
        <v>9</v>
      </c>
      <c r="L24" s="20" t="s">
        <v>1130</v>
      </c>
      <c r="M24" s="20" t="s">
        <v>1098</v>
      </c>
      <c r="N24" s="21">
        <v>95</v>
      </c>
      <c r="O24" s="21">
        <v>89</v>
      </c>
      <c r="P24" s="21">
        <f>SUM(N24:O24)</f>
        <v>184</v>
      </c>
      <c r="Q24" s="22">
        <v>4</v>
      </c>
      <c r="R24" s="21">
        <v>184</v>
      </c>
      <c r="S24" s="23">
        <v>4</v>
      </c>
    </row>
    <row r="25" spans="1:19" ht="15.75" customHeight="1" x14ac:dyDescent="0.3">
      <c r="A25" s="19">
        <v>8</v>
      </c>
      <c r="B25" s="20" t="s">
        <v>1557</v>
      </c>
      <c r="C25" s="20" t="s">
        <v>1098</v>
      </c>
      <c r="D25" s="21">
        <v>96</v>
      </c>
      <c r="E25" s="21">
        <v>90</v>
      </c>
      <c r="F25" s="21">
        <f>SUM(D25:E25)</f>
        <v>186</v>
      </c>
      <c r="G25" s="22">
        <v>4</v>
      </c>
      <c r="H25" s="21">
        <v>186</v>
      </c>
      <c r="I25" s="23">
        <v>4</v>
      </c>
      <c r="K25" s="19">
        <v>10</v>
      </c>
      <c r="L25" s="20" t="s">
        <v>1559</v>
      </c>
      <c r="M25" s="20" t="s">
        <v>1098</v>
      </c>
      <c r="N25" s="21">
        <v>93</v>
      </c>
      <c r="O25" s="21">
        <v>90</v>
      </c>
      <c r="P25" s="21">
        <f>SUM(N25:O25)</f>
        <v>183</v>
      </c>
      <c r="Q25" s="22">
        <v>3</v>
      </c>
      <c r="R25" s="21">
        <v>183</v>
      </c>
      <c r="S25" s="23">
        <v>3</v>
      </c>
    </row>
    <row r="26" spans="1:19" ht="15.75" customHeight="1" x14ac:dyDescent="0.3">
      <c r="A26" s="19">
        <v>10</v>
      </c>
      <c r="B26" s="20" t="s">
        <v>573</v>
      </c>
      <c r="C26" s="20" t="s">
        <v>563</v>
      </c>
      <c r="D26" s="21">
        <v>96</v>
      </c>
      <c r="E26" s="21">
        <v>88</v>
      </c>
      <c r="F26" s="21">
        <f>SUM(D26:E26)</f>
        <v>184</v>
      </c>
      <c r="G26" s="22">
        <v>2</v>
      </c>
      <c r="H26" s="21">
        <v>184</v>
      </c>
      <c r="I26" s="23">
        <v>2</v>
      </c>
      <c r="K26" s="19">
        <v>1</v>
      </c>
      <c r="L26" s="20" t="s">
        <v>637</v>
      </c>
      <c r="M26" s="20" t="s">
        <v>628</v>
      </c>
      <c r="N26" s="21">
        <v>95</v>
      </c>
      <c r="O26" s="21">
        <v>84</v>
      </c>
      <c r="P26" s="21">
        <f>SUM(N26:O26)</f>
        <v>179</v>
      </c>
      <c r="Q26" s="22">
        <v>2</v>
      </c>
      <c r="R26" s="26">
        <v>179</v>
      </c>
      <c r="S26" s="27">
        <v>2</v>
      </c>
    </row>
    <row r="27" spans="1:19" ht="15.75" customHeight="1" x14ac:dyDescent="0.3">
      <c r="A27" s="397">
        <v>6</v>
      </c>
      <c r="B27" s="398" t="s">
        <v>1113</v>
      </c>
      <c r="C27" s="398" t="s">
        <v>550</v>
      </c>
      <c r="D27" s="399">
        <v>94</v>
      </c>
      <c r="E27" s="399">
        <v>89</v>
      </c>
      <c r="F27" s="399">
        <f>SUM(D27:E27)</f>
        <v>183</v>
      </c>
      <c r="G27" s="400">
        <v>1</v>
      </c>
      <c r="H27" s="399">
        <v>183</v>
      </c>
      <c r="I27" s="401">
        <v>1</v>
      </c>
      <c r="K27" s="397">
        <v>2</v>
      </c>
      <c r="L27" s="398" t="s">
        <v>1100</v>
      </c>
      <c r="M27" s="398" t="s">
        <v>1101</v>
      </c>
      <c r="N27" s="420">
        <v>84</v>
      </c>
      <c r="O27" s="399">
        <v>76</v>
      </c>
      <c r="P27" s="399">
        <f>SUM(N27:O27)</f>
        <v>160</v>
      </c>
      <c r="Q27" s="400">
        <v>1</v>
      </c>
      <c r="R27" s="399">
        <v>160</v>
      </c>
      <c r="S27" s="401">
        <v>1</v>
      </c>
    </row>
    <row r="28" spans="1:19" ht="15.75" customHeight="1" x14ac:dyDescent="0.3"/>
    <row r="29" spans="1:19" ht="15.75" customHeight="1" x14ac:dyDescent="0.3">
      <c r="A29" s="1"/>
      <c r="B29" s="8" t="s">
        <v>80</v>
      </c>
      <c r="C29" s="9" t="s">
        <v>507</v>
      </c>
      <c r="D29" s="9"/>
      <c r="E29" s="9" t="s">
        <v>1605</v>
      </c>
      <c r="F29" s="8"/>
      <c r="G29" s="8"/>
      <c r="H29" s="8"/>
      <c r="I29" s="8"/>
      <c r="K29" s="1"/>
      <c r="L29" s="8" t="s">
        <v>83</v>
      </c>
      <c r="M29" s="9" t="s">
        <v>1560</v>
      </c>
      <c r="N29" s="9"/>
      <c r="O29" s="9" t="s">
        <v>1606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104" t="s">
        <v>11</v>
      </c>
      <c r="N30" s="70"/>
      <c r="O30" s="117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1</v>
      </c>
      <c r="B31" s="16" t="s">
        <v>1561</v>
      </c>
      <c r="C31" s="16" t="s">
        <v>95</v>
      </c>
      <c r="D31" s="17">
        <v>97</v>
      </c>
      <c r="E31" s="17">
        <v>96</v>
      </c>
      <c r="F31" s="17">
        <f>SUM(D31:E31)</f>
        <v>193</v>
      </c>
      <c r="G31" s="17">
        <v>9</v>
      </c>
      <c r="H31" s="38">
        <v>193</v>
      </c>
      <c r="I31" s="39">
        <v>9</v>
      </c>
      <c r="K31" s="15">
        <v>8</v>
      </c>
      <c r="L31" s="16" t="s">
        <v>641</v>
      </c>
      <c r="M31" s="16" t="s">
        <v>123</v>
      </c>
      <c r="N31" s="17">
        <v>93</v>
      </c>
      <c r="O31" s="17">
        <v>92</v>
      </c>
      <c r="P31" s="17">
        <f>SUM(N31:O31)</f>
        <v>185</v>
      </c>
      <c r="Q31" s="17">
        <v>9</v>
      </c>
      <c r="R31" s="17">
        <v>185</v>
      </c>
      <c r="S31" s="18">
        <v>9</v>
      </c>
    </row>
    <row r="32" spans="1:19" ht="15.75" customHeight="1" x14ac:dyDescent="0.3">
      <c r="A32" s="19">
        <v>8</v>
      </c>
      <c r="B32" s="20" t="s">
        <v>1568</v>
      </c>
      <c r="C32" s="20" t="s">
        <v>628</v>
      </c>
      <c r="D32" s="21">
        <v>97</v>
      </c>
      <c r="E32" s="21">
        <v>95</v>
      </c>
      <c r="F32" s="21">
        <f>SUM(D32:E32)</f>
        <v>192</v>
      </c>
      <c r="G32" s="22">
        <v>8</v>
      </c>
      <c r="H32" s="21">
        <v>192</v>
      </c>
      <c r="I32" s="23">
        <v>8</v>
      </c>
      <c r="K32" s="19">
        <v>9</v>
      </c>
      <c r="L32" s="20" t="s">
        <v>1570</v>
      </c>
      <c r="M32" s="20" t="s">
        <v>91</v>
      </c>
      <c r="N32" s="21">
        <v>92</v>
      </c>
      <c r="O32" s="21">
        <v>90</v>
      </c>
      <c r="P32" s="21">
        <f>SUM(N32:O32)</f>
        <v>182</v>
      </c>
      <c r="Q32" s="22">
        <v>8</v>
      </c>
      <c r="R32" s="21">
        <v>182</v>
      </c>
      <c r="S32" s="23">
        <v>8</v>
      </c>
    </row>
    <row r="33" spans="1:19" ht="15.75" customHeight="1" x14ac:dyDescent="0.3">
      <c r="A33" s="19">
        <v>6</v>
      </c>
      <c r="B33" s="20" t="s">
        <v>26</v>
      </c>
      <c r="C33" s="20" t="s">
        <v>628</v>
      </c>
      <c r="D33" s="21">
        <v>94</v>
      </c>
      <c r="E33" s="21">
        <v>93</v>
      </c>
      <c r="F33" s="21">
        <f>SUM(D33:E33)</f>
        <v>187</v>
      </c>
      <c r="G33" s="22">
        <v>7</v>
      </c>
      <c r="H33" s="21">
        <v>187</v>
      </c>
      <c r="I33" s="23">
        <v>7</v>
      </c>
      <c r="K33" s="19">
        <v>1</v>
      </c>
      <c r="L33" s="20" t="s">
        <v>892</v>
      </c>
      <c r="M33" s="20" t="s">
        <v>138</v>
      </c>
      <c r="N33" s="21">
        <v>92</v>
      </c>
      <c r="O33" s="21">
        <v>88</v>
      </c>
      <c r="P33" s="21">
        <f>SUM(N33:O33)</f>
        <v>180</v>
      </c>
      <c r="Q33" s="22">
        <v>7</v>
      </c>
      <c r="R33" s="26">
        <v>180</v>
      </c>
      <c r="S33" s="27">
        <v>7</v>
      </c>
    </row>
    <row r="34" spans="1:19" ht="15.75" customHeight="1" x14ac:dyDescent="0.3">
      <c r="A34" s="19">
        <v>3</v>
      </c>
      <c r="B34" s="20" t="s">
        <v>1099</v>
      </c>
      <c r="C34" s="20" t="s">
        <v>1098</v>
      </c>
      <c r="D34" s="21">
        <v>95</v>
      </c>
      <c r="E34" s="21">
        <v>90</v>
      </c>
      <c r="F34" s="21">
        <f>SUM(D34:E34)</f>
        <v>185</v>
      </c>
      <c r="G34" s="22">
        <v>6</v>
      </c>
      <c r="H34" s="21">
        <v>185</v>
      </c>
      <c r="I34" s="23">
        <v>6</v>
      </c>
      <c r="K34" s="19">
        <v>2</v>
      </c>
      <c r="L34" s="20" t="s">
        <v>1563</v>
      </c>
      <c r="M34" s="20" t="s">
        <v>1554</v>
      </c>
      <c r="N34" s="21">
        <v>93</v>
      </c>
      <c r="O34" s="21">
        <v>87</v>
      </c>
      <c r="P34" s="21">
        <f>SUM(N34:O34)</f>
        <v>180</v>
      </c>
      <c r="Q34" s="22">
        <v>7</v>
      </c>
      <c r="R34" s="21">
        <v>180</v>
      </c>
      <c r="S34" s="23">
        <v>7</v>
      </c>
    </row>
    <row r="35" spans="1:19" ht="15.75" customHeight="1" x14ac:dyDescent="0.3">
      <c r="A35" s="19">
        <v>2</v>
      </c>
      <c r="B35" s="20" t="s">
        <v>1562</v>
      </c>
      <c r="C35" s="20" t="s">
        <v>628</v>
      </c>
      <c r="D35" s="21">
        <v>93</v>
      </c>
      <c r="E35" s="21">
        <v>91</v>
      </c>
      <c r="F35" s="21">
        <f>SUM(D35:E35)</f>
        <v>184</v>
      </c>
      <c r="G35" s="22">
        <v>5</v>
      </c>
      <c r="H35" s="21">
        <v>184</v>
      </c>
      <c r="I35" s="23">
        <v>5</v>
      </c>
      <c r="K35" s="19">
        <v>6</v>
      </c>
      <c r="L35" s="20" t="s">
        <v>1566</v>
      </c>
      <c r="M35" s="20" t="s">
        <v>149</v>
      </c>
      <c r="N35" s="21">
        <v>93</v>
      </c>
      <c r="O35" s="21">
        <v>87</v>
      </c>
      <c r="P35" s="21">
        <f>SUM(N35:O35)</f>
        <v>180</v>
      </c>
      <c r="Q35" s="22">
        <v>7</v>
      </c>
      <c r="R35" s="21">
        <v>180</v>
      </c>
      <c r="S35" s="23">
        <v>7</v>
      </c>
    </row>
    <row r="36" spans="1:19" ht="15.75" customHeight="1" x14ac:dyDescent="0.3">
      <c r="A36" s="19">
        <v>7</v>
      </c>
      <c r="B36" s="20" t="s">
        <v>684</v>
      </c>
      <c r="C36" s="20" t="s">
        <v>95</v>
      </c>
      <c r="D36" s="21">
        <v>92</v>
      </c>
      <c r="E36" s="21">
        <v>92</v>
      </c>
      <c r="F36" s="21">
        <f>SUM(D36:E36)</f>
        <v>184</v>
      </c>
      <c r="G36" s="22">
        <v>5</v>
      </c>
      <c r="H36" s="114">
        <v>184</v>
      </c>
      <c r="I36" s="23">
        <v>5</v>
      </c>
      <c r="K36" s="19">
        <v>3</v>
      </c>
      <c r="L36" s="20" t="s">
        <v>1564</v>
      </c>
      <c r="M36" s="20" t="s">
        <v>563</v>
      </c>
      <c r="N36" s="21">
        <v>90</v>
      </c>
      <c r="O36" s="21">
        <v>87</v>
      </c>
      <c r="P36" s="21">
        <f>SUM(N36:O36)</f>
        <v>177</v>
      </c>
      <c r="Q36" s="22">
        <v>4</v>
      </c>
      <c r="R36" s="21">
        <v>177</v>
      </c>
      <c r="S36" s="23">
        <v>4</v>
      </c>
    </row>
    <row r="37" spans="1:19" ht="15.75" customHeight="1" x14ac:dyDescent="0.3">
      <c r="A37" s="19">
        <v>9</v>
      </c>
      <c r="B37" s="20" t="s">
        <v>1569</v>
      </c>
      <c r="C37" s="20" t="s">
        <v>138</v>
      </c>
      <c r="D37" s="21">
        <v>90</v>
      </c>
      <c r="E37" s="21">
        <v>89</v>
      </c>
      <c r="F37" s="21">
        <f>SUM(D37:E37)</f>
        <v>179</v>
      </c>
      <c r="G37" s="22">
        <v>3</v>
      </c>
      <c r="H37" s="21">
        <v>179</v>
      </c>
      <c r="I37" s="23">
        <v>3</v>
      </c>
      <c r="K37" s="19">
        <v>7</v>
      </c>
      <c r="L37" s="20" t="s">
        <v>1567</v>
      </c>
      <c r="M37" s="20" t="s">
        <v>1554</v>
      </c>
      <c r="N37" s="21">
        <v>89</v>
      </c>
      <c r="O37" s="21">
        <v>86</v>
      </c>
      <c r="P37" s="21">
        <f>SUM(N37:O37)</f>
        <v>175</v>
      </c>
      <c r="Q37" s="22">
        <v>3</v>
      </c>
      <c r="R37" s="21">
        <v>175</v>
      </c>
      <c r="S37" s="23">
        <v>3</v>
      </c>
    </row>
    <row r="38" spans="1:19" ht="15.75" customHeight="1" x14ac:dyDescent="0.3">
      <c r="A38" s="19">
        <v>4</v>
      </c>
      <c r="B38" s="20" t="s">
        <v>629</v>
      </c>
      <c r="C38" s="20" t="s">
        <v>628</v>
      </c>
      <c r="D38" s="21">
        <v>93</v>
      </c>
      <c r="E38" s="21">
        <v>85</v>
      </c>
      <c r="F38" s="21">
        <f>SUM(D38:E38)</f>
        <v>178</v>
      </c>
      <c r="G38" s="22">
        <v>2</v>
      </c>
      <c r="H38" s="21">
        <v>178</v>
      </c>
      <c r="I38" s="23">
        <v>2</v>
      </c>
      <c r="K38" s="19">
        <v>4</v>
      </c>
      <c r="L38" s="20" t="s">
        <v>1088</v>
      </c>
      <c r="M38" s="20" t="s">
        <v>628</v>
      </c>
      <c r="N38" s="21">
        <v>75</v>
      </c>
      <c r="O38" s="21">
        <v>69</v>
      </c>
      <c r="P38" s="21">
        <f>SUM(N38:O38)</f>
        <v>144</v>
      </c>
      <c r="Q38" s="22">
        <v>2</v>
      </c>
      <c r="R38" s="21">
        <v>144</v>
      </c>
      <c r="S38" s="23">
        <v>2</v>
      </c>
    </row>
    <row r="39" spans="1:19" ht="15.75" customHeight="1" x14ac:dyDescent="0.35">
      <c r="A39" s="397">
        <v>5</v>
      </c>
      <c r="B39" s="398" t="s">
        <v>1150</v>
      </c>
      <c r="C39" s="398" t="s">
        <v>1485</v>
      </c>
      <c r="D39" s="399">
        <v>89</v>
      </c>
      <c r="E39" s="399">
        <v>78</v>
      </c>
      <c r="F39" s="399">
        <f>SUM(D39:E39)</f>
        <v>167</v>
      </c>
      <c r="G39" s="400">
        <v>1</v>
      </c>
      <c r="H39" s="399">
        <v>167</v>
      </c>
      <c r="I39" s="401">
        <v>1</v>
      </c>
      <c r="K39" s="397">
        <v>5</v>
      </c>
      <c r="L39" s="421" t="s">
        <v>1565</v>
      </c>
      <c r="M39" s="398" t="s">
        <v>91</v>
      </c>
      <c r="N39" s="419">
        <v>97</v>
      </c>
      <c r="O39" s="419">
        <v>96</v>
      </c>
      <c r="P39" s="399">
        <f>SUM(N39:O39)-19-19-19-19</f>
        <v>117</v>
      </c>
      <c r="Q39" s="400">
        <v>1</v>
      </c>
      <c r="R39" s="399">
        <v>117</v>
      </c>
      <c r="S39" s="401">
        <v>1</v>
      </c>
    </row>
    <row r="40" spans="1:19" ht="15.75" customHeight="1" x14ac:dyDescent="0.3"/>
    <row r="41" spans="1:19" ht="15.75" customHeight="1" x14ac:dyDescent="0.3">
      <c r="B41" s="8" t="s">
        <v>1089</v>
      </c>
    </row>
    <row r="42" spans="1:19" ht="15.75" customHeight="1" x14ac:dyDescent="0.35">
      <c r="B42" s="175" t="s">
        <v>1090</v>
      </c>
    </row>
    <row r="43" spans="1:19" ht="15.75" customHeight="1" x14ac:dyDescent="0.3"/>
    <row r="44" spans="1:19" ht="15.75" customHeight="1" x14ac:dyDescent="0.3">
      <c r="B44" s="10" t="s">
        <v>1571</v>
      </c>
      <c r="F44" s="41" t="s">
        <v>373</v>
      </c>
    </row>
    <row r="45" spans="1:19" ht="15.75" customHeight="1" x14ac:dyDescent="0.3">
      <c r="B45" s="10" t="s">
        <v>374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4CCE3E47-4A99-41D5-A030-0C2CFC77765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44E7-3FB4-4E79-B762-8BB280973FCA}">
  <sheetPr>
    <tabColor rgb="FFDDEBF7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1543</v>
      </c>
      <c r="C1" s="2"/>
      <c r="D1" s="3"/>
      <c r="E1" s="3"/>
      <c r="F1" s="3" t="s">
        <v>266</v>
      </c>
      <c r="G1" s="3"/>
      <c r="H1" s="3"/>
      <c r="I1" s="59" t="s">
        <v>1544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1572</v>
      </c>
      <c r="D3" s="9"/>
      <c r="E3" s="9" t="s">
        <v>1607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22">
        <v>4</v>
      </c>
      <c r="B5" s="424" t="s">
        <v>1097</v>
      </c>
      <c r="C5" s="424" t="s">
        <v>1098</v>
      </c>
      <c r="D5" s="425">
        <v>99</v>
      </c>
      <c r="E5" s="425">
        <v>99</v>
      </c>
      <c r="F5" s="403">
        <v>198</v>
      </c>
      <c r="G5" s="403">
        <v>10</v>
      </c>
      <c r="H5" s="425">
        <v>198</v>
      </c>
      <c r="I5" s="427">
        <v>10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04">
        <v>8</v>
      </c>
      <c r="B6" s="405" t="s">
        <v>1113</v>
      </c>
      <c r="C6" s="405" t="s">
        <v>563</v>
      </c>
      <c r="D6" s="406">
        <v>99</v>
      </c>
      <c r="E6" s="406">
        <v>97</v>
      </c>
      <c r="F6" s="407">
        <v>196</v>
      </c>
      <c r="G6" s="407">
        <v>9</v>
      </c>
      <c r="H6" s="406">
        <v>196</v>
      </c>
      <c r="I6" s="408">
        <v>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09">
        <v>3</v>
      </c>
      <c r="B7" s="405" t="s">
        <v>1168</v>
      </c>
      <c r="C7" s="405" t="s">
        <v>138</v>
      </c>
      <c r="D7" s="406">
        <v>98</v>
      </c>
      <c r="E7" s="406">
        <v>96</v>
      </c>
      <c r="F7" s="407">
        <v>194</v>
      </c>
      <c r="G7" s="407">
        <v>8</v>
      </c>
      <c r="H7" s="406">
        <v>194</v>
      </c>
      <c r="I7" s="408">
        <v>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09">
        <v>5</v>
      </c>
      <c r="B8" s="405" t="s">
        <v>1085</v>
      </c>
      <c r="C8" s="405" t="s">
        <v>157</v>
      </c>
      <c r="D8" s="406">
        <v>98</v>
      </c>
      <c r="E8" s="406">
        <v>96</v>
      </c>
      <c r="F8" s="407">
        <v>194</v>
      </c>
      <c r="G8" s="407">
        <v>8</v>
      </c>
      <c r="H8" s="406">
        <v>194</v>
      </c>
      <c r="I8" s="408">
        <v>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09">
        <v>1</v>
      </c>
      <c r="B9" s="410" t="s">
        <v>1159</v>
      </c>
      <c r="C9" s="410" t="s">
        <v>138</v>
      </c>
      <c r="D9" s="407">
        <v>99</v>
      </c>
      <c r="E9" s="407">
        <v>94</v>
      </c>
      <c r="F9" s="407">
        <v>193</v>
      </c>
      <c r="G9" s="407">
        <v>6</v>
      </c>
      <c r="H9" s="426">
        <v>193</v>
      </c>
      <c r="I9" s="428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04">
        <v>2</v>
      </c>
      <c r="B10" s="405" t="s">
        <v>152</v>
      </c>
      <c r="C10" s="405" t="s">
        <v>550</v>
      </c>
      <c r="D10" s="406">
        <v>98</v>
      </c>
      <c r="E10" s="406">
        <v>95</v>
      </c>
      <c r="F10" s="407">
        <v>193</v>
      </c>
      <c r="G10" s="407">
        <v>6</v>
      </c>
      <c r="H10" s="406">
        <v>193</v>
      </c>
      <c r="I10" s="408">
        <v>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04">
        <v>6</v>
      </c>
      <c r="B11" s="405" t="s">
        <v>993</v>
      </c>
      <c r="C11" s="405" t="s">
        <v>157</v>
      </c>
      <c r="D11" s="406">
        <v>97</v>
      </c>
      <c r="E11" s="406">
        <v>92</v>
      </c>
      <c r="F11" s="407">
        <v>189</v>
      </c>
      <c r="G11" s="407">
        <v>4</v>
      </c>
      <c r="H11" s="406">
        <v>189</v>
      </c>
      <c r="I11" s="408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09">
        <v>7</v>
      </c>
      <c r="B12" s="410" t="s">
        <v>1547</v>
      </c>
      <c r="C12" s="410" t="s">
        <v>550</v>
      </c>
      <c r="D12" s="411">
        <v>93</v>
      </c>
      <c r="E12" s="411">
        <v>93</v>
      </c>
      <c r="F12" s="407">
        <v>186</v>
      </c>
      <c r="G12" s="407">
        <v>3</v>
      </c>
      <c r="H12" s="406">
        <v>186</v>
      </c>
      <c r="I12" s="408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04">
        <v>10</v>
      </c>
      <c r="B13" s="405" t="s">
        <v>573</v>
      </c>
      <c r="C13" s="405" t="s">
        <v>563</v>
      </c>
      <c r="D13" s="406">
        <v>96</v>
      </c>
      <c r="E13" s="406">
        <v>88</v>
      </c>
      <c r="F13" s="407">
        <v>184</v>
      </c>
      <c r="G13" s="407">
        <v>2</v>
      </c>
      <c r="H13" s="406">
        <v>184</v>
      </c>
      <c r="I13" s="408">
        <v>2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23">
        <v>9</v>
      </c>
      <c r="B14" s="413" t="s">
        <v>1113</v>
      </c>
      <c r="C14" s="413" t="s">
        <v>550</v>
      </c>
      <c r="D14" s="414">
        <v>94</v>
      </c>
      <c r="E14" s="414">
        <v>89</v>
      </c>
      <c r="F14" s="415">
        <v>183</v>
      </c>
      <c r="G14" s="415">
        <v>1</v>
      </c>
      <c r="H14" s="414">
        <v>183</v>
      </c>
      <c r="I14" s="416">
        <v>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7</v>
      </c>
      <c r="C16" s="9" t="s">
        <v>608</v>
      </c>
      <c r="D16" s="9"/>
      <c r="E16" s="9" t="s">
        <v>1608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02">
        <v>3</v>
      </c>
      <c r="B18" s="424" t="s">
        <v>843</v>
      </c>
      <c r="C18" s="424" t="s">
        <v>841</v>
      </c>
      <c r="D18" s="425">
        <v>100</v>
      </c>
      <c r="E18" s="425">
        <v>99</v>
      </c>
      <c r="F18" s="403">
        <v>199</v>
      </c>
      <c r="G18" s="403">
        <v>10</v>
      </c>
      <c r="H18" s="425">
        <v>199</v>
      </c>
      <c r="I18" s="427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04">
        <v>6</v>
      </c>
      <c r="B19" s="410" t="s">
        <v>1573</v>
      </c>
      <c r="C19" s="410" t="s">
        <v>91</v>
      </c>
      <c r="D19" s="411">
        <v>97</v>
      </c>
      <c r="E19" s="411">
        <v>96</v>
      </c>
      <c r="F19" s="407">
        <v>193</v>
      </c>
      <c r="G19" s="407">
        <v>9</v>
      </c>
      <c r="H19" s="406">
        <v>193</v>
      </c>
      <c r="I19" s="408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09">
        <v>7</v>
      </c>
      <c r="B20" s="405" t="s">
        <v>1558</v>
      </c>
      <c r="C20" s="405" t="s">
        <v>157</v>
      </c>
      <c r="D20" s="406">
        <v>95</v>
      </c>
      <c r="E20" s="406">
        <v>94</v>
      </c>
      <c r="F20" s="407">
        <v>189</v>
      </c>
      <c r="G20" s="407">
        <v>8</v>
      </c>
      <c r="H20" s="406">
        <v>189</v>
      </c>
      <c r="I20" s="408">
        <v>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09">
        <v>9</v>
      </c>
      <c r="B21" s="405" t="s">
        <v>578</v>
      </c>
      <c r="C21" s="405" t="s">
        <v>563</v>
      </c>
      <c r="D21" s="406">
        <v>95</v>
      </c>
      <c r="E21" s="406">
        <v>94</v>
      </c>
      <c r="F21" s="407">
        <v>189</v>
      </c>
      <c r="G21" s="407">
        <v>8</v>
      </c>
      <c r="H21" s="406">
        <v>189</v>
      </c>
      <c r="I21" s="408">
        <v>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04">
        <v>2</v>
      </c>
      <c r="B22" s="417" t="s">
        <v>1551</v>
      </c>
      <c r="C22" s="410" t="s">
        <v>157</v>
      </c>
      <c r="D22" s="407">
        <v>95</v>
      </c>
      <c r="E22" s="407">
        <v>91</v>
      </c>
      <c r="F22" s="407">
        <v>186</v>
      </c>
      <c r="G22" s="407">
        <v>6</v>
      </c>
      <c r="H22" s="406">
        <v>186</v>
      </c>
      <c r="I22" s="408">
        <v>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04">
        <v>8</v>
      </c>
      <c r="B23" s="405" t="s">
        <v>1130</v>
      </c>
      <c r="C23" s="405" t="s">
        <v>1098</v>
      </c>
      <c r="D23" s="406">
        <v>95</v>
      </c>
      <c r="E23" s="406">
        <v>89</v>
      </c>
      <c r="F23" s="407">
        <v>184</v>
      </c>
      <c r="G23" s="407">
        <v>5</v>
      </c>
      <c r="H23" s="406">
        <v>184</v>
      </c>
      <c r="I23" s="408">
        <v>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09">
        <v>1</v>
      </c>
      <c r="B24" s="410" t="s">
        <v>892</v>
      </c>
      <c r="C24" s="410" t="s">
        <v>138</v>
      </c>
      <c r="D24" s="407">
        <v>92</v>
      </c>
      <c r="E24" s="407">
        <v>88</v>
      </c>
      <c r="F24" s="407">
        <v>180</v>
      </c>
      <c r="G24" s="407">
        <v>4</v>
      </c>
      <c r="H24" s="426">
        <v>180</v>
      </c>
      <c r="I24" s="428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04">
        <v>10</v>
      </c>
      <c r="B25" s="405" t="s">
        <v>1569</v>
      </c>
      <c r="C25" s="405" t="s">
        <v>138</v>
      </c>
      <c r="D25" s="406">
        <v>90</v>
      </c>
      <c r="E25" s="406">
        <v>89</v>
      </c>
      <c r="F25" s="407">
        <v>179</v>
      </c>
      <c r="G25" s="407">
        <v>3</v>
      </c>
      <c r="H25" s="406">
        <v>179</v>
      </c>
      <c r="I25" s="408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04">
        <v>4</v>
      </c>
      <c r="B26" s="405" t="s">
        <v>1564</v>
      </c>
      <c r="C26" s="405" t="s">
        <v>563</v>
      </c>
      <c r="D26" s="406">
        <v>90</v>
      </c>
      <c r="E26" s="406">
        <v>87</v>
      </c>
      <c r="F26" s="407">
        <v>177</v>
      </c>
      <c r="G26" s="407">
        <v>2</v>
      </c>
      <c r="H26" s="406">
        <v>177</v>
      </c>
      <c r="I26" s="408">
        <v>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23">
        <v>5</v>
      </c>
      <c r="B27" s="413" t="s">
        <v>1150</v>
      </c>
      <c r="C27" s="413" t="s">
        <v>1485</v>
      </c>
      <c r="D27" s="414">
        <v>89</v>
      </c>
      <c r="E27" s="414">
        <v>78</v>
      </c>
      <c r="F27" s="415">
        <v>167</v>
      </c>
      <c r="G27" s="415">
        <v>1</v>
      </c>
      <c r="H27" s="414">
        <v>167</v>
      </c>
      <c r="I27" s="416">
        <v>1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76" t="s">
        <v>1089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5">
      <c r="A30" s="44"/>
      <c r="B30" s="177" t="s">
        <v>1090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10" t="s">
        <v>265</v>
      </c>
      <c r="F32" s="41" t="s">
        <v>373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10" t="s">
        <v>374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11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DD3C955A-9A99-420B-A4E2-239F052DFF8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385A-3FC4-41BE-AE87-173A533E095E}">
  <sheetPr>
    <tabColor rgb="FFDDEBF7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1574</v>
      </c>
      <c r="C1" s="2"/>
      <c r="D1" s="3"/>
      <c r="E1" s="3"/>
      <c r="F1" s="3"/>
      <c r="G1" s="3"/>
      <c r="H1" s="3"/>
      <c r="I1" s="4" t="s">
        <v>1544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1575</v>
      </c>
      <c r="D3" s="9"/>
      <c r="E3" s="9" t="s">
        <v>640</v>
      </c>
      <c r="F3" s="8"/>
      <c r="G3" s="8"/>
      <c r="H3" s="8"/>
      <c r="I3" s="8"/>
      <c r="J3" s="8"/>
      <c r="K3" s="1"/>
      <c r="L3" s="8" t="s">
        <v>7</v>
      </c>
      <c r="M3" s="9" t="s">
        <v>1576</v>
      </c>
      <c r="N3" s="9"/>
      <c r="O3" s="9" t="s">
        <v>1609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104" t="s">
        <v>11</v>
      </c>
      <c r="N4" s="70"/>
      <c r="O4" s="117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4</v>
      </c>
      <c r="B5" s="16" t="s">
        <v>1097</v>
      </c>
      <c r="C5" s="16" t="s">
        <v>1098</v>
      </c>
      <c r="D5" s="17">
        <v>100</v>
      </c>
      <c r="E5" s="17">
        <v>99</v>
      </c>
      <c r="F5" s="17">
        <f>SUM(D5:E5)</f>
        <v>199</v>
      </c>
      <c r="G5" s="17">
        <v>10</v>
      </c>
      <c r="H5" s="17">
        <v>199</v>
      </c>
      <c r="I5" s="18">
        <v>10</v>
      </c>
      <c r="K5" s="15">
        <v>4</v>
      </c>
      <c r="L5" s="16" t="s">
        <v>936</v>
      </c>
      <c r="M5" s="16" t="s">
        <v>79</v>
      </c>
      <c r="N5" s="17">
        <v>96</v>
      </c>
      <c r="O5" s="17">
        <v>95</v>
      </c>
      <c r="P5" s="17">
        <f>SUM(N5:O5)</f>
        <v>191</v>
      </c>
      <c r="Q5" s="17">
        <v>10</v>
      </c>
      <c r="R5" s="17">
        <v>191</v>
      </c>
      <c r="S5" s="18">
        <v>10</v>
      </c>
    </row>
    <row r="6" spans="1:25" ht="15.75" customHeight="1" x14ac:dyDescent="0.3">
      <c r="A6" s="19">
        <v>6</v>
      </c>
      <c r="B6" s="20" t="s">
        <v>1078</v>
      </c>
      <c r="C6" s="20" t="s">
        <v>157</v>
      </c>
      <c r="D6" s="21">
        <v>99</v>
      </c>
      <c r="E6" s="21">
        <v>99</v>
      </c>
      <c r="F6" s="21">
        <f>SUM(D6:E6)</f>
        <v>198</v>
      </c>
      <c r="G6" s="22">
        <v>9</v>
      </c>
      <c r="H6" s="21">
        <v>198</v>
      </c>
      <c r="I6" s="23">
        <v>9</v>
      </c>
      <c r="K6" s="19">
        <v>3</v>
      </c>
      <c r="L6" s="20" t="s">
        <v>1579</v>
      </c>
      <c r="M6" s="20" t="s">
        <v>568</v>
      </c>
      <c r="N6" s="21">
        <v>100</v>
      </c>
      <c r="O6" s="21">
        <v>98</v>
      </c>
      <c r="P6" s="21">
        <f>SUM(N6:O6)-8</f>
        <v>190</v>
      </c>
      <c r="Q6" s="22">
        <v>9</v>
      </c>
      <c r="R6" s="21">
        <v>190</v>
      </c>
      <c r="S6" s="23">
        <v>9</v>
      </c>
    </row>
    <row r="7" spans="1:25" ht="15.75" customHeight="1" x14ac:dyDescent="0.3">
      <c r="A7" s="19">
        <v>5</v>
      </c>
      <c r="B7" s="20" t="s">
        <v>633</v>
      </c>
      <c r="C7" s="20" t="s">
        <v>628</v>
      </c>
      <c r="D7" s="21">
        <v>98</v>
      </c>
      <c r="E7" s="21">
        <v>98</v>
      </c>
      <c r="F7" s="21">
        <f>SUM(D7:E7)</f>
        <v>196</v>
      </c>
      <c r="G7" s="22">
        <v>8</v>
      </c>
      <c r="H7" s="21">
        <v>196</v>
      </c>
      <c r="I7" s="23">
        <v>8</v>
      </c>
      <c r="J7" s="110"/>
      <c r="K7" s="19">
        <v>8</v>
      </c>
      <c r="L7" s="20" t="s">
        <v>1547</v>
      </c>
      <c r="M7" s="20" t="s">
        <v>550</v>
      </c>
      <c r="N7" s="396">
        <v>96</v>
      </c>
      <c r="O7" s="396">
        <v>93</v>
      </c>
      <c r="P7" s="21">
        <f>SUM(N7:O7)</f>
        <v>189</v>
      </c>
      <c r="Q7" s="22">
        <v>8</v>
      </c>
      <c r="R7" s="21">
        <v>189</v>
      </c>
      <c r="S7" s="23">
        <v>8</v>
      </c>
    </row>
    <row r="8" spans="1:25" ht="15.75" customHeight="1" x14ac:dyDescent="0.3">
      <c r="A8" s="19">
        <v>1</v>
      </c>
      <c r="B8" s="20" t="s">
        <v>1577</v>
      </c>
      <c r="C8" s="20" t="s">
        <v>138</v>
      </c>
      <c r="D8" s="21">
        <v>99</v>
      </c>
      <c r="E8" s="21">
        <v>96</v>
      </c>
      <c r="F8" s="21">
        <f>SUM(D8:E8)</f>
        <v>195</v>
      </c>
      <c r="G8" s="22">
        <v>7</v>
      </c>
      <c r="H8" s="26">
        <v>195</v>
      </c>
      <c r="I8" s="27">
        <v>7</v>
      </c>
      <c r="K8" s="19">
        <v>10</v>
      </c>
      <c r="L8" s="20" t="s">
        <v>578</v>
      </c>
      <c r="M8" s="20" t="s">
        <v>563</v>
      </c>
      <c r="N8" s="21">
        <v>95</v>
      </c>
      <c r="O8" s="21">
        <v>94</v>
      </c>
      <c r="P8" s="21">
        <f>SUM(N8:O8)</f>
        <v>189</v>
      </c>
      <c r="Q8" s="22">
        <v>8</v>
      </c>
      <c r="R8" s="21">
        <v>189</v>
      </c>
      <c r="S8" s="23">
        <v>8</v>
      </c>
    </row>
    <row r="9" spans="1:25" ht="15.75" customHeight="1" x14ac:dyDescent="0.3">
      <c r="A9" s="19">
        <v>9</v>
      </c>
      <c r="B9" s="20" t="s">
        <v>1548</v>
      </c>
      <c r="C9" s="20" t="s">
        <v>563</v>
      </c>
      <c r="D9" s="21">
        <v>98</v>
      </c>
      <c r="E9" s="21">
        <v>97</v>
      </c>
      <c r="F9" s="21">
        <f>SUM(D9:E9)</f>
        <v>195</v>
      </c>
      <c r="G9" s="22">
        <v>7</v>
      </c>
      <c r="H9" s="21">
        <v>195</v>
      </c>
      <c r="I9" s="23">
        <v>7</v>
      </c>
      <c r="K9" s="19">
        <v>5</v>
      </c>
      <c r="L9" s="20" t="s">
        <v>1580</v>
      </c>
      <c r="M9" s="20" t="s">
        <v>91</v>
      </c>
      <c r="N9" s="21">
        <v>95</v>
      </c>
      <c r="O9" s="21">
        <v>93</v>
      </c>
      <c r="P9" s="21">
        <f>SUM(N9:O9)</f>
        <v>188</v>
      </c>
      <c r="Q9" s="22">
        <v>6</v>
      </c>
      <c r="R9" s="21">
        <v>188</v>
      </c>
      <c r="S9" s="23">
        <v>6</v>
      </c>
    </row>
    <row r="10" spans="1:25" ht="15.75" customHeight="1" x14ac:dyDescent="0.3">
      <c r="A10" s="19">
        <v>8</v>
      </c>
      <c r="B10" s="20" t="s">
        <v>597</v>
      </c>
      <c r="C10" s="20" t="s">
        <v>550</v>
      </c>
      <c r="D10" s="21">
        <v>97</v>
      </c>
      <c r="E10" s="21">
        <v>97</v>
      </c>
      <c r="F10" s="21">
        <f>SUM(D10:E10)</f>
        <v>194</v>
      </c>
      <c r="G10" s="22">
        <v>5</v>
      </c>
      <c r="H10" s="21">
        <v>194</v>
      </c>
      <c r="I10" s="23">
        <v>5</v>
      </c>
      <c r="K10" s="19">
        <v>1</v>
      </c>
      <c r="L10" s="20" t="s">
        <v>652</v>
      </c>
      <c r="M10" s="20" t="s">
        <v>545</v>
      </c>
      <c r="N10" s="21">
        <v>94</v>
      </c>
      <c r="O10" s="21">
        <v>93</v>
      </c>
      <c r="P10" s="21">
        <f>SUM(N10:O10)</f>
        <v>187</v>
      </c>
      <c r="Q10" s="22">
        <v>5</v>
      </c>
      <c r="R10" s="26">
        <v>187</v>
      </c>
      <c r="S10" s="27">
        <v>5</v>
      </c>
    </row>
    <row r="11" spans="1:25" ht="15.75" customHeight="1" x14ac:dyDescent="0.3">
      <c r="A11" s="19">
        <v>2</v>
      </c>
      <c r="B11" s="20" t="s">
        <v>1573</v>
      </c>
      <c r="C11" s="20" t="s">
        <v>91</v>
      </c>
      <c r="D11" s="396">
        <v>96</v>
      </c>
      <c r="E11" s="396">
        <v>95</v>
      </c>
      <c r="F11" s="21">
        <f>SUM(D11:E11)</f>
        <v>191</v>
      </c>
      <c r="G11" s="22">
        <v>4</v>
      </c>
      <c r="H11" s="26">
        <v>191</v>
      </c>
      <c r="I11" s="27">
        <v>4</v>
      </c>
      <c r="K11" s="19">
        <v>7</v>
      </c>
      <c r="L11" s="20" t="s">
        <v>1581</v>
      </c>
      <c r="M11" s="20" t="s">
        <v>710</v>
      </c>
      <c r="N11" s="21">
        <v>92</v>
      </c>
      <c r="O11" s="21">
        <v>92</v>
      </c>
      <c r="P11" s="21">
        <f>SUM(N11:O11)</f>
        <v>184</v>
      </c>
      <c r="Q11" s="22">
        <v>4</v>
      </c>
      <c r="R11" s="21">
        <v>184</v>
      </c>
      <c r="S11" s="23">
        <v>4</v>
      </c>
    </row>
    <row r="12" spans="1:25" ht="15.75" customHeight="1" x14ac:dyDescent="0.3">
      <c r="A12" s="19">
        <v>7</v>
      </c>
      <c r="B12" s="20" t="s">
        <v>1433</v>
      </c>
      <c r="C12" s="20" t="s">
        <v>628</v>
      </c>
      <c r="D12" s="21">
        <v>96</v>
      </c>
      <c r="E12" s="21">
        <v>93</v>
      </c>
      <c r="F12" s="21">
        <f>SUM(D12:E12)</f>
        <v>189</v>
      </c>
      <c r="G12" s="22">
        <v>3</v>
      </c>
      <c r="H12" s="21">
        <v>189</v>
      </c>
      <c r="I12" s="23">
        <v>3</v>
      </c>
      <c r="K12" s="19">
        <v>2</v>
      </c>
      <c r="L12" s="20" t="s">
        <v>1578</v>
      </c>
      <c r="M12" s="20" t="s">
        <v>91</v>
      </c>
      <c r="N12" s="21">
        <v>92</v>
      </c>
      <c r="O12" s="21">
        <v>91</v>
      </c>
      <c r="P12" s="21">
        <f>SUM(N12:O12)</f>
        <v>183</v>
      </c>
      <c r="Q12" s="22">
        <v>3</v>
      </c>
      <c r="R12" s="21">
        <v>183</v>
      </c>
      <c r="S12" s="23">
        <v>3</v>
      </c>
    </row>
    <row r="13" spans="1:25" ht="15.75" customHeight="1" x14ac:dyDescent="0.3">
      <c r="A13" s="19">
        <v>10</v>
      </c>
      <c r="B13" s="20" t="s">
        <v>573</v>
      </c>
      <c r="C13" s="20" t="s">
        <v>563</v>
      </c>
      <c r="D13" s="21">
        <v>95</v>
      </c>
      <c r="E13" s="21">
        <v>94</v>
      </c>
      <c r="F13" s="21">
        <f>SUM(D13:E13)</f>
        <v>189</v>
      </c>
      <c r="G13" s="22">
        <v>3</v>
      </c>
      <c r="H13" s="21">
        <v>189</v>
      </c>
      <c r="I13" s="23">
        <v>3</v>
      </c>
      <c r="K13" s="19">
        <v>6</v>
      </c>
      <c r="L13" s="20" t="s">
        <v>781</v>
      </c>
      <c r="M13" s="20" t="s">
        <v>628</v>
      </c>
      <c r="N13" s="21">
        <v>94</v>
      </c>
      <c r="O13" s="21">
        <v>88</v>
      </c>
      <c r="P13" s="21">
        <f>SUM(N13:O13)</f>
        <v>182</v>
      </c>
      <c r="Q13" s="22">
        <v>2</v>
      </c>
      <c r="R13" s="21">
        <v>182</v>
      </c>
      <c r="S13" s="23">
        <v>2</v>
      </c>
    </row>
    <row r="14" spans="1:25" ht="15.75" customHeight="1" x14ac:dyDescent="0.3">
      <c r="A14" s="397">
        <v>3</v>
      </c>
      <c r="B14" s="398" t="s">
        <v>770</v>
      </c>
      <c r="C14" s="398" t="s">
        <v>628</v>
      </c>
      <c r="D14" s="399">
        <v>94</v>
      </c>
      <c r="E14" s="399">
        <v>93</v>
      </c>
      <c r="F14" s="399">
        <f>SUM(D14:E14)</f>
        <v>187</v>
      </c>
      <c r="G14" s="400">
        <v>1</v>
      </c>
      <c r="H14" s="399">
        <v>187</v>
      </c>
      <c r="I14" s="401">
        <v>1</v>
      </c>
      <c r="K14" s="397">
        <v>9</v>
      </c>
      <c r="L14" s="398" t="s">
        <v>1582</v>
      </c>
      <c r="M14" s="398" t="s">
        <v>628</v>
      </c>
      <c r="N14" s="429">
        <v>93</v>
      </c>
      <c r="O14" s="429">
        <v>89</v>
      </c>
      <c r="P14" s="399">
        <f>SUM(N14:O14)</f>
        <v>182</v>
      </c>
      <c r="Q14" s="400">
        <v>2</v>
      </c>
      <c r="R14" s="399">
        <v>182</v>
      </c>
      <c r="S14" s="401">
        <v>2</v>
      </c>
    </row>
    <row r="15" spans="1:25" ht="15.75" customHeight="1" x14ac:dyDescent="0.3"/>
    <row r="16" spans="1:25" ht="15.75" customHeight="1" x14ac:dyDescent="0.3">
      <c r="A16" s="1"/>
      <c r="B16" s="8" t="s">
        <v>47</v>
      </c>
      <c r="C16" s="9" t="s">
        <v>462</v>
      </c>
      <c r="D16" s="9"/>
      <c r="E16" s="9" t="s">
        <v>1610</v>
      </c>
      <c r="F16" s="8"/>
      <c r="G16" s="8"/>
      <c r="H16" s="8"/>
      <c r="I16" s="8"/>
      <c r="K16" s="1"/>
      <c r="L16" s="8" t="s">
        <v>50</v>
      </c>
      <c r="M16" s="9" t="s">
        <v>1583</v>
      </c>
      <c r="N16" s="9"/>
      <c r="O16" s="9" t="s">
        <v>1611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104" t="s">
        <v>11</v>
      </c>
      <c r="N17" s="70"/>
      <c r="O17" s="117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10</v>
      </c>
      <c r="B18" s="16" t="s">
        <v>534</v>
      </c>
      <c r="C18" s="16" t="s">
        <v>123</v>
      </c>
      <c r="D18" s="17">
        <v>99</v>
      </c>
      <c r="E18" s="17">
        <v>96</v>
      </c>
      <c r="F18" s="17">
        <f>SUM(D18:E18)</f>
        <v>195</v>
      </c>
      <c r="G18" s="17">
        <v>10</v>
      </c>
      <c r="H18" s="17">
        <v>195</v>
      </c>
      <c r="I18" s="18">
        <v>10</v>
      </c>
      <c r="K18" s="15">
        <v>5</v>
      </c>
      <c r="L18" s="16" t="s">
        <v>639</v>
      </c>
      <c r="M18" s="16" t="s">
        <v>123</v>
      </c>
      <c r="N18" s="17">
        <v>96</v>
      </c>
      <c r="O18" s="17">
        <v>94</v>
      </c>
      <c r="P18" s="17">
        <f>SUM(N18:O18)</f>
        <v>190</v>
      </c>
      <c r="Q18" s="17">
        <v>10</v>
      </c>
      <c r="R18" s="17">
        <v>190</v>
      </c>
      <c r="S18" s="18">
        <v>10</v>
      </c>
    </row>
    <row r="19" spans="1:19" ht="15.75" customHeight="1" x14ac:dyDescent="0.3">
      <c r="A19" s="19">
        <v>4</v>
      </c>
      <c r="B19" s="20" t="s">
        <v>544</v>
      </c>
      <c r="C19" s="20" t="s">
        <v>545</v>
      </c>
      <c r="D19" s="21">
        <v>95</v>
      </c>
      <c r="E19" s="21">
        <v>93</v>
      </c>
      <c r="F19" s="21">
        <f>SUM(D19:E19)</f>
        <v>188</v>
      </c>
      <c r="G19" s="22">
        <v>9</v>
      </c>
      <c r="H19" s="21">
        <v>188</v>
      </c>
      <c r="I19" s="23">
        <v>9</v>
      </c>
      <c r="K19" s="19">
        <v>1</v>
      </c>
      <c r="L19" s="20" t="s">
        <v>1118</v>
      </c>
      <c r="M19" s="20" t="s">
        <v>1098</v>
      </c>
      <c r="N19" s="21">
        <v>96</v>
      </c>
      <c r="O19" s="21">
        <v>93</v>
      </c>
      <c r="P19" s="21">
        <f>SUM(N19:O19)</f>
        <v>189</v>
      </c>
      <c r="Q19" s="22">
        <v>9</v>
      </c>
      <c r="R19" s="26">
        <v>189</v>
      </c>
      <c r="S19" s="27">
        <v>9</v>
      </c>
    </row>
    <row r="20" spans="1:19" ht="15.75" customHeight="1" x14ac:dyDescent="0.3">
      <c r="A20" s="19">
        <v>9</v>
      </c>
      <c r="B20" s="20" t="s">
        <v>1587</v>
      </c>
      <c r="C20" s="20" t="s">
        <v>1554</v>
      </c>
      <c r="D20" s="21">
        <v>95</v>
      </c>
      <c r="E20" s="21">
        <v>91</v>
      </c>
      <c r="F20" s="21">
        <f>SUM(D20:E20)</f>
        <v>186</v>
      </c>
      <c r="G20" s="22">
        <v>8</v>
      </c>
      <c r="H20" s="21">
        <v>186</v>
      </c>
      <c r="I20" s="23">
        <v>8</v>
      </c>
      <c r="K20" s="19">
        <v>2</v>
      </c>
      <c r="L20" s="20" t="s">
        <v>889</v>
      </c>
      <c r="M20" s="20" t="s">
        <v>91</v>
      </c>
      <c r="N20" s="21">
        <v>93</v>
      </c>
      <c r="O20" s="21">
        <v>93</v>
      </c>
      <c r="P20" s="21">
        <f>SUM(N20:O20)</f>
        <v>186</v>
      </c>
      <c r="Q20" s="22">
        <v>8</v>
      </c>
      <c r="R20" s="21">
        <v>186</v>
      </c>
      <c r="S20" s="23">
        <v>8</v>
      </c>
    </row>
    <row r="21" spans="1:19" ht="15.75" customHeight="1" x14ac:dyDescent="0.3">
      <c r="A21" s="19">
        <v>2</v>
      </c>
      <c r="B21" s="28" t="s">
        <v>1551</v>
      </c>
      <c r="C21" s="20" t="s">
        <v>157</v>
      </c>
      <c r="D21" s="21">
        <v>94</v>
      </c>
      <c r="E21" s="21">
        <v>91</v>
      </c>
      <c r="F21" s="21">
        <f>SUM(D21:E21)</f>
        <v>185</v>
      </c>
      <c r="G21" s="22">
        <v>7</v>
      </c>
      <c r="H21" s="21">
        <v>185</v>
      </c>
      <c r="I21" s="23">
        <v>7</v>
      </c>
      <c r="K21" s="19">
        <v>6</v>
      </c>
      <c r="L21" s="20" t="s">
        <v>642</v>
      </c>
      <c r="M21" s="20" t="s">
        <v>628</v>
      </c>
      <c r="N21" s="21">
        <v>91</v>
      </c>
      <c r="O21" s="21">
        <v>91</v>
      </c>
      <c r="P21" s="21">
        <f>SUM(N21:O21)</f>
        <v>182</v>
      </c>
      <c r="Q21" s="22">
        <v>7</v>
      </c>
      <c r="R21" s="21">
        <v>182</v>
      </c>
      <c r="S21" s="23">
        <v>7</v>
      </c>
    </row>
    <row r="22" spans="1:19" ht="15.75" customHeight="1" x14ac:dyDescent="0.3">
      <c r="A22" s="19">
        <v>3</v>
      </c>
      <c r="B22" s="20" t="s">
        <v>389</v>
      </c>
      <c r="C22" s="20" t="s">
        <v>79</v>
      </c>
      <c r="D22" s="21">
        <v>94</v>
      </c>
      <c r="E22" s="21">
        <v>91</v>
      </c>
      <c r="F22" s="21">
        <f>SUM(D22:E22)</f>
        <v>185</v>
      </c>
      <c r="G22" s="22">
        <v>7</v>
      </c>
      <c r="H22" s="21">
        <v>185</v>
      </c>
      <c r="I22" s="23">
        <v>7</v>
      </c>
      <c r="K22" s="19">
        <v>8</v>
      </c>
      <c r="L22" s="20" t="s">
        <v>643</v>
      </c>
      <c r="M22" s="20" t="s">
        <v>545</v>
      </c>
      <c r="N22" s="21">
        <v>93</v>
      </c>
      <c r="O22" s="21">
        <v>89</v>
      </c>
      <c r="P22" s="21">
        <f>SUM(N22:O22)</f>
        <v>182</v>
      </c>
      <c r="Q22" s="22">
        <v>7</v>
      </c>
      <c r="R22" s="21">
        <v>182</v>
      </c>
      <c r="S22" s="23">
        <v>7</v>
      </c>
    </row>
    <row r="23" spans="1:19" ht="15.75" customHeight="1" x14ac:dyDescent="0.3">
      <c r="A23" s="19">
        <v>7</v>
      </c>
      <c r="B23" s="20" t="s">
        <v>1151</v>
      </c>
      <c r="C23" s="20" t="s">
        <v>553</v>
      </c>
      <c r="D23" s="21">
        <v>93</v>
      </c>
      <c r="E23" s="21">
        <v>92</v>
      </c>
      <c r="F23" s="21">
        <f>SUM(D23:E23)</f>
        <v>185</v>
      </c>
      <c r="G23" s="22">
        <v>7</v>
      </c>
      <c r="H23" s="21">
        <v>185</v>
      </c>
      <c r="I23" s="23">
        <v>7</v>
      </c>
      <c r="K23" s="19">
        <v>9</v>
      </c>
      <c r="L23" s="20" t="s">
        <v>1588</v>
      </c>
      <c r="M23" s="20" t="s">
        <v>138</v>
      </c>
      <c r="N23" s="21">
        <v>90</v>
      </c>
      <c r="O23" s="21">
        <v>89</v>
      </c>
      <c r="P23" s="21">
        <f>SUM(N23:O23)</f>
        <v>179</v>
      </c>
      <c r="Q23" s="22">
        <v>5</v>
      </c>
      <c r="R23" s="21">
        <v>179</v>
      </c>
      <c r="S23" s="23">
        <v>5</v>
      </c>
    </row>
    <row r="24" spans="1:19" ht="15.75" customHeight="1" x14ac:dyDescent="0.3">
      <c r="A24" s="19">
        <v>1</v>
      </c>
      <c r="B24" s="20" t="s">
        <v>1160</v>
      </c>
      <c r="C24" s="20" t="s">
        <v>138</v>
      </c>
      <c r="D24" s="21">
        <v>92</v>
      </c>
      <c r="E24" s="21">
        <v>92</v>
      </c>
      <c r="F24" s="21">
        <f>SUM(D24:E24)</f>
        <v>184</v>
      </c>
      <c r="G24" s="22">
        <v>4</v>
      </c>
      <c r="H24" s="26">
        <v>184</v>
      </c>
      <c r="I24" s="27">
        <v>4</v>
      </c>
      <c r="K24" s="19">
        <v>3</v>
      </c>
      <c r="L24" s="20" t="s">
        <v>1584</v>
      </c>
      <c r="M24" s="20" t="s">
        <v>1251</v>
      </c>
      <c r="N24" s="21">
        <v>90</v>
      </c>
      <c r="O24" s="21">
        <v>88</v>
      </c>
      <c r="P24" s="21">
        <f>SUM(N24:O24)</f>
        <v>178</v>
      </c>
      <c r="Q24" s="22">
        <v>4</v>
      </c>
      <c r="R24" s="21">
        <v>178</v>
      </c>
      <c r="S24" s="23">
        <v>4</v>
      </c>
    </row>
    <row r="25" spans="1:19" ht="15.75" customHeight="1" x14ac:dyDescent="0.3">
      <c r="A25" s="19">
        <v>5</v>
      </c>
      <c r="B25" s="20" t="s">
        <v>1585</v>
      </c>
      <c r="C25" s="20" t="s">
        <v>1554</v>
      </c>
      <c r="D25" s="21">
        <v>94</v>
      </c>
      <c r="E25" s="21">
        <v>85</v>
      </c>
      <c r="F25" s="21">
        <f>SUM(D25:E25)</f>
        <v>179</v>
      </c>
      <c r="G25" s="22">
        <v>3</v>
      </c>
      <c r="H25" s="21">
        <v>179</v>
      </c>
      <c r="I25" s="23">
        <v>3</v>
      </c>
      <c r="K25" s="19">
        <v>10</v>
      </c>
      <c r="L25" s="20" t="s">
        <v>1589</v>
      </c>
      <c r="M25" s="20" t="s">
        <v>628</v>
      </c>
      <c r="N25" s="21">
        <v>90</v>
      </c>
      <c r="O25" s="21">
        <v>87</v>
      </c>
      <c r="P25" s="21">
        <f>SUM(N25:O25)</f>
        <v>177</v>
      </c>
      <c r="Q25" s="22">
        <v>3</v>
      </c>
      <c r="R25" s="21">
        <v>177</v>
      </c>
      <c r="S25" s="23">
        <v>3</v>
      </c>
    </row>
    <row r="26" spans="1:19" ht="15.75" customHeight="1" x14ac:dyDescent="0.3">
      <c r="A26" s="19">
        <v>8</v>
      </c>
      <c r="B26" s="20" t="s">
        <v>1457</v>
      </c>
      <c r="C26" s="20" t="s">
        <v>123</v>
      </c>
      <c r="D26" s="21">
        <v>94</v>
      </c>
      <c r="E26" s="21">
        <v>79</v>
      </c>
      <c r="F26" s="21">
        <f>SUM(D26:E26)</f>
        <v>173</v>
      </c>
      <c r="G26" s="22">
        <v>2</v>
      </c>
      <c r="H26" s="21">
        <v>173</v>
      </c>
      <c r="I26" s="23">
        <v>2</v>
      </c>
      <c r="K26" s="19">
        <v>7</v>
      </c>
      <c r="L26" s="20" t="s">
        <v>1119</v>
      </c>
      <c r="M26" s="20" t="s">
        <v>157</v>
      </c>
      <c r="N26" s="21">
        <v>87</v>
      </c>
      <c r="O26" s="21">
        <v>87</v>
      </c>
      <c r="P26" s="21">
        <f>SUM(N26:O26)</f>
        <v>174</v>
      </c>
      <c r="Q26" s="22">
        <v>2</v>
      </c>
      <c r="R26" s="21">
        <v>174</v>
      </c>
      <c r="S26" s="23">
        <v>2</v>
      </c>
    </row>
    <row r="27" spans="1:19" ht="15.75" customHeight="1" x14ac:dyDescent="0.3">
      <c r="A27" s="397">
        <v>6</v>
      </c>
      <c r="B27" s="398" t="s">
        <v>1586</v>
      </c>
      <c r="C27" s="398" t="s">
        <v>123</v>
      </c>
      <c r="D27" s="399" t="s">
        <v>382</v>
      </c>
      <c r="E27" s="399"/>
      <c r="F27" s="399">
        <f>SUM(D27:E27)</f>
        <v>0</v>
      </c>
      <c r="G27" s="400">
        <v>0</v>
      </c>
      <c r="H27" s="399">
        <v>0</v>
      </c>
      <c r="I27" s="401">
        <v>0</v>
      </c>
      <c r="K27" s="397">
        <v>4</v>
      </c>
      <c r="L27" s="398" t="s">
        <v>1130</v>
      </c>
      <c r="M27" s="398" t="s">
        <v>1098</v>
      </c>
      <c r="N27" s="399">
        <v>87</v>
      </c>
      <c r="O27" s="399">
        <v>74</v>
      </c>
      <c r="P27" s="399">
        <f>SUM(N27:O27)</f>
        <v>161</v>
      </c>
      <c r="Q27" s="400">
        <v>1</v>
      </c>
      <c r="R27" s="399">
        <v>161</v>
      </c>
      <c r="S27" s="401">
        <v>1</v>
      </c>
    </row>
    <row r="28" spans="1:19" ht="15.75" customHeight="1" x14ac:dyDescent="0.3"/>
    <row r="29" spans="1:19" ht="15.75" customHeight="1" x14ac:dyDescent="0.3">
      <c r="A29" s="1"/>
      <c r="B29" s="8" t="s">
        <v>80</v>
      </c>
      <c r="C29" s="9" t="s">
        <v>1590</v>
      </c>
      <c r="D29" s="9"/>
      <c r="E29" s="9" t="s">
        <v>1612</v>
      </c>
      <c r="F29" s="8"/>
      <c r="G29" s="8"/>
      <c r="H29" s="8"/>
      <c r="I29" s="8"/>
      <c r="K29" s="1"/>
      <c r="L29" s="8" t="s">
        <v>83</v>
      </c>
      <c r="M29" s="9" t="s">
        <v>1591</v>
      </c>
      <c r="N29" s="9"/>
      <c r="O29" s="9" t="s">
        <v>1613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104" t="s">
        <v>11</v>
      </c>
      <c r="N30" s="70"/>
      <c r="O30" s="117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9</v>
      </c>
      <c r="B31" s="16" t="s">
        <v>1104</v>
      </c>
      <c r="C31" s="16" t="s">
        <v>568</v>
      </c>
      <c r="D31" s="17">
        <v>95</v>
      </c>
      <c r="E31" s="17">
        <v>94</v>
      </c>
      <c r="F31" s="17">
        <f>SUM(D31:E31)</f>
        <v>189</v>
      </c>
      <c r="G31" s="17">
        <v>9</v>
      </c>
      <c r="H31" s="165">
        <v>189</v>
      </c>
      <c r="I31" s="18">
        <v>9</v>
      </c>
      <c r="K31" s="15">
        <v>6</v>
      </c>
      <c r="L31" s="16" t="s">
        <v>1088</v>
      </c>
      <c r="M31" s="16" t="s">
        <v>628</v>
      </c>
      <c r="N31" s="17">
        <v>90</v>
      </c>
      <c r="O31" s="17">
        <v>86</v>
      </c>
      <c r="P31" s="17">
        <f>SUM(N31:O31)</f>
        <v>176</v>
      </c>
      <c r="Q31" s="17">
        <v>9</v>
      </c>
      <c r="R31" s="17">
        <v>176</v>
      </c>
      <c r="S31" s="18">
        <v>9</v>
      </c>
    </row>
    <row r="32" spans="1:19" ht="15.75" customHeight="1" x14ac:dyDescent="0.3">
      <c r="A32" s="19">
        <v>4</v>
      </c>
      <c r="B32" s="20" t="s">
        <v>1594</v>
      </c>
      <c r="C32" s="20" t="s">
        <v>1554</v>
      </c>
      <c r="D32" s="21">
        <v>93</v>
      </c>
      <c r="E32" s="21">
        <v>92</v>
      </c>
      <c r="F32" s="21">
        <f>SUM(D32:E32)</f>
        <v>185</v>
      </c>
      <c r="G32" s="22">
        <v>8</v>
      </c>
      <c r="H32" s="21">
        <v>185</v>
      </c>
      <c r="I32" s="23">
        <v>8</v>
      </c>
      <c r="K32" s="19">
        <v>7</v>
      </c>
      <c r="L32" s="20" t="s">
        <v>1598</v>
      </c>
      <c r="M32" s="20" t="s">
        <v>1251</v>
      </c>
      <c r="N32" s="21">
        <v>88</v>
      </c>
      <c r="O32" s="21">
        <v>84</v>
      </c>
      <c r="P32" s="21">
        <f>SUM(N32:O32)</f>
        <v>172</v>
      </c>
      <c r="Q32" s="22">
        <v>8</v>
      </c>
      <c r="R32" s="21">
        <v>172</v>
      </c>
      <c r="S32" s="23">
        <v>8</v>
      </c>
    </row>
    <row r="33" spans="1:19" ht="15.75" customHeight="1" x14ac:dyDescent="0.3">
      <c r="A33" s="19">
        <v>2</v>
      </c>
      <c r="B33" s="20" t="s">
        <v>925</v>
      </c>
      <c r="C33" s="20" t="s">
        <v>23</v>
      </c>
      <c r="D33" s="21">
        <v>93</v>
      </c>
      <c r="E33" s="21">
        <v>83</v>
      </c>
      <c r="F33" s="21">
        <f>SUM(D33:E33)</f>
        <v>176</v>
      </c>
      <c r="G33" s="22">
        <v>7</v>
      </c>
      <c r="H33" s="21">
        <v>176</v>
      </c>
      <c r="I33" s="23">
        <v>7</v>
      </c>
      <c r="K33" s="19">
        <v>9</v>
      </c>
      <c r="L33" s="20" t="s">
        <v>1422</v>
      </c>
      <c r="M33" s="20" t="s">
        <v>123</v>
      </c>
      <c r="N33" s="21">
        <v>88</v>
      </c>
      <c r="O33" s="21">
        <v>84</v>
      </c>
      <c r="P33" s="21">
        <f>SUM(N33:O33)</f>
        <v>172</v>
      </c>
      <c r="Q33" s="22">
        <v>8</v>
      </c>
      <c r="R33" s="21">
        <v>172</v>
      </c>
      <c r="S33" s="23">
        <v>8</v>
      </c>
    </row>
    <row r="34" spans="1:19" ht="15.75" customHeight="1" x14ac:dyDescent="0.3">
      <c r="A34" s="19">
        <v>8</v>
      </c>
      <c r="B34" s="20" t="s">
        <v>1128</v>
      </c>
      <c r="C34" s="20" t="s">
        <v>1106</v>
      </c>
      <c r="D34" s="21">
        <v>88</v>
      </c>
      <c r="E34" s="21">
        <v>87</v>
      </c>
      <c r="F34" s="21">
        <f>SUM(D34:E34)</f>
        <v>175</v>
      </c>
      <c r="G34" s="22">
        <v>6</v>
      </c>
      <c r="H34" s="21">
        <v>175</v>
      </c>
      <c r="I34" s="23">
        <v>6</v>
      </c>
      <c r="K34" s="19">
        <v>3</v>
      </c>
      <c r="L34" s="20" t="s">
        <v>1593</v>
      </c>
      <c r="M34" s="20" t="s">
        <v>1554</v>
      </c>
      <c r="N34" s="21">
        <v>89</v>
      </c>
      <c r="O34" s="21">
        <v>82</v>
      </c>
      <c r="P34" s="21">
        <f>SUM(N34:O34)</f>
        <v>171</v>
      </c>
      <c r="Q34" s="22">
        <v>6</v>
      </c>
      <c r="R34" s="21">
        <v>171</v>
      </c>
      <c r="S34" s="23">
        <v>6</v>
      </c>
    </row>
    <row r="35" spans="1:19" ht="15.75" customHeight="1" x14ac:dyDescent="0.3">
      <c r="A35" s="19">
        <v>5</v>
      </c>
      <c r="B35" s="20" t="s">
        <v>1595</v>
      </c>
      <c r="C35" s="20" t="s">
        <v>1554</v>
      </c>
      <c r="D35" s="21">
        <v>88</v>
      </c>
      <c r="E35" s="21">
        <v>85</v>
      </c>
      <c r="F35" s="21">
        <f>SUM(D35:E35)</f>
        <v>173</v>
      </c>
      <c r="G35" s="22">
        <v>5</v>
      </c>
      <c r="H35" s="21">
        <v>173</v>
      </c>
      <c r="I35" s="23">
        <v>5</v>
      </c>
      <c r="K35" s="19">
        <v>1</v>
      </c>
      <c r="L35" s="20" t="s">
        <v>637</v>
      </c>
      <c r="M35" s="20" t="s">
        <v>628</v>
      </c>
      <c r="N35" s="21">
        <v>87</v>
      </c>
      <c r="O35" s="21">
        <v>83</v>
      </c>
      <c r="P35" s="21">
        <f>SUM(N35:O35)</f>
        <v>170</v>
      </c>
      <c r="Q35" s="22">
        <v>5</v>
      </c>
      <c r="R35" s="26">
        <v>170</v>
      </c>
      <c r="S35" s="27">
        <v>5</v>
      </c>
    </row>
    <row r="36" spans="1:19" ht="15.75" customHeight="1" x14ac:dyDescent="0.3">
      <c r="A36" s="19">
        <v>7</v>
      </c>
      <c r="B36" s="20" t="s">
        <v>1597</v>
      </c>
      <c r="C36" s="20" t="s">
        <v>1554</v>
      </c>
      <c r="D36" s="21">
        <v>90</v>
      </c>
      <c r="E36" s="21">
        <v>78</v>
      </c>
      <c r="F36" s="21">
        <f>SUM(D36:E36)</f>
        <v>168</v>
      </c>
      <c r="G36" s="22">
        <v>4</v>
      </c>
      <c r="H36" s="21">
        <v>168</v>
      </c>
      <c r="I36" s="23">
        <v>4</v>
      </c>
      <c r="K36" s="19">
        <v>4</v>
      </c>
      <c r="L36" s="20" t="s">
        <v>1564</v>
      </c>
      <c r="M36" s="20" t="s">
        <v>563</v>
      </c>
      <c r="N36" s="21">
        <v>85</v>
      </c>
      <c r="O36" s="21">
        <v>84</v>
      </c>
      <c r="P36" s="21">
        <f>SUM(N36:O36)</f>
        <v>169</v>
      </c>
      <c r="Q36" s="22">
        <v>4</v>
      </c>
      <c r="R36" s="21">
        <v>169</v>
      </c>
      <c r="S36" s="23">
        <v>4</v>
      </c>
    </row>
    <row r="37" spans="1:19" ht="15.75" customHeight="1" x14ac:dyDescent="0.3">
      <c r="A37" s="19">
        <v>3</v>
      </c>
      <c r="B37" s="20" t="s">
        <v>1491</v>
      </c>
      <c r="C37" s="20" t="s">
        <v>1251</v>
      </c>
      <c r="D37" s="21">
        <v>83</v>
      </c>
      <c r="E37" s="21">
        <v>80</v>
      </c>
      <c r="F37" s="21">
        <f>SUM(D37:E37)</f>
        <v>163</v>
      </c>
      <c r="G37" s="22">
        <v>3</v>
      </c>
      <c r="H37" s="21">
        <v>163</v>
      </c>
      <c r="I37" s="23">
        <v>3</v>
      </c>
      <c r="K37" s="19">
        <v>2</v>
      </c>
      <c r="L37" s="20" t="s">
        <v>1107</v>
      </c>
      <c r="M37" s="20" t="s">
        <v>628</v>
      </c>
      <c r="N37" s="21">
        <v>76</v>
      </c>
      <c r="O37" s="21">
        <v>73</v>
      </c>
      <c r="P37" s="21">
        <f>SUM(N37:O37)</f>
        <v>149</v>
      </c>
      <c r="Q37" s="22">
        <v>3</v>
      </c>
      <c r="R37" s="21">
        <v>149</v>
      </c>
      <c r="S37" s="23">
        <v>3</v>
      </c>
    </row>
    <row r="38" spans="1:19" ht="15.75" customHeight="1" x14ac:dyDescent="0.3">
      <c r="A38" s="19">
        <v>1</v>
      </c>
      <c r="B38" s="20" t="s">
        <v>1592</v>
      </c>
      <c r="C38" s="20" t="s">
        <v>79</v>
      </c>
      <c r="D38" s="21">
        <v>84</v>
      </c>
      <c r="E38" s="21">
        <v>70</v>
      </c>
      <c r="F38" s="21">
        <f>SUM(D38:E38)</f>
        <v>154</v>
      </c>
      <c r="G38" s="22">
        <v>2</v>
      </c>
      <c r="H38" s="26">
        <v>154</v>
      </c>
      <c r="I38" s="27">
        <v>2</v>
      </c>
      <c r="K38" s="19">
        <v>8</v>
      </c>
      <c r="L38" s="20" t="s">
        <v>1599</v>
      </c>
      <c r="M38" s="20" t="s">
        <v>1554</v>
      </c>
      <c r="N38" s="21">
        <v>76</v>
      </c>
      <c r="O38" s="21">
        <v>59</v>
      </c>
      <c r="P38" s="21">
        <f>SUM(N38:O38)</f>
        <v>135</v>
      </c>
      <c r="Q38" s="22">
        <v>2</v>
      </c>
      <c r="R38" s="21">
        <v>135</v>
      </c>
      <c r="S38" s="23">
        <v>2</v>
      </c>
    </row>
    <row r="39" spans="1:19" ht="15.75" customHeight="1" x14ac:dyDescent="0.3">
      <c r="A39" s="397">
        <v>6</v>
      </c>
      <c r="B39" s="398" t="s">
        <v>1105</v>
      </c>
      <c r="C39" s="398" t="s">
        <v>1106</v>
      </c>
      <c r="D39" s="399" t="s">
        <v>382</v>
      </c>
      <c r="E39" s="399"/>
      <c r="F39" s="399">
        <f>SUM(D39:E39)</f>
        <v>0</v>
      </c>
      <c r="G39" s="400">
        <v>0</v>
      </c>
      <c r="H39" s="399">
        <v>0</v>
      </c>
      <c r="I39" s="401">
        <v>0</v>
      </c>
      <c r="K39" s="397">
        <v>5</v>
      </c>
      <c r="L39" s="398" t="s">
        <v>1596</v>
      </c>
      <c r="M39" s="398" t="s">
        <v>1251</v>
      </c>
      <c r="N39" s="399" t="s">
        <v>382</v>
      </c>
      <c r="O39" s="399"/>
      <c r="P39" s="399">
        <f>SUM(N39:O39)</f>
        <v>0</v>
      </c>
      <c r="Q39" s="400">
        <v>0</v>
      </c>
      <c r="R39" s="399">
        <v>0</v>
      </c>
      <c r="S39" s="401">
        <v>0</v>
      </c>
    </row>
    <row r="40" spans="1:19" ht="15.75" customHeight="1" x14ac:dyDescent="0.3"/>
    <row r="41" spans="1:19" ht="15.75" customHeight="1" x14ac:dyDescent="0.3">
      <c r="B41" s="8" t="s">
        <v>1089</v>
      </c>
    </row>
    <row r="42" spans="1:19" ht="15.75" customHeight="1" x14ac:dyDescent="0.35">
      <c r="B42" s="175" t="s">
        <v>1090</v>
      </c>
    </row>
    <row r="43" spans="1:19" ht="15.75" customHeight="1" x14ac:dyDescent="0.3"/>
    <row r="44" spans="1:19" ht="15.75" customHeight="1" x14ac:dyDescent="0.3">
      <c r="B44" s="10" t="s">
        <v>1571</v>
      </c>
      <c r="F44" s="41" t="s">
        <v>373</v>
      </c>
    </row>
    <row r="45" spans="1:19" ht="15.75" customHeight="1" x14ac:dyDescent="0.3">
      <c r="B45" s="10" t="s">
        <v>374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38009A3D-7723-4A2D-B753-16B4F20C919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4ED4-ADEF-4F4B-ABCE-58D8F2A70967}">
  <sheetPr>
    <tabColor rgb="FFDDEBF7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1574</v>
      </c>
      <c r="C1" s="2"/>
      <c r="D1" s="3"/>
      <c r="E1" s="3"/>
      <c r="F1" s="3" t="s">
        <v>266</v>
      </c>
      <c r="G1" s="3"/>
      <c r="H1" s="3"/>
      <c r="I1" s="59" t="s">
        <v>1544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1600</v>
      </c>
      <c r="D3" s="9"/>
      <c r="E3" s="9" t="s">
        <v>1614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22">
        <v>4</v>
      </c>
      <c r="B5" s="424" t="s">
        <v>1097</v>
      </c>
      <c r="C5" s="424" t="s">
        <v>1098</v>
      </c>
      <c r="D5" s="425">
        <v>100</v>
      </c>
      <c r="E5" s="425">
        <v>99</v>
      </c>
      <c r="F5" s="403">
        <v>199</v>
      </c>
      <c r="G5" s="403">
        <v>8</v>
      </c>
      <c r="H5" s="425">
        <v>199</v>
      </c>
      <c r="I5" s="427">
        <v>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04">
        <v>2</v>
      </c>
      <c r="B6" s="405" t="s">
        <v>1577</v>
      </c>
      <c r="C6" s="405" t="s">
        <v>138</v>
      </c>
      <c r="D6" s="406">
        <v>99</v>
      </c>
      <c r="E6" s="406">
        <v>96</v>
      </c>
      <c r="F6" s="407">
        <v>195</v>
      </c>
      <c r="G6" s="407">
        <v>7</v>
      </c>
      <c r="H6" s="406">
        <v>195</v>
      </c>
      <c r="I6" s="408">
        <v>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04">
        <v>6</v>
      </c>
      <c r="B7" s="405" t="s">
        <v>597</v>
      </c>
      <c r="C7" s="405" t="s">
        <v>550</v>
      </c>
      <c r="D7" s="406">
        <v>97</v>
      </c>
      <c r="E7" s="406">
        <v>97</v>
      </c>
      <c r="F7" s="407">
        <v>194</v>
      </c>
      <c r="G7" s="407">
        <v>6</v>
      </c>
      <c r="H7" s="406">
        <v>194</v>
      </c>
      <c r="I7" s="408">
        <v>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09">
        <v>3</v>
      </c>
      <c r="B8" s="410" t="s">
        <v>1573</v>
      </c>
      <c r="C8" s="410" t="s">
        <v>91</v>
      </c>
      <c r="D8" s="418">
        <v>96</v>
      </c>
      <c r="E8" s="418">
        <v>95</v>
      </c>
      <c r="F8" s="407">
        <v>191</v>
      </c>
      <c r="G8" s="407">
        <v>5</v>
      </c>
      <c r="H8" s="406">
        <v>191</v>
      </c>
      <c r="I8" s="408">
        <v>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09">
        <v>5</v>
      </c>
      <c r="B9" s="410" t="s">
        <v>1547</v>
      </c>
      <c r="C9" s="410" t="s">
        <v>550</v>
      </c>
      <c r="D9" s="418">
        <v>96</v>
      </c>
      <c r="E9" s="418">
        <v>93</v>
      </c>
      <c r="F9" s="407">
        <v>189</v>
      </c>
      <c r="G9" s="407">
        <v>4</v>
      </c>
      <c r="H9" s="406">
        <v>189</v>
      </c>
      <c r="I9" s="408">
        <v>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09">
        <v>7</v>
      </c>
      <c r="B10" s="405" t="s">
        <v>578</v>
      </c>
      <c r="C10" s="405" t="s">
        <v>563</v>
      </c>
      <c r="D10" s="406">
        <v>95</v>
      </c>
      <c r="E10" s="406">
        <v>94</v>
      </c>
      <c r="F10" s="407">
        <v>189</v>
      </c>
      <c r="G10" s="407">
        <v>4</v>
      </c>
      <c r="H10" s="406">
        <v>189</v>
      </c>
      <c r="I10" s="408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04">
        <v>8</v>
      </c>
      <c r="B11" s="405" t="s">
        <v>573</v>
      </c>
      <c r="C11" s="405" t="s">
        <v>563</v>
      </c>
      <c r="D11" s="406">
        <v>95</v>
      </c>
      <c r="E11" s="406">
        <v>94</v>
      </c>
      <c r="F11" s="407">
        <v>189</v>
      </c>
      <c r="G11" s="407">
        <v>4</v>
      </c>
      <c r="H11" s="406">
        <v>189</v>
      </c>
      <c r="I11" s="408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23">
        <v>1</v>
      </c>
      <c r="B12" s="430" t="s">
        <v>1551</v>
      </c>
      <c r="C12" s="431" t="s">
        <v>157</v>
      </c>
      <c r="D12" s="415">
        <v>94</v>
      </c>
      <c r="E12" s="415">
        <v>91</v>
      </c>
      <c r="F12" s="415">
        <v>185</v>
      </c>
      <c r="G12" s="415">
        <v>1</v>
      </c>
      <c r="H12" s="432">
        <v>185</v>
      </c>
      <c r="I12" s="433">
        <v>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1601</v>
      </c>
      <c r="D14" s="9"/>
      <c r="E14" s="9" t="s">
        <v>1615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104" t="s">
        <v>11</v>
      </c>
      <c r="D15" s="70"/>
      <c r="E15" s="117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22">
        <v>8</v>
      </c>
      <c r="B16" s="424" t="s">
        <v>1104</v>
      </c>
      <c r="C16" s="424" t="s">
        <v>568</v>
      </c>
      <c r="D16" s="425">
        <v>95</v>
      </c>
      <c r="E16" s="425">
        <v>94</v>
      </c>
      <c r="F16" s="403">
        <v>189</v>
      </c>
      <c r="G16" s="403">
        <v>8</v>
      </c>
      <c r="H16" s="425">
        <v>189</v>
      </c>
      <c r="I16" s="427">
        <v>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04">
        <v>4</v>
      </c>
      <c r="B17" s="405" t="s">
        <v>889</v>
      </c>
      <c r="C17" s="405" t="s">
        <v>91</v>
      </c>
      <c r="D17" s="406">
        <v>93</v>
      </c>
      <c r="E17" s="406">
        <v>93</v>
      </c>
      <c r="F17" s="407">
        <v>186</v>
      </c>
      <c r="G17" s="407">
        <v>7</v>
      </c>
      <c r="H17" s="406">
        <v>186</v>
      </c>
      <c r="I17" s="408">
        <v>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09">
        <v>1</v>
      </c>
      <c r="B18" s="410" t="s">
        <v>1160</v>
      </c>
      <c r="C18" s="410" t="s">
        <v>138</v>
      </c>
      <c r="D18" s="407">
        <v>92</v>
      </c>
      <c r="E18" s="407">
        <v>92</v>
      </c>
      <c r="F18" s="407">
        <v>184</v>
      </c>
      <c r="G18" s="407">
        <v>6</v>
      </c>
      <c r="H18" s="426">
        <v>184</v>
      </c>
      <c r="I18" s="428">
        <v>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04">
        <v>2</v>
      </c>
      <c r="B19" s="405" t="s">
        <v>925</v>
      </c>
      <c r="C19" s="405" t="s">
        <v>23</v>
      </c>
      <c r="D19" s="406">
        <v>93</v>
      </c>
      <c r="E19" s="406">
        <v>83</v>
      </c>
      <c r="F19" s="407">
        <v>176</v>
      </c>
      <c r="G19" s="407">
        <v>5</v>
      </c>
      <c r="H19" s="406">
        <v>176</v>
      </c>
      <c r="I19" s="408">
        <v>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09">
        <v>7</v>
      </c>
      <c r="B20" s="405" t="s">
        <v>1119</v>
      </c>
      <c r="C20" s="405" t="s">
        <v>157</v>
      </c>
      <c r="D20" s="406">
        <v>87</v>
      </c>
      <c r="E20" s="406">
        <v>87</v>
      </c>
      <c r="F20" s="407">
        <v>174</v>
      </c>
      <c r="G20" s="407">
        <v>4</v>
      </c>
      <c r="H20" s="406">
        <v>174</v>
      </c>
      <c r="I20" s="408">
        <v>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09">
        <v>3</v>
      </c>
      <c r="B21" s="405" t="s">
        <v>1564</v>
      </c>
      <c r="C21" s="405" t="s">
        <v>563</v>
      </c>
      <c r="D21" s="406">
        <v>85</v>
      </c>
      <c r="E21" s="406">
        <v>84</v>
      </c>
      <c r="F21" s="407">
        <v>169</v>
      </c>
      <c r="G21" s="407">
        <v>3</v>
      </c>
      <c r="H21" s="406">
        <v>169</v>
      </c>
      <c r="I21" s="408">
        <v>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09">
        <v>5</v>
      </c>
      <c r="B22" s="405" t="s">
        <v>1130</v>
      </c>
      <c r="C22" s="405" t="s">
        <v>1098</v>
      </c>
      <c r="D22" s="406">
        <v>87</v>
      </c>
      <c r="E22" s="406">
        <v>74</v>
      </c>
      <c r="F22" s="407">
        <v>161</v>
      </c>
      <c r="G22" s="407">
        <v>2</v>
      </c>
      <c r="H22" s="406">
        <v>161</v>
      </c>
      <c r="I22" s="408">
        <v>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12">
        <v>6</v>
      </c>
      <c r="B23" s="413" t="s">
        <v>1105</v>
      </c>
      <c r="C23" s="413" t="s">
        <v>1106</v>
      </c>
      <c r="D23" s="414" t="s">
        <v>382</v>
      </c>
      <c r="E23" s="414" t="s">
        <v>678</v>
      </c>
      <c r="F23" s="415">
        <v>0</v>
      </c>
      <c r="G23" s="415">
        <v>0</v>
      </c>
      <c r="H23" s="414">
        <v>0</v>
      </c>
      <c r="I23" s="416">
        <v>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176" t="s">
        <v>1089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5">
      <c r="A26" s="44"/>
      <c r="B26" s="177" t="s">
        <v>1090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265</v>
      </c>
      <c r="F28" s="41" t="s">
        <v>373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374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115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0A19DA32-5B5A-4D4D-86AD-6B8CB5EE353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451F-24CC-487C-B276-53452B2303B4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1075</v>
      </c>
      <c r="C1" s="2"/>
      <c r="D1" s="3"/>
      <c r="E1" s="3"/>
      <c r="F1" s="3"/>
      <c r="G1" s="3"/>
      <c r="H1" s="3"/>
      <c r="I1" s="4" t="s">
        <v>1076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795</v>
      </c>
      <c r="D3" s="9"/>
      <c r="E3" s="9" t="s">
        <v>1077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549</v>
      </c>
      <c r="C5" s="16" t="s">
        <v>550</v>
      </c>
      <c r="D5" s="17">
        <v>92</v>
      </c>
      <c r="E5" s="17">
        <v>96</v>
      </c>
      <c r="F5" s="17">
        <f t="shared" ref="F5:F10" si="0">SUM(D5:E5)</f>
        <v>188</v>
      </c>
      <c r="G5" s="17">
        <v>6</v>
      </c>
      <c r="H5" s="17">
        <v>188</v>
      </c>
      <c r="I5" s="18">
        <v>6</v>
      </c>
      <c r="K5" s="10"/>
    </row>
    <row r="6" spans="1:25" ht="15.75" customHeight="1" x14ac:dyDescent="0.3">
      <c r="A6" s="19">
        <v>3</v>
      </c>
      <c r="B6" s="20" t="s">
        <v>1078</v>
      </c>
      <c r="C6" s="20" t="s">
        <v>157</v>
      </c>
      <c r="D6" s="21">
        <v>93</v>
      </c>
      <c r="E6" s="21">
        <v>94</v>
      </c>
      <c r="F6" s="21">
        <f t="shared" si="0"/>
        <v>187</v>
      </c>
      <c r="G6" s="22">
        <v>5</v>
      </c>
      <c r="H6" s="21">
        <v>187</v>
      </c>
      <c r="I6" s="23">
        <v>5</v>
      </c>
      <c r="K6" s="10"/>
    </row>
    <row r="7" spans="1:25" ht="15.75" customHeight="1" x14ac:dyDescent="0.3">
      <c r="A7" s="19">
        <v>5</v>
      </c>
      <c r="B7" s="20" t="s">
        <v>213</v>
      </c>
      <c r="C7" s="20" t="s">
        <v>123</v>
      </c>
      <c r="D7" s="21">
        <v>87</v>
      </c>
      <c r="E7" s="21">
        <v>88</v>
      </c>
      <c r="F7" s="21">
        <f t="shared" si="0"/>
        <v>175</v>
      </c>
      <c r="G7" s="22">
        <v>4</v>
      </c>
      <c r="H7" s="21">
        <v>175</v>
      </c>
      <c r="I7" s="23">
        <v>4</v>
      </c>
      <c r="J7" s="110"/>
      <c r="K7" s="10"/>
    </row>
    <row r="8" spans="1:25" ht="15.75" customHeight="1" x14ac:dyDescent="0.3">
      <c r="A8" s="19">
        <v>1</v>
      </c>
      <c r="B8" s="20" t="s">
        <v>1079</v>
      </c>
      <c r="C8" s="20" t="s">
        <v>31</v>
      </c>
      <c r="D8" s="21">
        <v>82</v>
      </c>
      <c r="E8" s="21">
        <v>90</v>
      </c>
      <c r="F8" s="21">
        <f t="shared" si="0"/>
        <v>172</v>
      </c>
      <c r="G8" s="22">
        <v>3</v>
      </c>
      <c r="H8" s="26">
        <v>172</v>
      </c>
      <c r="I8" s="27">
        <v>3</v>
      </c>
      <c r="K8" s="10"/>
    </row>
    <row r="9" spans="1:25" ht="15.75" customHeight="1" x14ac:dyDescent="0.3">
      <c r="A9" s="19">
        <v>6</v>
      </c>
      <c r="B9" s="20" t="s">
        <v>1080</v>
      </c>
      <c r="C9" s="20" t="s">
        <v>31</v>
      </c>
      <c r="D9" s="21">
        <v>77</v>
      </c>
      <c r="E9" s="21">
        <v>88</v>
      </c>
      <c r="F9" s="21">
        <f t="shared" si="0"/>
        <v>165</v>
      </c>
      <c r="G9" s="22">
        <v>2</v>
      </c>
      <c r="H9" s="21">
        <v>165</v>
      </c>
      <c r="I9" s="23">
        <v>2</v>
      </c>
    </row>
    <row r="10" spans="1:25" ht="15.75" customHeight="1" x14ac:dyDescent="0.3">
      <c r="A10" s="30">
        <v>2</v>
      </c>
      <c r="B10" s="32" t="s">
        <v>1081</v>
      </c>
      <c r="C10" s="32" t="s">
        <v>628</v>
      </c>
      <c r="D10" s="33">
        <v>77</v>
      </c>
      <c r="E10" s="33">
        <v>86</v>
      </c>
      <c r="F10" s="33">
        <f t="shared" si="0"/>
        <v>163</v>
      </c>
      <c r="G10" s="34">
        <v>1</v>
      </c>
      <c r="H10" s="63">
        <v>163</v>
      </c>
      <c r="I10" s="64">
        <v>1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1082</v>
      </c>
      <c r="D12" s="9"/>
      <c r="E12" s="9" t="s">
        <v>1083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104" t="s">
        <v>11</v>
      </c>
      <c r="D13" s="70"/>
      <c r="E13" s="117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3</v>
      </c>
      <c r="B14" s="16" t="s">
        <v>1084</v>
      </c>
      <c r="C14" s="16" t="s">
        <v>31</v>
      </c>
      <c r="D14" s="17">
        <v>86</v>
      </c>
      <c r="E14" s="17">
        <v>88</v>
      </c>
      <c r="F14" s="17">
        <f t="shared" ref="F14:F19" si="1">SUM(D14:E14)</f>
        <v>174</v>
      </c>
      <c r="G14" s="17">
        <v>6</v>
      </c>
      <c r="H14" s="17">
        <v>174</v>
      </c>
      <c r="I14" s="18">
        <v>6</v>
      </c>
    </row>
    <row r="15" spans="1:25" ht="15.75" customHeight="1" x14ac:dyDescent="0.3">
      <c r="A15" s="19">
        <v>5</v>
      </c>
      <c r="B15" s="20" t="s">
        <v>1085</v>
      </c>
      <c r="C15" s="20" t="s">
        <v>157</v>
      </c>
      <c r="D15" s="21">
        <v>89</v>
      </c>
      <c r="E15" s="21">
        <v>80</v>
      </c>
      <c r="F15" s="21">
        <f t="shared" si="1"/>
        <v>169</v>
      </c>
      <c r="G15" s="22">
        <v>5</v>
      </c>
      <c r="H15" s="21">
        <v>169</v>
      </c>
      <c r="I15" s="23">
        <v>5</v>
      </c>
    </row>
    <row r="16" spans="1:25" ht="15.75" customHeight="1" x14ac:dyDescent="0.3">
      <c r="A16" s="19">
        <v>6</v>
      </c>
      <c r="B16" s="20" t="s">
        <v>641</v>
      </c>
      <c r="C16" s="20" t="s">
        <v>123</v>
      </c>
      <c r="D16" s="21">
        <v>84</v>
      </c>
      <c r="E16" s="21">
        <v>84</v>
      </c>
      <c r="F16" s="21">
        <f t="shared" si="1"/>
        <v>168</v>
      </c>
      <c r="G16" s="22">
        <v>4</v>
      </c>
      <c r="H16" s="21">
        <v>168</v>
      </c>
      <c r="I16" s="23">
        <v>4</v>
      </c>
    </row>
    <row r="17" spans="1:9" ht="15.75" customHeight="1" x14ac:dyDescent="0.3">
      <c r="A17" s="19">
        <v>4</v>
      </c>
      <c r="B17" s="20" t="s">
        <v>1086</v>
      </c>
      <c r="C17" s="20" t="s">
        <v>31</v>
      </c>
      <c r="D17" s="21">
        <v>79</v>
      </c>
      <c r="E17" s="21">
        <v>88</v>
      </c>
      <c r="F17" s="21">
        <f t="shared" si="1"/>
        <v>167</v>
      </c>
      <c r="G17" s="22">
        <v>3</v>
      </c>
      <c r="H17" s="21">
        <v>167</v>
      </c>
      <c r="I17" s="23">
        <v>3</v>
      </c>
    </row>
    <row r="18" spans="1:9" ht="15.75" customHeight="1" x14ac:dyDescent="0.3">
      <c r="A18" s="19">
        <v>1</v>
      </c>
      <c r="B18" s="20" t="s">
        <v>1087</v>
      </c>
      <c r="C18" s="20" t="s">
        <v>149</v>
      </c>
      <c r="D18" s="21">
        <v>72</v>
      </c>
      <c r="E18" s="21">
        <v>69</v>
      </c>
      <c r="F18" s="21">
        <f t="shared" si="1"/>
        <v>141</v>
      </c>
      <c r="G18" s="22">
        <v>2</v>
      </c>
      <c r="H18" s="26">
        <v>141</v>
      </c>
      <c r="I18" s="27">
        <v>2</v>
      </c>
    </row>
    <row r="19" spans="1:9" ht="15.75" customHeight="1" x14ac:dyDescent="0.3">
      <c r="A19" s="30">
        <v>2</v>
      </c>
      <c r="B19" s="32" t="s">
        <v>1088</v>
      </c>
      <c r="C19" s="32" t="s">
        <v>628</v>
      </c>
      <c r="D19" s="33">
        <v>70</v>
      </c>
      <c r="E19" s="33">
        <v>58</v>
      </c>
      <c r="F19" s="33">
        <f t="shared" si="1"/>
        <v>128</v>
      </c>
      <c r="G19" s="34">
        <v>1</v>
      </c>
      <c r="H19" s="33">
        <v>128</v>
      </c>
      <c r="I19" s="35">
        <v>1</v>
      </c>
    </row>
    <row r="20" spans="1:9" ht="15.75" customHeight="1" x14ac:dyDescent="0.3"/>
    <row r="21" spans="1:9" ht="15.75" customHeight="1" x14ac:dyDescent="0.3">
      <c r="B21" s="8" t="s">
        <v>1089</v>
      </c>
    </row>
    <row r="22" spans="1:9" ht="15.75" customHeight="1" x14ac:dyDescent="0.35">
      <c r="B22" s="175" t="s">
        <v>1090</v>
      </c>
    </row>
    <row r="23" spans="1:9" ht="15.75" customHeight="1" x14ac:dyDescent="0.3"/>
    <row r="24" spans="1:9" ht="15.75" customHeight="1" x14ac:dyDescent="0.3">
      <c r="B24" s="10" t="s">
        <v>1091</v>
      </c>
      <c r="F24" s="41" t="s">
        <v>373</v>
      </c>
    </row>
    <row r="25" spans="1:9" ht="15.75" customHeight="1" x14ac:dyDescent="0.3">
      <c r="B25" s="10" t="s">
        <v>374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11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6343D0F3-BB37-4FD9-9DBD-884578BA11D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8FFA-0ED2-458C-BC97-021577FBDEF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1075</v>
      </c>
      <c r="C1" s="2"/>
      <c r="D1" s="3"/>
      <c r="E1" s="3"/>
      <c r="F1" s="3"/>
      <c r="G1" s="3" t="s">
        <v>266</v>
      </c>
      <c r="H1" s="3"/>
      <c r="I1" s="59" t="s">
        <v>1076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1092</v>
      </c>
      <c r="D3" s="9"/>
      <c r="E3" s="9" t="s">
        <v>1093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549</v>
      </c>
      <c r="C5" s="46" t="s">
        <v>550</v>
      </c>
      <c r="D5" s="47">
        <v>92</v>
      </c>
      <c r="E5" s="47">
        <v>96</v>
      </c>
      <c r="F5" s="17">
        <v>188</v>
      </c>
      <c r="G5" s="17">
        <v>7</v>
      </c>
      <c r="H5" s="47">
        <v>188</v>
      </c>
      <c r="I5" s="48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3</v>
      </c>
      <c r="B6" s="49" t="s">
        <v>1084</v>
      </c>
      <c r="C6" s="49" t="s">
        <v>31</v>
      </c>
      <c r="D6" s="50">
        <v>86</v>
      </c>
      <c r="E6" s="50">
        <v>88</v>
      </c>
      <c r="F6" s="21">
        <v>174</v>
      </c>
      <c r="G6" s="21">
        <v>6</v>
      </c>
      <c r="H6" s="50">
        <v>174</v>
      </c>
      <c r="I6" s="51">
        <v>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1079</v>
      </c>
      <c r="C7" s="20" t="s">
        <v>31</v>
      </c>
      <c r="D7" s="21">
        <v>82</v>
      </c>
      <c r="E7" s="21">
        <v>90</v>
      </c>
      <c r="F7" s="21">
        <v>172</v>
      </c>
      <c r="G7" s="21">
        <v>5</v>
      </c>
      <c r="H7" s="26">
        <v>172</v>
      </c>
      <c r="I7" s="27">
        <v>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5</v>
      </c>
      <c r="B8" s="49" t="s">
        <v>1085</v>
      </c>
      <c r="C8" s="49" t="s">
        <v>157</v>
      </c>
      <c r="D8" s="50">
        <v>89</v>
      </c>
      <c r="E8" s="50">
        <v>80</v>
      </c>
      <c r="F8" s="21">
        <v>169</v>
      </c>
      <c r="G8" s="21">
        <v>4</v>
      </c>
      <c r="H8" s="50">
        <v>169</v>
      </c>
      <c r="I8" s="51">
        <v>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49" t="s">
        <v>1086</v>
      </c>
      <c r="C9" s="49" t="s">
        <v>31</v>
      </c>
      <c r="D9" s="50">
        <v>79</v>
      </c>
      <c r="E9" s="50">
        <v>88</v>
      </c>
      <c r="F9" s="21">
        <v>167</v>
      </c>
      <c r="G9" s="21">
        <v>3</v>
      </c>
      <c r="H9" s="50">
        <v>167</v>
      </c>
      <c r="I9" s="51">
        <v>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1080</v>
      </c>
      <c r="C10" s="49" t="s">
        <v>31</v>
      </c>
      <c r="D10" s="50">
        <v>77</v>
      </c>
      <c r="E10" s="50">
        <v>88</v>
      </c>
      <c r="F10" s="21">
        <v>165</v>
      </c>
      <c r="G10" s="21">
        <v>2</v>
      </c>
      <c r="H10" s="50">
        <v>165</v>
      </c>
      <c r="I10" s="51">
        <v>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4">
        <v>2</v>
      </c>
      <c r="B11" s="55" t="s">
        <v>1087</v>
      </c>
      <c r="C11" s="55" t="s">
        <v>149</v>
      </c>
      <c r="D11" s="57">
        <v>72</v>
      </c>
      <c r="E11" s="57">
        <v>69</v>
      </c>
      <c r="F11" s="33">
        <v>141</v>
      </c>
      <c r="G11" s="33">
        <v>1</v>
      </c>
      <c r="H11" s="57">
        <v>141</v>
      </c>
      <c r="I11" s="58">
        <v>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176" t="s">
        <v>1089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5">
      <c r="A14" s="44"/>
      <c r="B14" s="177" t="s">
        <v>1090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265</v>
      </c>
      <c r="F16" s="41" t="s">
        <v>373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374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11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86D9964-99F4-4386-B687-690AD2C2358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5455-B507-485C-939A-D2009FCF4647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3"/>
      <c r="B1" s="2" t="s">
        <v>1094</v>
      </c>
      <c r="C1" s="2"/>
      <c r="D1" s="3"/>
      <c r="E1" s="3"/>
      <c r="F1" s="3"/>
      <c r="G1" s="3"/>
      <c r="H1" s="3"/>
      <c r="I1" s="4" t="s">
        <v>1076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1095</v>
      </c>
      <c r="D3" s="9"/>
      <c r="E3" s="9" t="s">
        <v>1096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1097</v>
      </c>
      <c r="C5" s="16" t="s">
        <v>1098</v>
      </c>
      <c r="D5" s="17">
        <v>90</v>
      </c>
      <c r="E5" s="17">
        <v>92</v>
      </c>
      <c r="F5" s="17">
        <f t="shared" ref="F5:F15" si="0">SUM(D5:E5)</f>
        <v>182</v>
      </c>
      <c r="G5" s="17">
        <v>11</v>
      </c>
      <c r="H5" s="17">
        <v>182</v>
      </c>
      <c r="I5" s="18">
        <v>11</v>
      </c>
      <c r="K5" s="10"/>
    </row>
    <row r="6" spans="1:25" ht="15.75" customHeight="1" x14ac:dyDescent="0.3">
      <c r="A6" s="19">
        <v>3</v>
      </c>
      <c r="B6" s="20" t="s">
        <v>1099</v>
      </c>
      <c r="C6" s="20" t="s">
        <v>1098</v>
      </c>
      <c r="D6" s="21">
        <v>85</v>
      </c>
      <c r="E6" s="21">
        <v>85</v>
      </c>
      <c r="F6" s="21">
        <f t="shared" si="0"/>
        <v>170</v>
      </c>
      <c r="G6" s="22">
        <v>10</v>
      </c>
      <c r="H6" s="21">
        <v>170</v>
      </c>
      <c r="I6" s="23">
        <v>10</v>
      </c>
      <c r="K6" s="10"/>
    </row>
    <row r="7" spans="1:25" ht="15.75" customHeight="1" x14ac:dyDescent="0.3">
      <c r="A7" s="19">
        <v>2</v>
      </c>
      <c r="B7" s="20" t="s">
        <v>1100</v>
      </c>
      <c r="C7" s="20" t="s">
        <v>1101</v>
      </c>
      <c r="D7" s="21">
        <v>86</v>
      </c>
      <c r="E7" s="21">
        <v>79</v>
      </c>
      <c r="F7" s="21">
        <f t="shared" si="0"/>
        <v>165</v>
      </c>
      <c r="G7" s="22">
        <v>9</v>
      </c>
      <c r="H7" s="26">
        <v>165</v>
      </c>
      <c r="I7" s="27">
        <v>9</v>
      </c>
      <c r="J7" s="110"/>
      <c r="K7" s="10"/>
    </row>
    <row r="8" spans="1:25" ht="15.75" customHeight="1" x14ac:dyDescent="0.3">
      <c r="A8" s="19">
        <v>7</v>
      </c>
      <c r="B8" s="20" t="s">
        <v>1102</v>
      </c>
      <c r="C8" s="20" t="s">
        <v>239</v>
      </c>
      <c r="D8" s="21">
        <v>81</v>
      </c>
      <c r="E8" s="21">
        <v>81</v>
      </c>
      <c r="F8" s="21">
        <f t="shared" si="0"/>
        <v>162</v>
      </c>
      <c r="G8" s="22">
        <v>8</v>
      </c>
      <c r="H8" s="21">
        <v>162</v>
      </c>
      <c r="I8" s="23">
        <v>8</v>
      </c>
      <c r="K8" s="10"/>
    </row>
    <row r="9" spans="1:25" ht="15.75" customHeight="1" x14ac:dyDescent="0.3">
      <c r="A9" s="19">
        <v>8</v>
      </c>
      <c r="B9" s="20" t="s">
        <v>1103</v>
      </c>
      <c r="C9" s="20" t="s">
        <v>628</v>
      </c>
      <c r="D9" s="21">
        <v>81</v>
      </c>
      <c r="E9" s="21">
        <v>78</v>
      </c>
      <c r="F9" s="21">
        <f t="shared" si="0"/>
        <v>159</v>
      </c>
      <c r="G9" s="22">
        <v>7</v>
      </c>
      <c r="H9" s="21">
        <v>159</v>
      </c>
      <c r="I9" s="23">
        <v>7</v>
      </c>
    </row>
    <row r="10" spans="1:25" ht="15.75" customHeight="1" x14ac:dyDescent="0.3">
      <c r="A10" s="19">
        <v>5</v>
      </c>
      <c r="B10" s="20" t="s">
        <v>1087</v>
      </c>
      <c r="C10" s="20" t="s">
        <v>149</v>
      </c>
      <c r="D10" s="21">
        <v>69</v>
      </c>
      <c r="E10" s="21">
        <v>88</v>
      </c>
      <c r="F10" s="21">
        <f t="shared" si="0"/>
        <v>157</v>
      </c>
      <c r="G10" s="22">
        <v>6</v>
      </c>
      <c r="H10" s="21">
        <v>157</v>
      </c>
      <c r="I10" s="23">
        <v>6</v>
      </c>
    </row>
    <row r="11" spans="1:25" ht="15.75" customHeight="1" x14ac:dyDescent="0.3">
      <c r="A11" s="19">
        <v>11</v>
      </c>
      <c r="B11" s="20" t="s">
        <v>1104</v>
      </c>
      <c r="C11" s="20" t="s">
        <v>568</v>
      </c>
      <c r="D11" s="21">
        <v>71</v>
      </c>
      <c r="E11" s="21">
        <v>77</v>
      </c>
      <c r="F11" s="21">
        <f t="shared" si="0"/>
        <v>148</v>
      </c>
      <c r="G11" s="22">
        <v>5</v>
      </c>
      <c r="H11" s="21">
        <v>148</v>
      </c>
      <c r="I11" s="23">
        <v>5</v>
      </c>
    </row>
    <row r="12" spans="1:25" ht="15.75" customHeight="1" x14ac:dyDescent="0.3">
      <c r="A12" s="19">
        <v>10</v>
      </c>
      <c r="B12" s="20" t="s">
        <v>1105</v>
      </c>
      <c r="C12" s="20" t="s">
        <v>1106</v>
      </c>
      <c r="D12" s="21">
        <v>69</v>
      </c>
      <c r="E12" s="21">
        <v>75</v>
      </c>
      <c r="F12" s="21">
        <f t="shared" si="0"/>
        <v>144</v>
      </c>
      <c r="G12" s="22">
        <v>4</v>
      </c>
      <c r="H12" s="21">
        <v>144</v>
      </c>
      <c r="I12" s="23">
        <v>4</v>
      </c>
    </row>
    <row r="13" spans="1:25" ht="15.75" customHeight="1" x14ac:dyDescent="0.3">
      <c r="A13" s="19">
        <v>1</v>
      </c>
      <c r="B13" s="20" t="s">
        <v>1107</v>
      </c>
      <c r="C13" s="20" t="s">
        <v>628</v>
      </c>
      <c r="D13" s="21">
        <v>75</v>
      </c>
      <c r="E13" s="21">
        <v>57</v>
      </c>
      <c r="F13" s="21">
        <f t="shared" si="0"/>
        <v>132</v>
      </c>
      <c r="G13" s="22">
        <v>3</v>
      </c>
      <c r="H13" s="26">
        <v>132</v>
      </c>
      <c r="I13" s="27">
        <v>3</v>
      </c>
    </row>
    <row r="14" spans="1:25" ht="15.75" customHeight="1" x14ac:dyDescent="0.3">
      <c r="A14" s="19">
        <v>4</v>
      </c>
      <c r="B14" s="28" t="s">
        <v>925</v>
      </c>
      <c r="C14" s="20" t="s">
        <v>23</v>
      </c>
      <c r="D14" s="21">
        <v>56</v>
      </c>
      <c r="E14" s="21">
        <v>73</v>
      </c>
      <c r="F14" s="21">
        <f t="shared" si="0"/>
        <v>129</v>
      </c>
      <c r="G14" s="22">
        <v>2</v>
      </c>
      <c r="H14" s="21">
        <v>129</v>
      </c>
      <c r="I14" s="23">
        <v>2</v>
      </c>
    </row>
    <row r="15" spans="1:25" ht="15.75" customHeight="1" x14ac:dyDescent="0.3">
      <c r="A15" s="30">
        <v>6</v>
      </c>
      <c r="B15" s="32" t="s">
        <v>1088</v>
      </c>
      <c r="C15" s="32" t="s">
        <v>628</v>
      </c>
      <c r="D15" s="33">
        <v>64</v>
      </c>
      <c r="E15" s="33">
        <v>58</v>
      </c>
      <c r="F15" s="33">
        <f t="shared" si="0"/>
        <v>122</v>
      </c>
      <c r="G15" s="34">
        <v>1</v>
      </c>
      <c r="H15" s="33">
        <v>122</v>
      </c>
      <c r="I15" s="35">
        <v>1</v>
      </c>
    </row>
    <row r="16" spans="1:25" ht="15.75" customHeight="1" x14ac:dyDescent="0.3"/>
    <row r="17" spans="2:6" ht="15.75" customHeight="1" x14ac:dyDescent="0.3">
      <c r="B17" s="8" t="s">
        <v>1089</v>
      </c>
    </row>
    <row r="18" spans="2:6" ht="15.75" customHeight="1" x14ac:dyDescent="0.35">
      <c r="B18" s="175" t="s">
        <v>1090</v>
      </c>
    </row>
    <row r="19" spans="2:6" ht="15.75" customHeight="1" x14ac:dyDescent="0.3"/>
    <row r="20" spans="2:6" ht="15.75" customHeight="1" x14ac:dyDescent="0.3">
      <c r="B20" s="10" t="s">
        <v>1091</v>
      </c>
      <c r="F20" s="41" t="s">
        <v>373</v>
      </c>
    </row>
    <row r="21" spans="2:6" ht="15.75" customHeight="1" x14ac:dyDescent="0.3">
      <c r="B21" s="10" t="s">
        <v>374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11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8DEB15E-4A4E-472D-84C1-ECE810C1670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B482-1AD0-4FB0-8853-BD58C56A4820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8"/>
      <c r="B1" s="2" t="s">
        <v>1108</v>
      </c>
      <c r="C1" s="2"/>
      <c r="D1" s="3"/>
      <c r="E1" s="3"/>
      <c r="F1" s="3"/>
      <c r="G1" s="3"/>
      <c r="H1" s="3"/>
      <c r="I1" s="4" t="s">
        <v>1109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490</v>
      </c>
      <c r="D3" s="9"/>
      <c r="E3" s="9" t="s">
        <v>1110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1111</v>
      </c>
      <c r="C5" s="16" t="s">
        <v>1098</v>
      </c>
      <c r="D5" s="17">
        <v>94</v>
      </c>
      <c r="E5" s="17">
        <v>95</v>
      </c>
      <c r="F5" s="17">
        <f t="shared" ref="F5:F14" si="0">SUM(D5:E5)</f>
        <v>189</v>
      </c>
      <c r="G5" s="17">
        <v>10</v>
      </c>
      <c r="H5" s="17">
        <v>189</v>
      </c>
      <c r="I5" s="18">
        <v>10</v>
      </c>
      <c r="K5" s="10"/>
    </row>
    <row r="6" spans="1:25" ht="15.75" customHeight="1" x14ac:dyDescent="0.3">
      <c r="A6" s="19">
        <v>5</v>
      </c>
      <c r="B6" s="20" t="s">
        <v>1097</v>
      </c>
      <c r="C6" s="20" t="s">
        <v>1098</v>
      </c>
      <c r="D6" s="21">
        <v>94</v>
      </c>
      <c r="E6" s="21">
        <v>94</v>
      </c>
      <c r="F6" s="21">
        <f t="shared" si="0"/>
        <v>188</v>
      </c>
      <c r="G6" s="22">
        <v>9</v>
      </c>
      <c r="H6" s="21">
        <v>188</v>
      </c>
      <c r="I6" s="23">
        <v>9</v>
      </c>
      <c r="K6" s="10"/>
    </row>
    <row r="7" spans="1:25" ht="15.75" customHeight="1" x14ac:dyDescent="0.3">
      <c r="A7" s="19">
        <v>9</v>
      </c>
      <c r="B7" s="20" t="s">
        <v>597</v>
      </c>
      <c r="C7" s="20" t="s">
        <v>550</v>
      </c>
      <c r="D7" s="21">
        <v>93</v>
      </c>
      <c r="E7" s="21">
        <v>94</v>
      </c>
      <c r="F7" s="21">
        <f t="shared" si="0"/>
        <v>187</v>
      </c>
      <c r="G7" s="22">
        <v>8</v>
      </c>
      <c r="H7" s="21">
        <v>187</v>
      </c>
      <c r="I7" s="23">
        <v>8</v>
      </c>
      <c r="J7" s="110"/>
      <c r="K7" s="10"/>
    </row>
    <row r="8" spans="1:25" ht="15.75" customHeight="1" x14ac:dyDescent="0.3">
      <c r="A8" s="19">
        <v>2</v>
      </c>
      <c r="B8" s="20" t="s">
        <v>1112</v>
      </c>
      <c r="C8" s="20" t="s">
        <v>568</v>
      </c>
      <c r="D8" s="21">
        <v>93</v>
      </c>
      <c r="E8" s="21">
        <v>93</v>
      </c>
      <c r="F8" s="21">
        <f t="shared" si="0"/>
        <v>186</v>
      </c>
      <c r="G8" s="22">
        <v>7</v>
      </c>
      <c r="H8" s="26">
        <v>186</v>
      </c>
      <c r="I8" s="27">
        <v>7</v>
      </c>
      <c r="K8" s="10"/>
    </row>
    <row r="9" spans="1:25" ht="15.75" customHeight="1" x14ac:dyDescent="0.3">
      <c r="A9" s="19">
        <v>8</v>
      </c>
      <c r="B9" s="20" t="s">
        <v>1078</v>
      </c>
      <c r="C9" s="20" t="s">
        <v>157</v>
      </c>
      <c r="D9" s="21">
        <v>89</v>
      </c>
      <c r="E9" s="21">
        <v>97</v>
      </c>
      <c r="F9" s="21">
        <f t="shared" si="0"/>
        <v>186</v>
      </c>
      <c r="G9" s="22">
        <v>7</v>
      </c>
      <c r="H9" s="21">
        <v>186</v>
      </c>
      <c r="I9" s="23">
        <v>7</v>
      </c>
    </row>
    <row r="10" spans="1:25" ht="15.75" customHeight="1" x14ac:dyDescent="0.3">
      <c r="A10" s="19">
        <v>10</v>
      </c>
      <c r="B10" s="20" t="s">
        <v>1113</v>
      </c>
      <c r="C10" s="20" t="s">
        <v>550</v>
      </c>
      <c r="D10" s="21">
        <v>91</v>
      </c>
      <c r="E10" s="21">
        <v>95</v>
      </c>
      <c r="F10" s="21">
        <f t="shared" si="0"/>
        <v>186</v>
      </c>
      <c r="G10" s="22">
        <v>7</v>
      </c>
      <c r="H10" s="21">
        <v>186</v>
      </c>
      <c r="I10" s="23">
        <v>7</v>
      </c>
    </row>
    <row r="11" spans="1:25" ht="15.75" customHeight="1" x14ac:dyDescent="0.3">
      <c r="A11" s="19">
        <v>1</v>
      </c>
      <c r="B11" s="20" t="s">
        <v>1114</v>
      </c>
      <c r="C11" s="20" t="s">
        <v>149</v>
      </c>
      <c r="D11" s="21">
        <v>87</v>
      </c>
      <c r="E11" s="21">
        <v>92</v>
      </c>
      <c r="F11" s="21">
        <f t="shared" si="0"/>
        <v>179</v>
      </c>
      <c r="G11" s="22">
        <v>4</v>
      </c>
      <c r="H11" s="26">
        <v>179</v>
      </c>
      <c r="I11" s="27">
        <v>4</v>
      </c>
    </row>
    <row r="12" spans="1:25" ht="15.75" customHeight="1" x14ac:dyDescent="0.3">
      <c r="A12" s="19">
        <v>4</v>
      </c>
      <c r="B12" s="20" t="s">
        <v>26</v>
      </c>
      <c r="C12" s="20" t="s">
        <v>628</v>
      </c>
      <c r="D12" s="21">
        <v>87</v>
      </c>
      <c r="E12" s="21">
        <v>90</v>
      </c>
      <c r="F12" s="21">
        <f t="shared" si="0"/>
        <v>177</v>
      </c>
      <c r="G12" s="22">
        <v>3</v>
      </c>
      <c r="H12" s="21">
        <v>177</v>
      </c>
      <c r="I12" s="23">
        <v>3</v>
      </c>
    </row>
    <row r="13" spans="1:25" ht="15.75" customHeight="1" x14ac:dyDescent="0.3">
      <c r="A13" s="19">
        <v>3</v>
      </c>
      <c r="B13" s="20" t="s">
        <v>828</v>
      </c>
      <c r="C13" s="20" t="s">
        <v>91</v>
      </c>
      <c r="D13" s="21">
        <v>84</v>
      </c>
      <c r="E13" s="21">
        <v>90</v>
      </c>
      <c r="F13" s="21">
        <f t="shared" si="0"/>
        <v>174</v>
      </c>
      <c r="G13" s="22">
        <v>2</v>
      </c>
      <c r="H13" s="21">
        <v>174</v>
      </c>
      <c r="I13" s="23">
        <v>2</v>
      </c>
    </row>
    <row r="14" spans="1:25" ht="15.75" customHeight="1" x14ac:dyDescent="0.3">
      <c r="A14" s="30">
        <v>6</v>
      </c>
      <c r="B14" s="32" t="s">
        <v>1115</v>
      </c>
      <c r="C14" s="32" t="s">
        <v>628</v>
      </c>
      <c r="D14" s="40" t="s">
        <v>382</v>
      </c>
      <c r="E14" s="33"/>
      <c r="F14" s="33">
        <f t="shared" si="0"/>
        <v>0</v>
      </c>
      <c r="G14" s="34">
        <v>0</v>
      </c>
      <c r="H14" s="33">
        <v>0</v>
      </c>
      <c r="I14" s="35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1116</v>
      </c>
      <c r="D16" s="9"/>
      <c r="E16" s="9" t="s">
        <v>1117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4" t="s">
        <v>11</v>
      </c>
      <c r="D17" s="70"/>
      <c r="E17" s="117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6" t="s">
        <v>1118</v>
      </c>
      <c r="C18" s="16" t="s">
        <v>1098</v>
      </c>
      <c r="D18" s="17">
        <v>92</v>
      </c>
      <c r="E18" s="17">
        <v>91</v>
      </c>
      <c r="F18" s="17">
        <f t="shared" ref="F18:F27" si="1">SUM(D18:E18)</f>
        <v>183</v>
      </c>
      <c r="G18" s="17">
        <v>10</v>
      </c>
      <c r="H18" s="17">
        <v>183</v>
      </c>
      <c r="I18" s="18">
        <v>10</v>
      </c>
    </row>
    <row r="19" spans="1:9" ht="15.75" customHeight="1" x14ac:dyDescent="0.3">
      <c r="A19" s="19">
        <v>5</v>
      </c>
      <c r="B19" s="20" t="s">
        <v>871</v>
      </c>
      <c r="C19" s="20" t="s">
        <v>91</v>
      </c>
      <c r="D19" s="21">
        <v>82</v>
      </c>
      <c r="E19" s="21">
        <v>94</v>
      </c>
      <c r="F19" s="21">
        <f t="shared" si="1"/>
        <v>176</v>
      </c>
      <c r="G19" s="22">
        <v>9</v>
      </c>
      <c r="H19" s="21">
        <v>176</v>
      </c>
      <c r="I19" s="23">
        <v>9</v>
      </c>
    </row>
    <row r="20" spans="1:9" ht="15.75" customHeight="1" x14ac:dyDescent="0.3">
      <c r="A20" s="19">
        <v>7</v>
      </c>
      <c r="B20" s="20" t="s">
        <v>1119</v>
      </c>
      <c r="C20" s="20" t="s">
        <v>157</v>
      </c>
      <c r="D20" s="21">
        <v>83</v>
      </c>
      <c r="E20" s="21">
        <v>84</v>
      </c>
      <c r="F20" s="21">
        <f t="shared" si="1"/>
        <v>167</v>
      </c>
      <c r="G20" s="22">
        <v>8</v>
      </c>
      <c r="H20" s="21">
        <v>167</v>
      </c>
      <c r="I20" s="23">
        <v>8</v>
      </c>
    </row>
    <row r="21" spans="1:9" ht="15.75" customHeight="1" x14ac:dyDescent="0.3">
      <c r="A21" s="19">
        <v>9</v>
      </c>
      <c r="B21" s="20" t="s">
        <v>1120</v>
      </c>
      <c r="C21" s="20" t="s">
        <v>157</v>
      </c>
      <c r="D21" s="21">
        <v>82</v>
      </c>
      <c r="E21" s="21">
        <v>82</v>
      </c>
      <c r="F21" s="21">
        <f t="shared" si="1"/>
        <v>164</v>
      </c>
      <c r="G21" s="22">
        <v>7</v>
      </c>
      <c r="H21" s="21">
        <v>164</v>
      </c>
      <c r="I21" s="23">
        <v>7</v>
      </c>
    </row>
    <row r="22" spans="1:9" ht="15.75" customHeight="1" x14ac:dyDescent="0.3">
      <c r="A22" s="19">
        <v>3</v>
      </c>
      <c r="B22" s="20" t="s">
        <v>1121</v>
      </c>
      <c r="C22" s="20" t="s">
        <v>628</v>
      </c>
      <c r="D22" s="21">
        <v>74</v>
      </c>
      <c r="E22" s="21">
        <v>88</v>
      </c>
      <c r="F22" s="21">
        <f t="shared" si="1"/>
        <v>162</v>
      </c>
      <c r="G22" s="22">
        <v>6</v>
      </c>
      <c r="H22" s="21">
        <v>162</v>
      </c>
      <c r="I22" s="23">
        <v>6</v>
      </c>
    </row>
    <row r="23" spans="1:9" ht="15.75" customHeight="1" x14ac:dyDescent="0.3">
      <c r="A23" s="19">
        <v>6</v>
      </c>
      <c r="B23" s="20" t="s">
        <v>1122</v>
      </c>
      <c r="C23" s="20" t="s">
        <v>550</v>
      </c>
      <c r="D23" s="21">
        <v>76</v>
      </c>
      <c r="E23" s="21">
        <v>82</v>
      </c>
      <c r="F23" s="21">
        <f t="shared" si="1"/>
        <v>158</v>
      </c>
      <c r="G23" s="22">
        <v>5</v>
      </c>
      <c r="H23" s="21">
        <v>158</v>
      </c>
      <c r="I23" s="23">
        <v>5</v>
      </c>
    </row>
    <row r="24" spans="1:9" ht="15.75" customHeight="1" x14ac:dyDescent="0.3">
      <c r="A24" s="19">
        <v>8</v>
      </c>
      <c r="B24" s="20" t="s">
        <v>1085</v>
      </c>
      <c r="C24" s="20" t="s">
        <v>157</v>
      </c>
      <c r="D24" s="21">
        <v>73</v>
      </c>
      <c r="E24" s="21">
        <v>82</v>
      </c>
      <c r="F24" s="21">
        <f t="shared" si="1"/>
        <v>155</v>
      </c>
      <c r="G24" s="22">
        <v>4</v>
      </c>
      <c r="H24" s="21">
        <v>155</v>
      </c>
      <c r="I24" s="23">
        <v>4</v>
      </c>
    </row>
    <row r="25" spans="1:9" ht="15.75" customHeight="1" x14ac:dyDescent="0.3">
      <c r="A25" s="19">
        <v>2</v>
      </c>
      <c r="B25" s="20" t="s">
        <v>1123</v>
      </c>
      <c r="C25" s="20" t="s">
        <v>628</v>
      </c>
      <c r="D25" s="21">
        <v>55</v>
      </c>
      <c r="E25" s="21">
        <v>56</v>
      </c>
      <c r="F25" s="21">
        <f t="shared" si="1"/>
        <v>111</v>
      </c>
      <c r="G25" s="22">
        <v>3</v>
      </c>
      <c r="H25" s="21">
        <v>111</v>
      </c>
      <c r="I25" s="23">
        <v>3</v>
      </c>
    </row>
    <row r="26" spans="1:9" ht="15.75" customHeight="1" x14ac:dyDescent="0.3">
      <c r="A26" s="19">
        <v>1</v>
      </c>
      <c r="B26" s="20" t="s">
        <v>118</v>
      </c>
      <c r="C26" s="20" t="s">
        <v>91</v>
      </c>
      <c r="D26" s="29" t="s">
        <v>382</v>
      </c>
      <c r="E26" s="21"/>
      <c r="F26" s="21">
        <f t="shared" si="1"/>
        <v>0</v>
      </c>
      <c r="G26" s="22">
        <v>0</v>
      </c>
      <c r="H26" s="26">
        <v>0</v>
      </c>
      <c r="I26" s="27">
        <v>0</v>
      </c>
    </row>
    <row r="27" spans="1:9" ht="15.75" customHeight="1" x14ac:dyDescent="0.3">
      <c r="A27" s="30">
        <v>10</v>
      </c>
      <c r="B27" s="32" t="s">
        <v>566</v>
      </c>
      <c r="C27" s="32" t="s">
        <v>628</v>
      </c>
      <c r="D27" s="40" t="s">
        <v>443</v>
      </c>
      <c r="E27" s="33"/>
      <c r="F27" s="33">
        <f t="shared" si="1"/>
        <v>0</v>
      </c>
      <c r="G27" s="34">
        <v>0</v>
      </c>
      <c r="H27" s="33">
        <v>0</v>
      </c>
      <c r="I27" s="35">
        <v>0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1124</v>
      </c>
      <c r="D29" s="9"/>
      <c r="E29" s="9" t="s">
        <v>1125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4" t="s">
        <v>11</v>
      </c>
      <c r="D30" s="70"/>
      <c r="E30" s="117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4</v>
      </c>
      <c r="B31" s="16" t="s">
        <v>1126</v>
      </c>
      <c r="C31" s="16" t="s">
        <v>1098</v>
      </c>
      <c r="D31" s="17">
        <v>88</v>
      </c>
      <c r="E31" s="17">
        <v>89</v>
      </c>
      <c r="F31" s="17">
        <f t="shared" ref="F31:F40" si="2">SUM(D31:E31)</f>
        <v>177</v>
      </c>
      <c r="G31" s="17">
        <v>10</v>
      </c>
      <c r="H31" s="17">
        <v>177</v>
      </c>
      <c r="I31" s="18">
        <v>10</v>
      </c>
    </row>
    <row r="32" spans="1:9" ht="15.75" customHeight="1" x14ac:dyDescent="0.3">
      <c r="A32" s="19">
        <v>9</v>
      </c>
      <c r="B32" s="20" t="s">
        <v>993</v>
      </c>
      <c r="C32" s="20" t="s">
        <v>157</v>
      </c>
      <c r="D32" s="21">
        <v>86</v>
      </c>
      <c r="E32" s="21">
        <v>86</v>
      </c>
      <c r="F32" s="21">
        <f t="shared" si="2"/>
        <v>172</v>
      </c>
      <c r="G32" s="22">
        <v>9</v>
      </c>
      <c r="H32" s="21">
        <v>172</v>
      </c>
      <c r="I32" s="23">
        <v>9</v>
      </c>
    </row>
    <row r="33" spans="1:9" ht="15.75" customHeight="1" x14ac:dyDescent="0.3">
      <c r="A33" s="19">
        <v>1</v>
      </c>
      <c r="B33" s="20" t="s">
        <v>1127</v>
      </c>
      <c r="C33" s="20" t="s">
        <v>1106</v>
      </c>
      <c r="D33" s="21">
        <v>83</v>
      </c>
      <c r="E33" s="21">
        <v>87</v>
      </c>
      <c r="F33" s="21">
        <f t="shared" si="2"/>
        <v>170</v>
      </c>
      <c r="G33" s="22">
        <v>8</v>
      </c>
      <c r="H33" s="26">
        <v>170</v>
      </c>
      <c r="I33" s="27">
        <v>8</v>
      </c>
    </row>
    <row r="34" spans="1:9" ht="15.75" customHeight="1" x14ac:dyDescent="0.3">
      <c r="A34" s="19">
        <v>10</v>
      </c>
      <c r="B34" s="20" t="s">
        <v>1128</v>
      </c>
      <c r="C34" s="20" t="s">
        <v>1106</v>
      </c>
      <c r="D34" s="21">
        <v>82</v>
      </c>
      <c r="E34" s="21">
        <v>83</v>
      </c>
      <c r="F34" s="21">
        <f t="shared" si="2"/>
        <v>165</v>
      </c>
      <c r="G34" s="22">
        <v>7</v>
      </c>
      <c r="H34" s="21">
        <v>165</v>
      </c>
      <c r="I34" s="23">
        <v>7</v>
      </c>
    </row>
    <row r="35" spans="1:9" ht="15.75" customHeight="1" x14ac:dyDescent="0.3">
      <c r="A35" s="19">
        <v>6</v>
      </c>
      <c r="B35" s="20" t="s">
        <v>1129</v>
      </c>
      <c r="C35" s="20" t="s">
        <v>628</v>
      </c>
      <c r="D35" s="21">
        <v>73</v>
      </c>
      <c r="E35" s="21">
        <v>83</v>
      </c>
      <c r="F35" s="21">
        <f t="shared" si="2"/>
        <v>156</v>
      </c>
      <c r="G35" s="22">
        <v>6</v>
      </c>
      <c r="H35" s="21">
        <v>156</v>
      </c>
      <c r="I35" s="23">
        <v>6</v>
      </c>
    </row>
    <row r="36" spans="1:9" ht="15.75" customHeight="1" x14ac:dyDescent="0.3">
      <c r="A36" s="19">
        <v>3</v>
      </c>
      <c r="B36" s="20" t="s">
        <v>544</v>
      </c>
      <c r="C36" s="20" t="s">
        <v>545</v>
      </c>
      <c r="D36" s="21">
        <v>72</v>
      </c>
      <c r="E36" s="21">
        <v>82</v>
      </c>
      <c r="F36" s="21">
        <f t="shared" si="2"/>
        <v>154</v>
      </c>
      <c r="G36" s="22">
        <v>5</v>
      </c>
      <c r="H36" s="21">
        <v>154</v>
      </c>
      <c r="I36" s="23">
        <v>5</v>
      </c>
    </row>
    <row r="37" spans="1:9" ht="15.75" customHeight="1" x14ac:dyDescent="0.3">
      <c r="A37" s="19">
        <v>7</v>
      </c>
      <c r="B37" s="20" t="s">
        <v>1130</v>
      </c>
      <c r="C37" s="20" t="s">
        <v>1098</v>
      </c>
      <c r="D37" s="21">
        <v>72</v>
      </c>
      <c r="E37" s="21">
        <v>78</v>
      </c>
      <c r="F37" s="21">
        <f t="shared" si="2"/>
        <v>150</v>
      </c>
      <c r="G37" s="22">
        <v>4</v>
      </c>
      <c r="H37" s="21">
        <v>150</v>
      </c>
      <c r="I37" s="23">
        <v>4</v>
      </c>
    </row>
    <row r="38" spans="1:9" ht="15.75" customHeight="1" x14ac:dyDescent="0.3">
      <c r="A38" s="19">
        <v>8</v>
      </c>
      <c r="B38" s="20" t="s">
        <v>1086</v>
      </c>
      <c r="C38" s="20" t="s">
        <v>31</v>
      </c>
      <c r="D38" s="21">
        <v>60</v>
      </c>
      <c r="E38" s="21">
        <v>79</v>
      </c>
      <c r="F38" s="21">
        <f t="shared" si="2"/>
        <v>139</v>
      </c>
      <c r="G38" s="22">
        <v>3</v>
      </c>
      <c r="H38" s="21">
        <v>139</v>
      </c>
      <c r="I38" s="23">
        <v>3</v>
      </c>
    </row>
    <row r="39" spans="1:9" ht="15.75" customHeight="1" x14ac:dyDescent="0.3">
      <c r="A39" s="19">
        <v>2</v>
      </c>
      <c r="B39" s="20" t="s">
        <v>1107</v>
      </c>
      <c r="C39" s="20" t="s">
        <v>628</v>
      </c>
      <c r="D39" s="21">
        <v>52</v>
      </c>
      <c r="E39" s="21">
        <v>68</v>
      </c>
      <c r="F39" s="21">
        <f t="shared" si="2"/>
        <v>120</v>
      </c>
      <c r="G39" s="22">
        <v>2</v>
      </c>
      <c r="H39" s="21">
        <v>120</v>
      </c>
      <c r="I39" s="23">
        <v>2</v>
      </c>
    </row>
    <row r="40" spans="1:9" ht="15.75" customHeight="1" x14ac:dyDescent="0.3">
      <c r="A40" s="30">
        <v>5</v>
      </c>
      <c r="B40" s="32" t="s">
        <v>1088</v>
      </c>
      <c r="C40" s="32" t="s">
        <v>628</v>
      </c>
      <c r="D40" s="33">
        <v>53</v>
      </c>
      <c r="E40" s="33">
        <v>59</v>
      </c>
      <c r="F40" s="33">
        <f t="shared" si="2"/>
        <v>112</v>
      </c>
      <c r="G40" s="34">
        <v>1</v>
      </c>
      <c r="H40" s="33">
        <v>112</v>
      </c>
      <c r="I40" s="35">
        <v>1</v>
      </c>
    </row>
    <row r="41" spans="1:9" ht="15.75" customHeight="1" x14ac:dyDescent="0.3"/>
    <row r="42" spans="1:9" ht="15.75" customHeight="1" x14ac:dyDescent="0.3">
      <c r="B42" s="10" t="s">
        <v>1131</v>
      </c>
      <c r="F42" s="41" t="s">
        <v>373</v>
      </c>
    </row>
    <row r="43" spans="1:9" ht="15.75" customHeight="1" x14ac:dyDescent="0.3">
      <c r="B43" s="10" t="s">
        <v>374</v>
      </c>
    </row>
    <row r="44" spans="1:9" ht="15.75" customHeight="1" x14ac:dyDescent="0.3">
      <c r="E44" s="111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AA498B3-7429-4FE8-BAFB-A6AB92C72E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939B-FFA5-43A5-838F-C573B9126D9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8"/>
      <c r="B1" s="2" t="s">
        <v>1108</v>
      </c>
      <c r="C1" s="2"/>
      <c r="D1" s="3"/>
      <c r="E1" s="3"/>
      <c r="F1" s="3" t="s">
        <v>266</v>
      </c>
      <c r="G1" s="3"/>
      <c r="H1" s="3"/>
      <c r="I1" s="59" t="s">
        <v>1109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318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1132</v>
      </c>
      <c r="D3" s="9"/>
      <c r="E3" s="9" t="s">
        <v>270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104" t="s">
        <v>11</v>
      </c>
      <c r="D4" s="70"/>
      <c r="E4" s="11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1097</v>
      </c>
      <c r="C5" s="46" t="s">
        <v>1098</v>
      </c>
      <c r="D5" s="47">
        <v>94</v>
      </c>
      <c r="E5" s="47">
        <v>94</v>
      </c>
      <c r="F5" s="17">
        <v>188</v>
      </c>
      <c r="G5" s="17">
        <v>9</v>
      </c>
      <c r="H5" s="47">
        <v>188</v>
      </c>
      <c r="I5" s="48">
        <v>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49" t="s">
        <v>597</v>
      </c>
      <c r="C6" s="49" t="s">
        <v>550</v>
      </c>
      <c r="D6" s="50">
        <v>93</v>
      </c>
      <c r="E6" s="50">
        <v>94</v>
      </c>
      <c r="F6" s="21">
        <v>187</v>
      </c>
      <c r="G6" s="21">
        <v>8</v>
      </c>
      <c r="H6" s="50">
        <v>187</v>
      </c>
      <c r="I6" s="51">
        <v>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9</v>
      </c>
      <c r="B7" s="49" t="s">
        <v>1113</v>
      </c>
      <c r="C7" s="49" t="s">
        <v>550</v>
      </c>
      <c r="D7" s="50">
        <v>91</v>
      </c>
      <c r="E7" s="50">
        <v>95</v>
      </c>
      <c r="F7" s="21">
        <v>186</v>
      </c>
      <c r="G7" s="21">
        <v>7</v>
      </c>
      <c r="H7" s="50">
        <v>186</v>
      </c>
      <c r="I7" s="51">
        <v>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1</v>
      </c>
      <c r="B8" s="20" t="s">
        <v>1126</v>
      </c>
      <c r="C8" s="20" t="s">
        <v>1098</v>
      </c>
      <c r="D8" s="21">
        <v>88</v>
      </c>
      <c r="E8" s="21">
        <v>89</v>
      </c>
      <c r="F8" s="21">
        <v>177</v>
      </c>
      <c r="G8" s="21">
        <v>6</v>
      </c>
      <c r="H8" s="26">
        <v>177</v>
      </c>
      <c r="I8" s="27">
        <v>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7</v>
      </c>
      <c r="B9" s="49" t="s">
        <v>993</v>
      </c>
      <c r="C9" s="49" t="s">
        <v>157</v>
      </c>
      <c r="D9" s="50">
        <v>86</v>
      </c>
      <c r="E9" s="50">
        <v>86</v>
      </c>
      <c r="F9" s="21">
        <v>172</v>
      </c>
      <c r="G9" s="21">
        <v>5</v>
      </c>
      <c r="H9" s="50">
        <v>172</v>
      </c>
      <c r="I9" s="51">
        <v>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5</v>
      </c>
      <c r="B10" s="49" t="s">
        <v>1119</v>
      </c>
      <c r="C10" s="49" t="s">
        <v>157</v>
      </c>
      <c r="D10" s="50">
        <v>83</v>
      </c>
      <c r="E10" s="50">
        <v>84</v>
      </c>
      <c r="F10" s="21">
        <v>167</v>
      </c>
      <c r="G10" s="21">
        <v>4</v>
      </c>
      <c r="H10" s="50">
        <v>167</v>
      </c>
      <c r="I10" s="51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6</v>
      </c>
      <c r="B11" s="49" t="s">
        <v>1085</v>
      </c>
      <c r="C11" s="49" t="s">
        <v>157</v>
      </c>
      <c r="D11" s="50">
        <v>73</v>
      </c>
      <c r="E11" s="50">
        <v>82</v>
      </c>
      <c r="F11" s="21">
        <v>155</v>
      </c>
      <c r="G11" s="21">
        <v>3</v>
      </c>
      <c r="H11" s="50">
        <v>155</v>
      </c>
      <c r="I11" s="51">
        <v>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9">
        <v>3</v>
      </c>
      <c r="B12" s="49" t="s">
        <v>1130</v>
      </c>
      <c r="C12" s="49" t="s">
        <v>1098</v>
      </c>
      <c r="D12" s="50">
        <v>72</v>
      </c>
      <c r="E12" s="50">
        <v>78</v>
      </c>
      <c r="F12" s="21">
        <v>150</v>
      </c>
      <c r="G12" s="21">
        <v>2</v>
      </c>
      <c r="H12" s="50">
        <v>150</v>
      </c>
      <c r="I12" s="51">
        <v>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4">
        <v>4</v>
      </c>
      <c r="B13" s="55" t="s">
        <v>1086</v>
      </c>
      <c r="C13" s="55" t="s">
        <v>31</v>
      </c>
      <c r="D13" s="57">
        <v>60</v>
      </c>
      <c r="E13" s="57">
        <v>79</v>
      </c>
      <c r="F13" s="33">
        <v>139</v>
      </c>
      <c r="G13" s="33">
        <v>1</v>
      </c>
      <c r="H13" s="57">
        <v>139</v>
      </c>
      <c r="I13" s="58">
        <v>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265</v>
      </c>
      <c r="F15" s="41" t="s">
        <v>373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374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115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0CA1B29-DAF8-4DF9-9602-26A01332182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BE09-E474-4EB7-894C-A8CCA7839F7E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266</v>
      </c>
      <c r="G1" s="3"/>
      <c r="H1" s="3"/>
      <c r="I1" s="59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267</v>
      </c>
      <c r="D3" s="9"/>
      <c r="E3" s="9" t="s">
        <v>268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22</v>
      </c>
      <c r="C5" s="46" t="s">
        <v>23</v>
      </c>
      <c r="D5" s="47">
        <v>181</v>
      </c>
      <c r="E5" s="17">
        <v>8</v>
      </c>
      <c r="F5" s="47">
        <v>181</v>
      </c>
      <c r="G5" s="48">
        <v>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1</v>
      </c>
      <c r="B6" s="25" t="s">
        <v>56</v>
      </c>
      <c r="C6" s="25" t="s">
        <v>44</v>
      </c>
      <c r="D6" s="21">
        <v>179</v>
      </c>
      <c r="E6" s="21">
        <v>7</v>
      </c>
      <c r="F6" s="26">
        <v>179</v>
      </c>
      <c r="G6" s="27">
        <v>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49" t="s">
        <v>54</v>
      </c>
      <c r="C7" s="49" t="s">
        <v>55</v>
      </c>
      <c r="D7" s="50">
        <v>179</v>
      </c>
      <c r="E7" s="21">
        <v>7</v>
      </c>
      <c r="F7" s="50">
        <v>179</v>
      </c>
      <c r="G7" s="51">
        <v>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57</v>
      </c>
      <c r="C8" s="49" t="s">
        <v>58</v>
      </c>
      <c r="D8" s="50">
        <v>179</v>
      </c>
      <c r="E8" s="21">
        <v>7</v>
      </c>
      <c r="F8" s="50">
        <v>179</v>
      </c>
      <c r="G8" s="51">
        <v>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5</v>
      </c>
      <c r="B9" s="49" t="s">
        <v>62</v>
      </c>
      <c r="C9" s="49" t="s">
        <v>63</v>
      </c>
      <c r="D9" s="50">
        <v>178</v>
      </c>
      <c r="E9" s="21">
        <v>4</v>
      </c>
      <c r="F9" s="50">
        <v>178</v>
      </c>
      <c r="G9" s="51">
        <v>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7</v>
      </c>
      <c r="B10" s="49" t="s">
        <v>69</v>
      </c>
      <c r="C10" s="49" t="s">
        <v>68</v>
      </c>
      <c r="D10" s="50">
        <v>175</v>
      </c>
      <c r="E10" s="21">
        <v>3</v>
      </c>
      <c r="F10" s="50">
        <v>175</v>
      </c>
      <c r="G10" s="51">
        <v>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8</v>
      </c>
      <c r="B11" s="49" t="s">
        <v>67</v>
      </c>
      <c r="C11" s="49" t="s">
        <v>68</v>
      </c>
      <c r="D11" s="50">
        <v>174</v>
      </c>
      <c r="E11" s="21">
        <v>2</v>
      </c>
      <c r="F11" s="50">
        <v>174</v>
      </c>
      <c r="G11" s="51">
        <v>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4">
        <v>4</v>
      </c>
      <c r="B12" s="55" t="s">
        <v>74</v>
      </c>
      <c r="C12" s="55" t="s">
        <v>60</v>
      </c>
      <c r="D12" s="57">
        <v>172</v>
      </c>
      <c r="E12" s="33">
        <v>1</v>
      </c>
      <c r="F12" s="57">
        <v>172</v>
      </c>
      <c r="G12" s="61">
        <v>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269</v>
      </c>
      <c r="D14" s="9"/>
      <c r="E14" s="9" t="s">
        <v>270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6</v>
      </c>
      <c r="B16" s="46" t="s">
        <v>90</v>
      </c>
      <c r="C16" s="46" t="s">
        <v>91</v>
      </c>
      <c r="D16" s="47">
        <v>178</v>
      </c>
      <c r="E16" s="17">
        <v>8</v>
      </c>
      <c r="F16" s="47">
        <v>178</v>
      </c>
      <c r="G16" s="48">
        <v>8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9">
        <v>5</v>
      </c>
      <c r="B17" s="49" t="s">
        <v>93</v>
      </c>
      <c r="C17" s="49" t="s">
        <v>44</v>
      </c>
      <c r="D17" s="50">
        <v>177</v>
      </c>
      <c r="E17" s="21">
        <v>7</v>
      </c>
      <c r="F17" s="50">
        <v>177</v>
      </c>
      <c r="G17" s="51">
        <v>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9">
        <v>1</v>
      </c>
      <c r="B18" s="25" t="s">
        <v>117</v>
      </c>
      <c r="C18" s="25" t="s">
        <v>55</v>
      </c>
      <c r="D18" s="21">
        <v>175</v>
      </c>
      <c r="E18" s="21">
        <v>6</v>
      </c>
      <c r="F18" s="26">
        <v>175</v>
      </c>
      <c r="G18" s="27">
        <v>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3</v>
      </c>
      <c r="B19" s="49" t="s">
        <v>94</v>
      </c>
      <c r="C19" s="49" t="s">
        <v>95</v>
      </c>
      <c r="D19" s="50">
        <v>170</v>
      </c>
      <c r="E19" s="21">
        <v>5</v>
      </c>
      <c r="F19" s="50">
        <v>170</v>
      </c>
      <c r="G19" s="51">
        <v>5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2</v>
      </c>
      <c r="B20" s="49" t="s">
        <v>98</v>
      </c>
      <c r="C20" s="49" t="s">
        <v>91</v>
      </c>
      <c r="D20" s="50">
        <v>168</v>
      </c>
      <c r="E20" s="21">
        <v>4</v>
      </c>
      <c r="F20" s="50">
        <v>168</v>
      </c>
      <c r="G20" s="51">
        <v>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8</v>
      </c>
      <c r="B21" s="49" t="s">
        <v>101</v>
      </c>
      <c r="C21" s="49" t="s">
        <v>58</v>
      </c>
      <c r="D21" s="50">
        <v>167</v>
      </c>
      <c r="E21" s="21">
        <v>3</v>
      </c>
      <c r="F21" s="50">
        <v>167</v>
      </c>
      <c r="G21" s="51">
        <v>3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9">
        <v>7</v>
      </c>
      <c r="B22" s="49" t="s">
        <v>132</v>
      </c>
      <c r="C22" s="49" t="s">
        <v>133</v>
      </c>
      <c r="D22" s="50">
        <v>161</v>
      </c>
      <c r="E22" s="21">
        <v>2</v>
      </c>
      <c r="F22" s="50">
        <v>161</v>
      </c>
      <c r="G22" s="51">
        <v>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4">
        <v>4</v>
      </c>
      <c r="B23" s="55" t="s">
        <v>135</v>
      </c>
      <c r="C23" s="55" t="s">
        <v>58</v>
      </c>
      <c r="D23" s="57">
        <v>156</v>
      </c>
      <c r="E23" s="33">
        <v>1</v>
      </c>
      <c r="F23" s="57">
        <v>156</v>
      </c>
      <c r="G23" s="58">
        <v>1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"/>
      <c r="B25" s="8" t="s">
        <v>47</v>
      </c>
      <c r="C25" s="9" t="s">
        <v>271</v>
      </c>
      <c r="D25" s="9"/>
      <c r="E25" s="9" t="s">
        <v>272</v>
      </c>
      <c r="F25" s="8"/>
      <c r="G25" s="8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5">
        <v>4</v>
      </c>
      <c r="B27" s="46" t="s">
        <v>146</v>
      </c>
      <c r="C27" s="46" t="s">
        <v>147</v>
      </c>
      <c r="D27" s="47">
        <v>171</v>
      </c>
      <c r="E27" s="17">
        <v>8</v>
      </c>
      <c r="F27" s="47">
        <v>171</v>
      </c>
      <c r="G27" s="48">
        <v>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53">
        <v>8</v>
      </c>
      <c r="B28" s="49" t="s">
        <v>178</v>
      </c>
      <c r="C28" s="49" t="s">
        <v>17</v>
      </c>
      <c r="D28" s="50">
        <v>169</v>
      </c>
      <c r="E28" s="21">
        <v>7</v>
      </c>
      <c r="F28" s="50">
        <v>169</v>
      </c>
      <c r="G28" s="51">
        <v>7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9">
        <v>3</v>
      </c>
      <c r="B29" s="49" t="s">
        <v>128</v>
      </c>
      <c r="C29" s="49" t="s">
        <v>60</v>
      </c>
      <c r="D29" s="50">
        <v>168</v>
      </c>
      <c r="E29" s="21">
        <v>6</v>
      </c>
      <c r="F29" s="50">
        <v>168</v>
      </c>
      <c r="G29" s="51">
        <v>6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9">
        <v>1</v>
      </c>
      <c r="B30" s="25" t="s">
        <v>155</v>
      </c>
      <c r="C30" s="25" t="s">
        <v>95</v>
      </c>
      <c r="D30" s="21">
        <v>166</v>
      </c>
      <c r="E30" s="21">
        <v>5</v>
      </c>
      <c r="F30" s="26">
        <v>166</v>
      </c>
      <c r="G30" s="27">
        <v>5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9">
        <v>7</v>
      </c>
      <c r="B31" s="49" t="s">
        <v>158</v>
      </c>
      <c r="C31" s="49" t="s">
        <v>44</v>
      </c>
      <c r="D31" s="50">
        <v>166</v>
      </c>
      <c r="E31" s="21">
        <v>5</v>
      </c>
      <c r="F31" s="50">
        <v>166</v>
      </c>
      <c r="G31" s="51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2</v>
      </c>
      <c r="B32" s="49" t="s">
        <v>156</v>
      </c>
      <c r="C32" s="49" t="s">
        <v>157</v>
      </c>
      <c r="D32" s="50">
        <v>164</v>
      </c>
      <c r="E32" s="21">
        <v>3</v>
      </c>
      <c r="F32" s="50">
        <v>164</v>
      </c>
      <c r="G32" s="51">
        <v>3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19">
        <v>5</v>
      </c>
      <c r="B33" s="49" t="s">
        <v>185</v>
      </c>
      <c r="C33" s="49" t="s">
        <v>186</v>
      </c>
      <c r="D33" s="50">
        <v>160</v>
      </c>
      <c r="E33" s="21">
        <v>2</v>
      </c>
      <c r="F33" s="50">
        <v>160</v>
      </c>
      <c r="G33" s="51">
        <v>2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4">
        <v>6</v>
      </c>
      <c r="B34" s="55" t="s">
        <v>163</v>
      </c>
      <c r="C34" s="55" t="s">
        <v>91</v>
      </c>
      <c r="D34" s="57">
        <v>148</v>
      </c>
      <c r="E34" s="33">
        <v>1</v>
      </c>
      <c r="F34" s="57">
        <v>148</v>
      </c>
      <c r="G34" s="58">
        <v>1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1"/>
      <c r="B36" s="8" t="s">
        <v>50</v>
      </c>
      <c r="C36" s="9" t="s">
        <v>273</v>
      </c>
      <c r="D36" s="9"/>
      <c r="E36" s="9" t="s">
        <v>274</v>
      </c>
      <c r="F36" s="8"/>
      <c r="G36" s="8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5">
        <v>6</v>
      </c>
      <c r="B38" s="46" t="s">
        <v>183</v>
      </c>
      <c r="C38" s="46" t="s">
        <v>37</v>
      </c>
      <c r="D38" s="47">
        <v>161</v>
      </c>
      <c r="E38" s="17">
        <v>8</v>
      </c>
      <c r="F38" s="47">
        <v>161</v>
      </c>
      <c r="G38" s="48">
        <v>8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53">
        <v>8</v>
      </c>
      <c r="B39" s="49" t="s">
        <v>179</v>
      </c>
      <c r="C39" s="49" t="s">
        <v>41</v>
      </c>
      <c r="D39" s="50">
        <v>157</v>
      </c>
      <c r="E39" s="21">
        <v>7</v>
      </c>
      <c r="F39" s="50">
        <v>157</v>
      </c>
      <c r="G39" s="51">
        <v>7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9">
        <v>7</v>
      </c>
      <c r="B40" s="49" t="s">
        <v>187</v>
      </c>
      <c r="C40" s="49" t="s">
        <v>149</v>
      </c>
      <c r="D40" s="50">
        <v>152</v>
      </c>
      <c r="E40" s="21">
        <v>6</v>
      </c>
      <c r="F40" s="50">
        <v>152</v>
      </c>
      <c r="G40" s="51">
        <v>6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53">
        <v>2</v>
      </c>
      <c r="B41" s="49" t="s">
        <v>189</v>
      </c>
      <c r="C41" s="49" t="s">
        <v>182</v>
      </c>
      <c r="D41" s="50">
        <v>151</v>
      </c>
      <c r="E41" s="21">
        <v>5</v>
      </c>
      <c r="F41" s="50">
        <v>151</v>
      </c>
      <c r="G41" s="51">
        <v>5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9">
        <v>3</v>
      </c>
      <c r="B42" s="49" t="s">
        <v>191</v>
      </c>
      <c r="C42" s="49" t="s">
        <v>63</v>
      </c>
      <c r="D42" s="50">
        <v>151</v>
      </c>
      <c r="E42" s="21">
        <v>5</v>
      </c>
      <c r="F42" s="50">
        <v>151</v>
      </c>
      <c r="G42" s="51">
        <v>5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9">
        <v>1</v>
      </c>
      <c r="B43" s="25" t="s">
        <v>217</v>
      </c>
      <c r="C43" s="25" t="s">
        <v>91</v>
      </c>
      <c r="D43" s="21">
        <v>146</v>
      </c>
      <c r="E43" s="21">
        <v>3</v>
      </c>
      <c r="F43" s="26">
        <v>146</v>
      </c>
      <c r="G43" s="27">
        <v>3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53">
        <v>4</v>
      </c>
      <c r="B44" s="49" t="s">
        <v>192</v>
      </c>
      <c r="C44" s="49" t="s">
        <v>133</v>
      </c>
      <c r="D44" s="50">
        <v>146</v>
      </c>
      <c r="E44" s="21">
        <v>3</v>
      </c>
      <c r="F44" s="50">
        <v>146</v>
      </c>
      <c r="G44" s="51">
        <v>3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30">
        <v>5</v>
      </c>
      <c r="B45" s="55" t="s">
        <v>219</v>
      </c>
      <c r="C45" s="55" t="s">
        <v>23</v>
      </c>
      <c r="D45" s="57">
        <v>145</v>
      </c>
      <c r="E45" s="33">
        <v>1</v>
      </c>
      <c r="F45" s="57">
        <v>145</v>
      </c>
      <c r="G45" s="58">
        <v>1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1"/>
      <c r="B47" s="8" t="s">
        <v>80</v>
      </c>
      <c r="C47" s="9" t="s">
        <v>275</v>
      </c>
      <c r="D47" s="9"/>
      <c r="E47" s="9" t="s">
        <v>276</v>
      </c>
      <c r="F47" s="8"/>
      <c r="G47" s="8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5">
        <v>8</v>
      </c>
      <c r="B49" s="46" t="s">
        <v>205</v>
      </c>
      <c r="C49" s="46" t="s">
        <v>133</v>
      </c>
      <c r="D49" s="47">
        <v>165</v>
      </c>
      <c r="E49" s="17">
        <v>9</v>
      </c>
      <c r="F49" s="47">
        <v>165</v>
      </c>
      <c r="G49" s="48">
        <v>9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4</v>
      </c>
      <c r="B50" s="49" t="s">
        <v>210</v>
      </c>
      <c r="C50" s="49" t="s">
        <v>149</v>
      </c>
      <c r="D50" s="50">
        <v>158</v>
      </c>
      <c r="E50" s="21">
        <v>8</v>
      </c>
      <c r="F50" s="50">
        <v>158</v>
      </c>
      <c r="G50" s="51">
        <v>8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53">
        <v>6</v>
      </c>
      <c r="B51" s="49" t="s">
        <v>252</v>
      </c>
      <c r="C51" s="49" t="s">
        <v>133</v>
      </c>
      <c r="D51" s="50">
        <v>158</v>
      </c>
      <c r="E51" s="21">
        <v>8</v>
      </c>
      <c r="F51" s="50">
        <v>158</v>
      </c>
      <c r="G51" s="51">
        <v>8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9">
        <v>5</v>
      </c>
      <c r="B52" s="49" t="s">
        <v>256</v>
      </c>
      <c r="C52" s="49" t="s">
        <v>63</v>
      </c>
      <c r="D52" s="50">
        <v>151</v>
      </c>
      <c r="E52" s="21">
        <v>6</v>
      </c>
      <c r="F52" s="50">
        <v>151</v>
      </c>
      <c r="G52" s="51">
        <v>6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53">
        <v>2</v>
      </c>
      <c r="B53" s="49" t="s">
        <v>214</v>
      </c>
      <c r="C53" s="49" t="s">
        <v>41</v>
      </c>
      <c r="D53" s="50">
        <v>150</v>
      </c>
      <c r="E53" s="21">
        <v>5</v>
      </c>
      <c r="F53" s="50">
        <v>150</v>
      </c>
      <c r="G53" s="51">
        <v>5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19">
        <v>7</v>
      </c>
      <c r="B54" s="49" t="s">
        <v>236</v>
      </c>
      <c r="C54" s="49" t="s">
        <v>37</v>
      </c>
      <c r="D54" s="50">
        <v>149</v>
      </c>
      <c r="E54" s="21">
        <v>4</v>
      </c>
      <c r="F54" s="50">
        <v>149</v>
      </c>
      <c r="G54" s="51">
        <v>4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19">
        <v>9</v>
      </c>
      <c r="B55" s="49" t="s">
        <v>218</v>
      </c>
      <c r="C55" s="49" t="s">
        <v>37</v>
      </c>
      <c r="D55" s="50">
        <v>144</v>
      </c>
      <c r="E55" s="21">
        <v>3</v>
      </c>
      <c r="F55" s="50">
        <v>144</v>
      </c>
      <c r="G55" s="51">
        <v>3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19">
        <v>3</v>
      </c>
      <c r="B56" s="49" t="s">
        <v>237</v>
      </c>
      <c r="C56" s="49" t="s">
        <v>91</v>
      </c>
      <c r="D56" s="50">
        <v>140</v>
      </c>
      <c r="E56" s="21">
        <v>2</v>
      </c>
      <c r="F56" s="50">
        <v>140</v>
      </c>
      <c r="G56" s="51">
        <v>2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0">
        <v>1</v>
      </c>
      <c r="B57" s="62" t="s">
        <v>240</v>
      </c>
      <c r="C57" s="62" t="s">
        <v>91</v>
      </c>
      <c r="D57" s="33">
        <v>138</v>
      </c>
      <c r="E57" s="33">
        <v>1</v>
      </c>
      <c r="F57" s="63">
        <v>138</v>
      </c>
      <c r="G57" s="64">
        <v>1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10" t="s">
        <v>265</v>
      </c>
      <c r="F59" s="41" t="s">
        <v>168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10" t="s">
        <v>169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67F0874-0286-48CF-9895-A5407F4269A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633B-A415-40E3-9FF9-1CABCA0DFBCF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14" customWidth="1"/>
    <col min="2" max="3" width="20.7109375" style="189" customWidth="1"/>
    <col min="4" max="9" width="5" style="189" customWidth="1"/>
    <col min="10" max="10" width="1.7109375" style="189" customWidth="1"/>
    <col min="11" max="11" width="2.7109375" style="189" customWidth="1"/>
    <col min="12" max="13" width="20.7109375" style="189" customWidth="1"/>
    <col min="14" max="19" width="5" style="189" customWidth="1"/>
    <col min="20" max="25" width="4.140625" style="189" customWidth="1"/>
    <col min="26" max="27" width="4.140625" customWidth="1"/>
  </cols>
  <sheetData>
    <row r="1" spans="1:25" ht="18" x14ac:dyDescent="0.35">
      <c r="A1" s="179"/>
      <c r="B1" s="180" t="s">
        <v>1133</v>
      </c>
      <c r="C1" s="181"/>
      <c r="D1" s="181"/>
      <c r="E1" s="181"/>
      <c r="F1" s="181"/>
      <c r="G1" s="181"/>
      <c r="H1" s="181"/>
      <c r="I1" s="182" t="s">
        <v>1134</v>
      </c>
      <c r="J1" s="180"/>
      <c r="K1" s="181"/>
      <c r="L1" s="181"/>
      <c r="M1" s="180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3"/>
    </row>
    <row r="2" spans="1:25" ht="19.5" customHeight="1" x14ac:dyDescent="0.35">
      <c r="A2" s="184"/>
      <c r="B2" s="185" t="s">
        <v>2</v>
      </c>
      <c r="C2" s="186"/>
      <c r="D2" s="187" t="s">
        <v>318</v>
      </c>
      <c r="E2" s="187"/>
      <c r="F2" s="187"/>
      <c r="G2" s="187"/>
      <c r="H2" s="187"/>
      <c r="I2" s="187"/>
      <c r="J2" s="188"/>
    </row>
    <row r="3" spans="1:25" ht="15.75" customHeight="1" x14ac:dyDescent="0.3">
      <c r="A3" s="190"/>
      <c r="B3" s="191" t="s">
        <v>4</v>
      </c>
      <c r="C3" s="192" t="s">
        <v>1135</v>
      </c>
      <c r="D3" s="192"/>
      <c r="E3" s="193" t="s">
        <v>463</v>
      </c>
      <c r="F3" s="191"/>
      <c r="G3" s="191"/>
      <c r="H3" s="191"/>
      <c r="I3" s="191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ht="15.75" customHeight="1" x14ac:dyDescent="0.3">
      <c r="A4" s="195">
        <v>2</v>
      </c>
      <c r="B4" s="196" t="s">
        <v>10</v>
      </c>
      <c r="C4" s="197" t="s">
        <v>11</v>
      </c>
      <c r="D4" s="198"/>
      <c r="E4" s="199"/>
      <c r="F4" s="200" t="s">
        <v>12</v>
      </c>
      <c r="G4" s="200" t="s">
        <v>13</v>
      </c>
      <c r="H4" s="200" t="s">
        <v>14</v>
      </c>
      <c r="I4" s="201" t="s">
        <v>15</v>
      </c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</row>
    <row r="5" spans="1:25" ht="15.75" customHeight="1" x14ac:dyDescent="0.3">
      <c r="A5" s="202">
        <v>6</v>
      </c>
      <c r="B5" s="203" t="s">
        <v>1136</v>
      </c>
      <c r="C5" s="203" t="s">
        <v>693</v>
      </c>
      <c r="D5" s="204">
        <v>99</v>
      </c>
      <c r="E5" s="204">
        <v>97</v>
      </c>
      <c r="F5" s="204">
        <f t="shared" ref="F5:F11" si="0">SUM(D5:E5)</f>
        <v>196</v>
      </c>
      <c r="G5" s="204">
        <v>7</v>
      </c>
      <c r="H5" s="204">
        <v>196</v>
      </c>
      <c r="I5" s="205">
        <v>7</v>
      </c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ht="15.75" customHeight="1" x14ac:dyDescent="0.3">
      <c r="A6" s="206">
        <v>1</v>
      </c>
      <c r="B6" s="207" t="s">
        <v>1137</v>
      </c>
      <c r="C6" s="207" t="s">
        <v>693</v>
      </c>
      <c r="D6" s="208">
        <v>96</v>
      </c>
      <c r="E6" s="208">
        <v>94</v>
      </c>
      <c r="F6" s="208">
        <f t="shared" si="0"/>
        <v>190</v>
      </c>
      <c r="G6" s="209">
        <v>6</v>
      </c>
      <c r="H6" s="210">
        <v>190</v>
      </c>
      <c r="I6" s="211">
        <v>6</v>
      </c>
    </row>
    <row r="7" spans="1:25" ht="15.75" customHeight="1" x14ac:dyDescent="0.3">
      <c r="A7" s="206">
        <v>3</v>
      </c>
      <c r="B7" s="207" t="s">
        <v>1138</v>
      </c>
      <c r="C7" s="207" t="s">
        <v>693</v>
      </c>
      <c r="D7" s="208">
        <v>93</v>
      </c>
      <c r="E7" s="208">
        <v>95</v>
      </c>
      <c r="F7" s="208">
        <f t="shared" si="0"/>
        <v>188</v>
      </c>
      <c r="G7" s="209">
        <v>5</v>
      </c>
      <c r="H7" s="208">
        <v>188</v>
      </c>
      <c r="I7" s="212">
        <v>5</v>
      </c>
      <c r="J7" s="213"/>
    </row>
    <row r="8" spans="1:25" ht="15.75" customHeight="1" x14ac:dyDescent="0.3">
      <c r="A8" s="206">
        <v>2</v>
      </c>
      <c r="B8" s="207" t="s">
        <v>1139</v>
      </c>
      <c r="C8" s="207" t="s">
        <v>693</v>
      </c>
      <c r="D8" s="208">
        <v>87</v>
      </c>
      <c r="E8" s="208">
        <v>97</v>
      </c>
      <c r="F8" s="208">
        <f t="shared" si="0"/>
        <v>184</v>
      </c>
      <c r="G8" s="209">
        <v>4</v>
      </c>
      <c r="H8" s="208">
        <v>184</v>
      </c>
      <c r="I8" s="212">
        <v>4</v>
      </c>
      <c r="K8" s="214"/>
    </row>
    <row r="9" spans="1:25" ht="15.75" customHeight="1" x14ac:dyDescent="0.3">
      <c r="A9" s="206">
        <v>4</v>
      </c>
      <c r="B9" s="207" t="s">
        <v>1140</v>
      </c>
      <c r="C9" s="207" t="s">
        <v>693</v>
      </c>
      <c r="D9" s="208">
        <v>91</v>
      </c>
      <c r="E9" s="208">
        <v>90</v>
      </c>
      <c r="F9" s="208">
        <f t="shared" si="0"/>
        <v>181</v>
      </c>
      <c r="G9" s="209">
        <v>3</v>
      </c>
      <c r="H9" s="208">
        <v>181</v>
      </c>
      <c r="I9" s="212">
        <v>3</v>
      </c>
    </row>
    <row r="10" spans="1:25" ht="15.75" customHeight="1" x14ac:dyDescent="0.3">
      <c r="A10" s="206">
        <v>7</v>
      </c>
      <c r="B10" s="207" t="s">
        <v>1141</v>
      </c>
      <c r="C10" s="207" t="s">
        <v>553</v>
      </c>
      <c r="D10" s="208">
        <v>90</v>
      </c>
      <c r="E10" s="208">
        <v>89</v>
      </c>
      <c r="F10" s="208">
        <f t="shared" si="0"/>
        <v>179</v>
      </c>
      <c r="G10" s="209">
        <v>2</v>
      </c>
      <c r="H10" s="208">
        <v>179</v>
      </c>
      <c r="I10" s="212">
        <v>2</v>
      </c>
    </row>
    <row r="11" spans="1:25" ht="15.75" customHeight="1" x14ac:dyDescent="0.3">
      <c r="A11" s="215">
        <v>5</v>
      </c>
      <c r="B11" s="216" t="s">
        <v>556</v>
      </c>
      <c r="C11" s="216" t="s">
        <v>107</v>
      </c>
      <c r="D11" s="217">
        <v>90</v>
      </c>
      <c r="E11" s="217">
        <v>87</v>
      </c>
      <c r="F11" s="217">
        <f t="shared" si="0"/>
        <v>177</v>
      </c>
      <c r="G11" s="218">
        <v>1</v>
      </c>
      <c r="H11" s="217">
        <v>177</v>
      </c>
      <c r="I11" s="219">
        <v>1</v>
      </c>
    </row>
    <row r="12" spans="1:25" ht="15.75" customHeight="1" x14ac:dyDescent="0.3">
      <c r="A12" s="189"/>
    </row>
    <row r="13" spans="1:25" ht="15.75" customHeight="1" x14ac:dyDescent="0.3">
      <c r="A13" s="189"/>
      <c r="B13" s="189" t="s">
        <v>1142</v>
      </c>
      <c r="F13" s="220" t="s">
        <v>373</v>
      </c>
    </row>
    <row r="14" spans="1:25" ht="15.75" customHeight="1" x14ac:dyDescent="0.3">
      <c r="A14" s="189"/>
      <c r="B14" s="189" t="s">
        <v>374</v>
      </c>
    </row>
    <row r="15" spans="1:25" ht="15.75" customHeight="1" x14ac:dyDescent="0.3">
      <c r="A15" s="189"/>
    </row>
    <row r="16" spans="1:25" ht="15.75" customHeight="1" x14ac:dyDescent="0.3">
      <c r="A16" s="189"/>
    </row>
    <row r="17" spans="1:1" ht="15.75" customHeight="1" x14ac:dyDescent="0.3">
      <c r="A17" s="189"/>
    </row>
    <row r="18" spans="1:1" ht="15.75" customHeight="1" x14ac:dyDescent="0.3">
      <c r="A18" s="189"/>
    </row>
    <row r="19" spans="1:1" ht="15.75" customHeight="1" x14ac:dyDescent="0.3">
      <c r="A19" s="189"/>
    </row>
    <row r="20" spans="1:1" ht="15.75" customHeight="1" x14ac:dyDescent="0.3">
      <c r="A20" s="189"/>
    </row>
    <row r="21" spans="1:1" ht="15.75" customHeight="1" x14ac:dyDescent="0.3">
      <c r="A21" s="189"/>
    </row>
    <row r="22" spans="1:1" ht="15.75" customHeight="1" x14ac:dyDescent="0.3">
      <c r="A22" s="189"/>
    </row>
    <row r="23" spans="1:1" ht="15.75" customHeight="1" x14ac:dyDescent="0.3">
      <c r="A23" s="189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21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75174576-2B2C-4EE3-8765-AD7E659BEA77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3E73-2E92-4FFF-8FFE-37963978613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14" customWidth="1"/>
    <col min="2" max="3" width="20.7109375" style="189" customWidth="1"/>
    <col min="4" max="9" width="5" style="189" customWidth="1"/>
    <col min="10" max="10" width="1.7109375" style="189" customWidth="1"/>
    <col min="11" max="11" width="2.7109375" style="189" customWidth="1"/>
    <col min="12" max="13" width="20.7109375" style="189" customWidth="1"/>
    <col min="14" max="19" width="5" style="189" customWidth="1"/>
    <col min="20" max="25" width="4.140625" style="189" customWidth="1"/>
    <col min="26" max="27" width="4.140625" customWidth="1"/>
  </cols>
  <sheetData>
    <row r="1" spans="1:25" ht="18" x14ac:dyDescent="0.35">
      <c r="A1" s="179"/>
      <c r="B1" s="180" t="s">
        <v>1133</v>
      </c>
      <c r="C1" s="181"/>
      <c r="D1" s="181"/>
      <c r="E1" s="181"/>
      <c r="F1" s="181"/>
      <c r="G1" s="181" t="s">
        <v>266</v>
      </c>
      <c r="H1" s="181"/>
      <c r="I1" s="222" t="s">
        <v>1134</v>
      </c>
      <c r="J1" s="180"/>
      <c r="K1" s="181"/>
      <c r="L1" s="181"/>
      <c r="M1" s="180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3"/>
    </row>
    <row r="2" spans="1:25" ht="19.5" customHeight="1" x14ac:dyDescent="0.35">
      <c r="A2" s="184"/>
      <c r="B2" s="185" t="s">
        <v>2</v>
      </c>
      <c r="C2" s="223"/>
      <c r="D2" s="224" t="s">
        <v>318</v>
      </c>
      <c r="E2" s="224"/>
      <c r="F2" s="224"/>
      <c r="G2" s="224"/>
      <c r="H2" s="224"/>
      <c r="I2" s="224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</row>
    <row r="3" spans="1:25" ht="15.75" customHeight="1" x14ac:dyDescent="0.3">
      <c r="A3" s="190"/>
      <c r="B3" s="191" t="s">
        <v>4</v>
      </c>
      <c r="C3" s="192" t="s">
        <v>1143</v>
      </c>
      <c r="D3" s="192"/>
      <c r="E3" s="193" t="s">
        <v>1144</v>
      </c>
      <c r="F3" s="191"/>
      <c r="G3" s="191"/>
      <c r="H3" s="191"/>
      <c r="I3" s="191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15.75" customHeight="1" x14ac:dyDescent="0.3">
      <c r="A4" s="195">
        <v>2</v>
      </c>
      <c r="B4" s="196" t="s">
        <v>10</v>
      </c>
      <c r="C4" s="197" t="s">
        <v>11</v>
      </c>
      <c r="D4" s="198"/>
      <c r="E4" s="199"/>
      <c r="F4" s="200" t="s">
        <v>12</v>
      </c>
      <c r="G4" s="200" t="s">
        <v>13</v>
      </c>
      <c r="H4" s="200" t="s">
        <v>14</v>
      </c>
      <c r="I4" s="201" t="s">
        <v>15</v>
      </c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</row>
    <row r="5" spans="1:25" ht="15.75" customHeight="1" x14ac:dyDescent="0.3">
      <c r="A5" s="226">
        <v>6</v>
      </c>
      <c r="B5" s="227" t="s">
        <v>1136</v>
      </c>
      <c r="C5" s="227" t="s">
        <v>693</v>
      </c>
      <c r="D5" s="228">
        <v>99</v>
      </c>
      <c r="E5" s="228">
        <v>97</v>
      </c>
      <c r="F5" s="204">
        <v>196</v>
      </c>
      <c r="G5" s="204">
        <v>6</v>
      </c>
      <c r="H5" s="228">
        <v>196</v>
      </c>
      <c r="I5" s="229">
        <v>6</v>
      </c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ht="15.75" customHeight="1" x14ac:dyDescent="0.3">
      <c r="A6" s="206">
        <v>1</v>
      </c>
      <c r="B6" s="207" t="s">
        <v>1137</v>
      </c>
      <c r="C6" s="207" t="s">
        <v>693</v>
      </c>
      <c r="D6" s="208">
        <v>96</v>
      </c>
      <c r="E6" s="208">
        <v>94</v>
      </c>
      <c r="F6" s="208">
        <v>190</v>
      </c>
      <c r="G6" s="208">
        <v>5</v>
      </c>
      <c r="H6" s="210">
        <v>190</v>
      </c>
      <c r="I6" s="211">
        <v>5</v>
      </c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</row>
    <row r="7" spans="1:25" ht="15.75" customHeight="1" x14ac:dyDescent="0.3">
      <c r="A7" s="206">
        <v>3</v>
      </c>
      <c r="B7" s="230" t="s">
        <v>1138</v>
      </c>
      <c r="C7" s="230" t="s">
        <v>693</v>
      </c>
      <c r="D7" s="231">
        <v>93</v>
      </c>
      <c r="E7" s="231">
        <v>95</v>
      </c>
      <c r="F7" s="208">
        <v>188</v>
      </c>
      <c r="G7" s="208">
        <v>4</v>
      </c>
      <c r="H7" s="231">
        <v>188</v>
      </c>
      <c r="I7" s="232">
        <v>4</v>
      </c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</row>
    <row r="8" spans="1:25" ht="15.75" customHeight="1" x14ac:dyDescent="0.3">
      <c r="A8" s="233">
        <v>2</v>
      </c>
      <c r="B8" s="230" t="s">
        <v>1139</v>
      </c>
      <c r="C8" s="230" t="s">
        <v>693</v>
      </c>
      <c r="D8" s="231">
        <v>87</v>
      </c>
      <c r="E8" s="231">
        <v>97</v>
      </c>
      <c r="F8" s="208">
        <v>184</v>
      </c>
      <c r="G8" s="208">
        <v>3</v>
      </c>
      <c r="H8" s="231">
        <v>184</v>
      </c>
      <c r="I8" s="232">
        <v>3</v>
      </c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</row>
    <row r="9" spans="1:25" ht="15.75" customHeight="1" x14ac:dyDescent="0.3">
      <c r="A9" s="233">
        <v>4</v>
      </c>
      <c r="B9" s="230" t="s">
        <v>1140</v>
      </c>
      <c r="C9" s="230" t="s">
        <v>693</v>
      </c>
      <c r="D9" s="231">
        <v>91</v>
      </c>
      <c r="E9" s="231">
        <v>90</v>
      </c>
      <c r="F9" s="208">
        <v>181</v>
      </c>
      <c r="G9" s="208">
        <v>2</v>
      </c>
      <c r="H9" s="231">
        <v>181</v>
      </c>
      <c r="I9" s="232">
        <v>2</v>
      </c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</row>
    <row r="10" spans="1:25" ht="15.75" customHeight="1" x14ac:dyDescent="0.3">
      <c r="A10" s="215">
        <v>5</v>
      </c>
      <c r="B10" s="234" t="s">
        <v>556</v>
      </c>
      <c r="C10" s="234" t="s">
        <v>107</v>
      </c>
      <c r="D10" s="235">
        <v>90</v>
      </c>
      <c r="E10" s="235">
        <v>87</v>
      </c>
      <c r="F10" s="217">
        <v>177</v>
      </c>
      <c r="G10" s="217">
        <v>1</v>
      </c>
      <c r="H10" s="235">
        <v>177</v>
      </c>
      <c r="I10" s="236">
        <v>1</v>
      </c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</row>
    <row r="11" spans="1:25" ht="15.75" customHeight="1" x14ac:dyDescent="0.3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</row>
    <row r="12" spans="1:25" ht="15.75" customHeight="1" x14ac:dyDescent="0.3">
      <c r="A12" s="225"/>
      <c r="B12" s="189" t="s">
        <v>265</v>
      </c>
      <c r="F12" s="220" t="s">
        <v>373</v>
      </c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</row>
    <row r="13" spans="1:25" ht="15.75" customHeight="1" x14ac:dyDescent="0.3">
      <c r="A13" s="225"/>
      <c r="B13" s="189" t="s">
        <v>374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</row>
    <row r="14" spans="1:25" ht="15.75" customHeight="1" x14ac:dyDescent="0.3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</row>
    <row r="15" spans="1:25" ht="15.75" customHeight="1" x14ac:dyDescent="0.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</row>
    <row r="16" spans="1:25" ht="15.75" customHeight="1" x14ac:dyDescent="0.3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</row>
    <row r="17" spans="1:25" ht="15.75" customHeight="1" x14ac:dyDescent="0.3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</row>
    <row r="18" spans="1:25" ht="15.75" customHeight="1" x14ac:dyDescent="0.3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</row>
    <row r="19" spans="1:25" ht="15.75" customHeight="1" x14ac:dyDescent="0.3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</row>
    <row r="20" spans="1:25" ht="15.75" customHeight="1" x14ac:dyDescent="0.3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</row>
    <row r="21" spans="1:25" ht="15.75" customHeight="1" x14ac:dyDescent="0.3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</row>
    <row r="22" spans="1:25" ht="15.75" customHeight="1" x14ac:dyDescent="0.3">
      <c r="A22" s="189"/>
    </row>
    <row r="23" spans="1:25" ht="15.75" customHeight="1" x14ac:dyDescent="0.3">
      <c r="A23" s="189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21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01F8E7E8-CD2B-4F87-8571-25749265B65A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623E-C40B-4285-BE62-BFB9A748CBCB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9" customWidth="1"/>
    <col min="2" max="3" width="20.7109375" style="189" customWidth="1"/>
    <col min="4" max="9" width="5" style="189" customWidth="1"/>
    <col min="10" max="10" width="1.7109375" style="189" customWidth="1"/>
    <col min="11" max="11" width="2.7109375" style="189" customWidth="1"/>
    <col min="12" max="13" width="20.7109375" style="189" customWidth="1"/>
    <col min="14" max="19" width="5" style="189" customWidth="1"/>
    <col min="20" max="25" width="10.28515625" style="189"/>
  </cols>
  <sheetData>
    <row r="1" spans="1:25" ht="18" x14ac:dyDescent="0.35">
      <c r="A1" s="180"/>
      <c r="B1" s="180" t="s">
        <v>1145</v>
      </c>
      <c r="C1" s="181"/>
      <c r="D1" s="181"/>
      <c r="E1" s="181"/>
      <c r="F1" s="181"/>
      <c r="G1" s="181"/>
      <c r="H1" s="181"/>
      <c r="I1" s="182" t="s">
        <v>1134</v>
      </c>
      <c r="J1" s="180"/>
      <c r="K1" s="181"/>
      <c r="L1" s="181"/>
      <c r="M1" s="180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3"/>
    </row>
    <row r="2" spans="1:25" ht="19.5" customHeight="1" x14ac:dyDescent="0.35">
      <c r="B2" s="185" t="s">
        <v>2</v>
      </c>
      <c r="C2" s="186"/>
      <c r="D2" s="187" t="s">
        <v>318</v>
      </c>
      <c r="E2" s="187"/>
      <c r="F2" s="187"/>
      <c r="G2" s="187"/>
      <c r="H2" s="187"/>
      <c r="I2" s="187"/>
    </row>
    <row r="3" spans="1:25" ht="15.75" customHeight="1" x14ac:dyDescent="0.3">
      <c r="B3" s="188" t="s">
        <v>4</v>
      </c>
      <c r="C3" s="237" t="s">
        <v>1146</v>
      </c>
      <c r="D3" s="237"/>
      <c r="E3" s="238" t="s">
        <v>609</v>
      </c>
      <c r="J3" s="194"/>
      <c r="T3" s="194"/>
      <c r="U3" s="194"/>
      <c r="V3" s="194"/>
      <c r="W3" s="194"/>
      <c r="X3" s="194"/>
      <c r="Y3" s="194"/>
    </row>
    <row r="4" spans="1:25" ht="15.75" customHeight="1" x14ac:dyDescent="0.3">
      <c r="A4" s="195">
        <v>2</v>
      </c>
      <c r="B4" s="196" t="s">
        <v>10</v>
      </c>
      <c r="C4" s="197" t="s">
        <v>11</v>
      </c>
      <c r="D4" s="198"/>
      <c r="E4" s="199"/>
      <c r="F4" s="200" t="s">
        <v>12</v>
      </c>
      <c r="G4" s="200" t="s">
        <v>13</v>
      </c>
      <c r="H4" s="200" t="s">
        <v>14</v>
      </c>
      <c r="I4" s="201" t="s">
        <v>15</v>
      </c>
      <c r="J4" s="194"/>
      <c r="T4" s="194"/>
      <c r="U4" s="194"/>
      <c r="V4" s="194"/>
      <c r="W4" s="194"/>
      <c r="X4" s="194"/>
      <c r="Y4" s="194"/>
    </row>
    <row r="5" spans="1:25" ht="15.75" customHeight="1" x14ac:dyDescent="0.3">
      <c r="A5" s="202">
        <v>3</v>
      </c>
      <c r="B5" s="203" t="s">
        <v>1147</v>
      </c>
      <c r="C5" s="203" t="s">
        <v>239</v>
      </c>
      <c r="D5" s="204">
        <v>99</v>
      </c>
      <c r="E5" s="204">
        <v>97</v>
      </c>
      <c r="F5" s="204">
        <f t="shared" ref="F5:F14" si="0">SUM(D5:E5)</f>
        <v>196</v>
      </c>
      <c r="G5" s="204">
        <v>10</v>
      </c>
      <c r="H5" s="204">
        <v>196</v>
      </c>
      <c r="I5" s="205">
        <v>10</v>
      </c>
      <c r="J5" s="194"/>
      <c r="T5" s="194"/>
      <c r="U5" s="194"/>
      <c r="X5" s="194"/>
      <c r="Y5" s="194"/>
    </row>
    <row r="6" spans="1:25" ht="15.75" customHeight="1" x14ac:dyDescent="0.3">
      <c r="A6" s="206">
        <v>7</v>
      </c>
      <c r="B6" s="207" t="s">
        <v>876</v>
      </c>
      <c r="C6" s="207" t="s">
        <v>107</v>
      </c>
      <c r="D6" s="208">
        <v>97</v>
      </c>
      <c r="E6" s="208">
        <v>99</v>
      </c>
      <c r="F6" s="208">
        <f t="shared" si="0"/>
        <v>196</v>
      </c>
      <c r="G6" s="209">
        <v>10</v>
      </c>
      <c r="H6" s="208">
        <v>196</v>
      </c>
      <c r="I6" s="212">
        <v>10</v>
      </c>
    </row>
    <row r="7" spans="1:25" ht="15.75" customHeight="1" x14ac:dyDescent="0.3">
      <c r="A7" s="206">
        <v>1</v>
      </c>
      <c r="B7" s="207" t="s">
        <v>1148</v>
      </c>
      <c r="C7" s="207" t="s">
        <v>186</v>
      </c>
      <c r="D7" s="208">
        <v>97</v>
      </c>
      <c r="E7" s="208">
        <v>96</v>
      </c>
      <c r="F7" s="208">
        <f t="shared" si="0"/>
        <v>193</v>
      </c>
      <c r="G7" s="209">
        <v>8</v>
      </c>
      <c r="H7" s="210">
        <v>193</v>
      </c>
      <c r="I7" s="211">
        <v>8</v>
      </c>
      <c r="J7" s="213"/>
    </row>
    <row r="8" spans="1:25" ht="15.75" customHeight="1" x14ac:dyDescent="0.3">
      <c r="A8" s="206">
        <v>9</v>
      </c>
      <c r="B8" s="207" t="s">
        <v>1149</v>
      </c>
      <c r="C8" s="207" t="s">
        <v>693</v>
      </c>
      <c r="D8" s="208">
        <v>94</v>
      </c>
      <c r="E8" s="208">
        <v>98</v>
      </c>
      <c r="F8" s="208">
        <f t="shared" si="0"/>
        <v>192</v>
      </c>
      <c r="G8" s="209">
        <v>7</v>
      </c>
      <c r="H8" s="208">
        <v>192</v>
      </c>
      <c r="I8" s="212">
        <v>7</v>
      </c>
      <c r="K8" s="214"/>
    </row>
    <row r="9" spans="1:25" ht="15.75" customHeight="1" x14ac:dyDescent="0.3">
      <c r="A9" s="206">
        <v>2</v>
      </c>
      <c r="B9" s="207" t="s">
        <v>1137</v>
      </c>
      <c r="C9" s="207" t="s">
        <v>693</v>
      </c>
      <c r="D9" s="208">
        <v>95</v>
      </c>
      <c r="E9" s="208">
        <v>96</v>
      </c>
      <c r="F9" s="208">
        <f t="shared" si="0"/>
        <v>191</v>
      </c>
      <c r="G9" s="209">
        <v>6</v>
      </c>
      <c r="H9" s="208">
        <v>191</v>
      </c>
      <c r="I9" s="212">
        <v>6</v>
      </c>
    </row>
    <row r="10" spans="1:25" ht="15.75" customHeight="1" x14ac:dyDescent="0.3">
      <c r="A10" s="206">
        <v>4</v>
      </c>
      <c r="B10" s="207" t="s">
        <v>1138</v>
      </c>
      <c r="C10" s="207" t="s">
        <v>693</v>
      </c>
      <c r="D10" s="208">
        <v>93</v>
      </c>
      <c r="E10" s="208">
        <v>94</v>
      </c>
      <c r="F10" s="208">
        <f t="shared" si="0"/>
        <v>187</v>
      </c>
      <c r="G10" s="209">
        <v>5</v>
      </c>
      <c r="H10" s="208">
        <v>187</v>
      </c>
      <c r="I10" s="212">
        <v>5</v>
      </c>
    </row>
    <row r="11" spans="1:25" ht="15.75" customHeight="1" x14ac:dyDescent="0.3">
      <c r="A11" s="206">
        <v>5</v>
      </c>
      <c r="B11" s="207" t="s">
        <v>1150</v>
      </c>
      <c r="C11" s="207" t="s">
        <v>322</v>
      </c>
      <c r="D11" s="208">
        <v>96</v>
      </c>
      <c r="E11" s="208">
        <v>91</v>
      </c>
      <c r="F11" s="208">
        <f t="shared" si="0"/>
        <v>187</v>
      </c>
      <c r="G11" s="209">
        <v>5</v>
      </c>
      <c r="H11" s="208">
        <v>187</v>
      </c>
      <c r="I11" s="212">
        <v>5</v>
      </c>
      <c r="V11" s="194"/>
      <c r="W11" s="194"/>
    </row>
    <row r="12" spans="1:25" ht="15.75" customHeight="1" x14ac:dyDescent="0.3">
      <c r="A12" s="206">
        <v>6</v>
      </c>
      <c r="B12" s="207" t="s">
        <v>556</v>
      </c>
      <c r="C12" s="207" t="s">
        <v>107</v>
      </c>
      <c r="D12" s="208">
        <v>90</v>
      </c>
      <c r="E12" s="208">
        <v>96</v>
      </c>
      <c r="F12" s="208">
        <f t="shared" si="0"/>
        <v>186</v>
      </c>
      <c r="G12" s="209">
        <v>3</v>
      </c>
      <c r="H12" s="208">
        <v>186</v>
      </c>
      <c r="I12" s="212">
        <v>3</v>
      </c>
    </row>
    <row r="13" spans="1:25" ht="15.75" customHeight="1" x14ac:dyDescent="0.3">
      <c r="A13" s="206">
        <v>10</v>
      </c>
      <c r="B13" s="207" t="s">
        <v>1141</v>
      </c>
      <c r="C13" s="207" t="s">
        <v>553</v>
      </c>
      <c r="D13" s="208">
        <v>90</v>
      </c>
      <c r="E13" s="208">
        <v>88</v>
      </c>
      <c r="F13" s="208">
        <f t="shared" si="0"/>
        <v>178</v>
      </c>
      <c r="G13" s="209">
        <v>2</v>
      </c>
      <c r="H13" s="208">
        <v>178</v>
      </c>
      <c r="I13" s="212">
        <v>2</v>
      </c>
    </row>
    <row r="14" spans="1:25" ht="15.75" customHeight="1" x14ac:dyDescent="0.3">
      <c r="A14" s="215">
        <v>8</v>
      </c>
      <c r="B14" s="216" t="s">
        <v>1151</v>
      </c>
      <c r="C14" s="216" t="s">
        <v>553</v>
      </c>
      <c r="D14" s="217">
        <v>78</v>
      </c>
      <c r="E14" s="217">
        <v>82</v>
      </c>
      <c r="F14" s="217">
        <f t="shared" si="0"/>
        <v>160</v>
      </c>
      <c r="G14" s="218">
        <v>1</v>
      </c>
      <c r="H14" s="217">
        <v>160</v>
      </c>
      <c r="I14" s="219">
        <v>1</v>
      </c>
    </row>
    <row r="15" spans="1:25" ht="15.75" customHeight="1" x14ac:dyDescent="0.3"/>
    <row r="16" spans="1:25" ht="15.75" customHeight="1" x14ac:dyDescent="0.3">
      <c r="B16" s="189" t="s">
        <v>1142</v>
      </c>
      <c r="F16" s="220" t="s">
        <v>373</v>
      </c>
    </row>
    <row r="17" spans="2:2" ht="15.75" customHeight="1" x14ac:dyDescent="0.3">
      <c r="B17" s="189" t="s">
        <v>374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21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1A234E01-2029-439F-80D3-863C748EEB5D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C650-1EAF-4A67-8E9D-73EAD6CE889E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0" customWidth="1"/>
    <col min="2" max="3" width="20.7109375" style="240" customWidth="1"/>
    <col min="4" max="7" width="5" style="240" customWidth="1"/>
    <col min="8" max="8" width="1.7109375" style="240" customWidth="1"/>
    <col min="9" max="9" width="2.7109375" style="240" customWidth="1"/>
    <col min="10" max="11" width="20.7109375" style="240" customWidth="1"/>
    <col min="12" max="15" width="5" style="240" customWidth="1"/>
    <col min="16" max="25" width="11.7109375" style="240"/>
  </cols>
  <sheetData>
    <row r="1" spans="1:25" ht="18" x14ac:dyDescent="0.35">
      <c r="A1" s="239"/>
      <c r="B1" s="239" t="s">
        <v>1152</v>
      </c>
      <c r="C1" s="239"/>
      <c r="D1" s="3"/>
      <c r="E1" s="3"/>
      <c r="F1" s="3"/>
      <c r="G1" s="3"/>
      <c r="H1" s="3"/>
      <c r="I1" s="4" t="s">
        <v>1153</v>
      </c>
      <c r="J1" s="239"/>
      <c r="K1" s="3"/>
      <c r="L1" s="3"/>
      <c r="M1" s="239"/>
      <c r="N1" s="3"/>
      <c r="O1" s="3"/>
      <c r="P1" s="3"/>
      <c r="Q1" s="3"/>
      <c r="R1" s="3"/>
      <c r="S1" s="3"/>
      <c r="T1" s="3"/>
      <c r="U1" s="3"/>
      <c r="V1" s="3"/>
      <c r="W1" s="3"/>
      <c r="X1" s="239"/>
      <c r="Y1" s="239"/>
    </row>
    <row r="2" spans="1:25" ht="20.100000000000001" customHeight="1" x14ac:dyDescent="0.3">
      <c r="B2" s="5" t="s">
        <v>2</v>
      </c>
      <c r="C2" s="109" t="s">
        <v>318</v>
      </c>
      <c r="D2" s="109"/>
      <c r="E2" s="109"/>
      <c r="F2" s="109"/>
      <c r="G2" s="109"/>
    </row>
    <row r="3" spans="1:25" ht="15.75" customHeight="1" x14ac:dyDescent="0.3">
      <c r="A3" s="241"/>
      <c r="B3" s="241" t="s">
        <v>4</v>
      </c>
      <c r="C3" s="242" t="s">
        <v>1154</v>
      </c>
      <c r="D3" s="242"/>
      <c r="E3" s="242" t="s">
        <v>1155</v>
      </c>
      <c r="F3" s="241"/>
      <c r="G3" s="241"/>
      <c r="H3" s="241"/>
      <c r="Q3" s="241"/>
      <c r="R3" s="241"/>
      <c r="S3" s="241"/>
      <c r="T3" s="241"/>
      <c r="U3" s="241"/>
      <c r="V3" s="241"/>
      <c r="W3" s="241"/>
      <c r="X3" s="241"/>
      <c r="Y3" s="241"/>
    </row>
    <row r="4" spans="1:25" ht="15.75" customHeight="1" x14ac:dyDescent="0.3">
      <c r="A4" s="11">
        <v>1</v>
      </c>
      <c r="B4" s="243" t="s">
        <v>10</v>
      </c>
      <c r="C4" s="243" t="s">
        <v>11</v>
      </c>
      <c r="D4" s="244" t="s">
        <v>12</v>
      </c>
      <c r="E4" s="244" t="s">
        <v>13</v>
      </c>
      <c r="F4" s="244" t="s">
        <v>14</v>
      </c>
      <c r="G4" s="245" t="s">
        <v>15</v>
      </c>
    </row>
    <row r="5" spans="1:25" ht="15.75" customHeight="1" x14ac:dyDescent="0.3">
      <c r="A5" s="246">
        <v>4</v>
      </c>
      <c r="B5" s="16" t="s">
        <v>1156</v>
      </c>
      <c r="C5" s="16" t="s">
        <v>138</v>
      </c>
      <c r="D5" s="17">
        <v>90</v>
      </c>
      <c r="E5" s="247">
        <v>6</v>
      </c>
      <c r="F5" s="17">
        <v>90</v>
      </c>
      <c r="G5" s="18">
        <v>6</v>
      </c>
    </row>
    <row r="6" spans="1:25" ht="15.75" customHeight="1" x14ac:dyDescent="0.3">
      <c r="A6" s="248">
        <v>3</v>
      </c>
      <c r="B6" s="20" t="s">
        <v>1157</v>
      </c>
      <c r="C6" s="20" t="s">
        <v>123</v>
      </c>
      <c r="D6" s="21">
        <v>88</v>
      </c>
      <c r="E6" s="249">
        <v>5</v>
      </c>
      <c r="F6" s="21">
        <v>88</v>
      </c>
      <c r="G6" s="23">
        <v>5</v>
      </c>
      <c r="V6" s="10"/>
      <c r="W6" s="10"/>
    </row>
    <row r="7" spans="1:25" ht="15.75" customHeight="1" x14ac:dyDescent="0.3">
      <c r="A7" s="248">
        <v>6</v>
      </c>
      <c r="B7" s="20" t="s">
        <v>1158</v>
      </c>
      <c r="C7" s="20" t="s">
        <v>138</v>
      </c>
      <c r="D7" s="250">
        <v>86</v>
      </c>
      <c r="E7" s="249">
        <v>4</v>
      </c>
      <c r="F7" s="250">
        <v>86</v>
      </c>
      <c r="G7" s="251">
        <v>4</v>
      </c>
      <c r="H7" s="10"/>
      <c r="I7" s="10"/>
      <c r="J7" s="1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48">
        <v>2</v>
      </c>
      <c r="B8" s="252" t="s">
        <v>1159</v>
      </c>
      <c r="C8" s="252" t="s">
        <v>138</v>
      </c>
      <c r="D8" s="250">
        <v>80</v>
      </c>
      <c r="E8" s="249">
        <v>3</v>
      </c>
      <c r="F8" s="250">
        <v>80</v>
      </c>
      <c r="G8" s="251">
        <v>3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48">
        <v>1</v>
      </c>
      <c r="B9" s="252" t="s">
        <v>1160</v>
      </c>
      <c r="C9" s="252" t="s">
        <v>138</v>
      </c>
      <c r="D9" s="250">
        <v>70</v>
      </c>
      <c r="E9" s="249">
        <v>2</v>
      </c>
      <c r="F9" s="26">
        <v>70</v>
      </c>
      <c r="G9" s="27">
        <v>2</v>
      </c>
    </row>
    <row r="10" spans="1:25" ht="15.75" customHeight="1" x14ac:dyDescent="0.3">
      <c r="A10" s="253">
        <v>5</v>
      </c>
      <c r="B10" s="32" t="s">
        <v>1161</v>
      </c>
      <c r="C10" s="32" t="s">
        <v>138</v>
      </c>
      <c r="D10" s="254">
        <v>70</v>
      </c>
      <c r="E10" s="255">
        <v>2</v>
      </c>
      <c r="F10" s="254">
        <v>70</v>
      </c>
      <c r="G10" s="256">
        <v>2</v>
      </c>
    </row>
    <row r="11" spans="1:25" ht="15.75" customHeight="1" x14ac:dyDescent="0.3"/>
    <row r="12" spans="1:25" ht="15.75" customHeight="1" x14ac:dyDescent="0.3">
      <c r="B12" s="241" t="s">
        <v>1089</v>
      </c>
    </row>
    <row r="13" spans="1:25" ht="15.75" customHeight="1" x14ac:dyDescent="0.35">
      <c r="B13" s="257" t="s">
        <v>1090</v>
      </c>
    </row>
    <row r="14" spans="1:25" ht="15.75" customHeight="1" x14ac:dyDescent="0.3"/>
    <row r="15" spans="1:25" ht="15.75" customHeight="1" x14ac:dyDescent="0.3">
      <c r="B15" s="10" t="s">
        <v>1162</v>
      </c>
      <c r="C15" s="10"/>
      <c r="D15" s="10"/>
      <c r="E15" s="10"/>
      <c r="F15" s="41" t="s">
        <v>373</v>
      </c>
      <c r="G15" s="10"/>
    </row>
    <row r="16" spans="1:25" ht="15.75" customHeight="1" x14ac:dyDescent="0.3">
      <c r="B16" s="10" t="s">
        <v>374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58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765AAAEC-FA39-44E5-9992-1501D3C89D78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2344-5DB9-40D7-ADDC-73ED5D22063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0" customWidth="1"/>
    <col min="2" max="3" width="20.7109375" style="240" customWidth="1"/>
    <col min="4" max="7" width="5" style="240" customWidth="1"/>
    <col min="8" max="8" width="1.7109375" style="240" customWidth="1"/>
    <col min="9" max="9" width="2.7109375" style="240" customWidth="1"/>
    <col min="10" max="11" width="20.7109375" style="240" customWidth="1"/>
    <col min="12" max="15" width="5" style="240" customWidth="1"/>
    <col min="16" max="25" width="11.7109375" style="240"/>
  </cols>
  <sheetData>
    <row r="1" spans="1:25" ht="18" x14ac:dyDescent="0.35">
      <c r="A1" s="239"/>
      <c r="B1" s="239" t="s">
        <v>1163</v>
      </c>
      <c r="C1" s="239"/>
      <c r="D1" s="3"/>
      <c r="E1" s="3"/>
      <c r="F1" s="3"/>
      <c r="G1" s="3"/>
      <c r="H1" s="3"/>
      <c r="I1" s="4" t="s">
        <v>1153</v>
      </c>
      <c r="J1" s="239"/>
      <c r="K1" s="3"/>
      <c r="L1" s="3"/>
      <c r="M1" s="239"/>
      <c r="N1" s="3"/>
      <c r="O1" s="3"/>
      <c r="P1" s="3"/>
      <c r="Q1" s="3"/>
      <c r="R1" s="3"/>
      <c r="S1" s="3"/>
      <c r="T1" s="3"/>
      <c r="U1" s="3"/>
      <c r="V1" s="3"/>
      <c r="W1" s="3"/>
      <c r="X1" s="239"/>
      <c r="Y1" s="239"/>
    </row>
    <row r="2" spans="1:25" ht="20.100000000000001" customHeight="1" x14ac:dyDescent="0.3">
      <c r="B2" s="5" t="s">
        <v>2</v>
      </c>
      <c r="C2" s="109" t="s">
        <v>318</v>
      </c>
      <c r="D2" s="109"/>
      <c r="E2" s="109"/>
      <c r="F2" s="109"/>
      <c r="G2" s="109"/>
    </row>
    <row r="3" spans="1:25" ht="15.75" customHeight="1" x14ac:dyDescent="0.3">
      <c r="A3" s="241"/>
      <c r="B3" s="241" t="s">
        <v>4</v>
      </c>
      <c r="C3" s="242" t="s">
        <v>1164</v>
      </c>
      <c r="D3" s="242"/>
      <c r="E3" s="242" t="s">
        <v>1165</v>
      </c>
      <c r="F3" s="241"/>
      <c r="G3" s="241"/>
      <c r="H3" s="241"/>
      <c r="Q3" s="241"/>
      <c r="R3" s="241"/>
      <c r="S3" s="241"/>
      <c r="T3" s="241"/>
      <c r="U3" s="241"/>
      <c r="V3" s="241"/>
      <c r="W3" s="241"/>
      <c r="X3" s="241"/>
      <c r="Y3" s="241"/>
    </row>
    <row r="4" spans="1:25" ht="15.75" customHeight="1" x14ac:dyDescent="0.3">
      <c r="A4" s="11">
        <v>1</v>
      </c>
      <c r="B4" s="243" t="s">
        <v>10</v>
      </c>
      <c r="C4" s="243" t="s">
        <v>11</v>
      </c>
      <c r="D4" s="244" t="s">
        <v>12</v>
      </c>
      <c r="E4" s="244" t="s">
        <v>13</v>
      </c>
      <c r="F4" s="244" t="s">
        <v>14</v>
      </c>
      <c r="G4" s="245" t="s">
        <v>15</v>
      </c>
    </row>
    <row r="5" spans="1:25" ht="15.75" customHeight="1" x14ac:dyDescent="0.3">
      <c r="A5" s="246">
        <v>5</v>
      </c>
      <c r="B5" s="16" t="s">
        <v>513</v>
      </c>
      <c r="C5" s="16" t="s">
        <v>79</v>
      </c>
      <c r="D5" s="247">
        <v>95</v>
      </c>
      <c r="E5" s="247">
        <v>10</v>
      </c>
      <c r="F5" s="247">
        <v>95</v>
      </c>
      <c r="G5" s="259">
        <v>10</v>
      </c>
    </row>
    <row r="6" spans="1:25" ht="15.75" customHeight="1" x14ac:dyDescent="0.3">
      <c r="A6" s="248">
        <v>3</v>
      </c>
      <c r="B6" s="20" t="s">
        <v>78</v>
      </c>
      <c r="C6" s="20" t="s">
        <v>79</v>
      </c>
      <c r="D6" s="21">
        <v>91</v>
      </c>
      <c r="E6" s="249">
        <v>9</v>
      </c>
      <c r="F6" s="21">
        <v>91</v>
      </c>
      <c r="G6" s="23">
        <v>9</v>
      </c>
    </row>
    <row r="7" spans="1:25" ht="15.75" customHeight="1" x14ac:dyDescent="0.3">
      <c r="A7" s="248">
        <v>7</v>
      </c>
      <c r="B7" s="252" t="s">
        <v>1166</v>
      </c>
      <c r="C7" s="252" t="s">
        <v>157</v>
      </c>
      <c r="D7" s="250">
        <v>88</v>
      </c>
      <c r="E7" s="249">
        <v>8</v>
      </c>
      <c r="F7" s="250">
        <v>88</v>
      </c>
      <c r="G7" s="251">
        <v>8</v>
      </c>
      <c r="H7" s="10"/>
      <c r="I7" s="10"/>
      <c r="J7" s="1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48">
        <v>9</v>
      </c>
      <c r="B8" s="252" t="s">
        <v>559</v>
      </c>
      <c r="C8" s="252" t="s">
        <v>545</v>
      </c>
      <c r="D8" s="250">
        <v>88</v>
      </c>
      <c r="E8" s="249">
        <v>8</v>
      </c>
      <c r="F8" s="250">
        <v>88</v>
      </c>
      <c r="G8" s="251">
        <v>8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48">
        <v>1</v>
      </c>
      <c r="B9" s="252" t="s">
        <v>544</v>
      </c>
      <c r="C9" s="252" t="s">
        <v>545</v>
      </c>
      <c r="D9" s="250">
        <v>86</v>
      </c>
      <c r="E9" s="249">
        <v>6</v>
      </c>
      <c r="F9" s="26">
        <v>86</v>
      </c>
      <c r="G9" s="27">
        <v>6</v>
      </c>
    </row>
    <row r="10" spans="1:25" ht="15.75" customHeight="1" x14ac:dyDescent="0.3">
      <c r="A10" s="248">
        <v>8</v>
      </c>
      <c r="B10" s="252" t="s">
        <v>1158</v>
      </c>
      <c r="C10" s="252" t="s">
        <v>138</v>
      </c>
      <c r="D10" s="250">
        <v>86</v>
      </c>
      <c r="E10" s="249">
        <v>6</v>
      </c>
      <c r="F10" s="250">
        <v>86</v>
      </c>
      <c r="G10" s="251">
        <v>6</v>
      </c>
    </row>
    <row r="11" spans="1:25" ht="15.75" customHeight="1" x14ac:dyDescent="0.3">
      <c r="A11" s="248">
        <v>6</v>
      </c>
      <c r="B11" s="20" t="s">
        <v>1167</v>
      </c>
      <c r="C11" s="20" t="s">
        <v>157</v>
      </c>
      <c r="D11" s="250">
        <v>83</v>
      </c>
      <c r="E11" s="249">
        <v>4</v>
      </c>
      <c r="F11" s="250">
        <v>83</v>
      </c>
      <c r="G11" s="251">
        <v>4</v>
      </c>
    </row>
    <row r="12" spans="1:25" ht="15.75" customHeight="1" x14ac:dyDescent="0.3">
      <c r="A12" s="248">
        <v>4</v>
      </c>
      <c r="B12" s="20" t="s">
        <v>1168</v>
      </c>
      <c r="C12" s="20" t="s">
        <v>138</v>
      </c>
      <c r="D12" s="21">
        <v>82</v>
      </c>
      <c r="E12" s="249">
        <v>3</v>
      </c>
      <c r="F12" s="21">
        <v>82</v>
      </c>
      <c r="G12" s="23">
        <v>3</v>
      </c>
    </row>
    <row r="13" spans="1:25" ht="15.75" customHeight="1" x14ac:dyDescent="0.3">
      <c r="A13" s="248">
        <v>10</v>
      </c>
      <c r="B13" s="252" t="s">
        <v>1169</v>
      </c>
      <c r="C13" s="252" t="s">
        <v>545</v>
      </c>
      <c r="D13" s="250">
        <v>71</v>
      </c>
      <c r="E13" s="249">
        <v>2</v>
      </c>
      <c r="F13" s="250">
        <v>71</v>
      </c>
      <c r="G13" s="251">
        <v>2</v>
      </c>
      <c r="V13" s="10"/>
      <c r="W13" s="10"/>
    </row>
    <row r="14" spans="1:25" ht="15.75" customHeight="1" x14ac:dyDescent="0.3">
      <c r="A14" s="253">
        <v>2</v>
      </c>
      <c r="B14" s="260" t="s">
        <v>652</v>
      </c>
      <c r="C14" s="260" t="s">
        <v>545</v>
      </c>
      <c r="D14" s="254">
        <v>29</v>
      </c>
      <c r="E14" s="255">
        <v>1</v>
      </c>
      <c r="F14" s="254">
        <v>29</v>
      </c>
      <c r="G14" s="256">
        <v>1</v>
      </c>
    </row>
    <row r="15" spans="1:25" ht="15.75" customHeight="1" x14ac:dyDescent="0.3"/>
    <row r="16" spans="1:25" ht="15.75" customHeight="1" x14ac:dyDescent="0.3">
      <c r="B16" s="241" t="s">
        <v>1089</v>
      </c>
    </row>
    <row r="17" spans="2:7" ht="15.75" customHeight="1" x14ac:dyDescent="0.35">
      <c r="B17" s="257" t="s">
        <v>1090</v>
      </c>
    </row>
    <row r="18" spans="2:7" ht="15.75" customHeight="1" x14ac:dyDescent="0.3"/>
    <row r="19" spans="2:7" ht="15.75" customHeight="1" x14ac:dyDescent="0.3">
      <c r="B19" s="10" t="s">
        <v>1162</v>
      </c>
      <c r="C19" s="10"/>
      <c r="D19" s="10"/>
      <c r="E19" s="10"/>
      <c r="F19" s="41" t="s">
        <v>373</v>
      </c>
      <c r="G19" s="10"/>
    </row>
    <row r="20" spans="2:7" ht="15.75" customHeight="1" x14ac:dyDescent="0.3">
      <c r="B20" s="10" t="s">
        <v>374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58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EA596BD0-D80D-4FE4-A448-6C1482EDF5EF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3C9B-9C37-474C-89EF-FB44C102752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0" customWidth="1"/>
    <col min="2" max="3" width="20.7109375" style="240" customWidth="1"/>
    <col min="4" max="7" width="5" style="240" customWidth="1"/>
    <col min="8" max="8" width="1.7109375" style="240" customWidth="1"/>
    <col min="9" max="9" width="2.7109375" style="240" customWidth="1"/>
    <col min="10" max="11" width="20.7109375" style="240" customWidth="1"/>
    <col min="12" max="15" width="5" style="240" customWidth="1"/>
    <col min="16" max="25" width="11.7109375" style="240"/>
  </cols>
  <sheetData>
    <row r="1" spans="1:25" ht="18" x14ac:dyDescent="0.35">
      <c r="A1" s="239"/>
      <c r="B1" s="239" t="s">
        <v>1163</v>
      </c>
      <c r="C1" s="239"/>
      <c r="D1" s="3"/>
      <c r="E1" s="3"/>
      <c r="F1" s="3" t="s">
        <v>266</v>
      </c>
      <c r="G1" s="3"/>
      <c r="H1" s="3"/>
      <c r="I1" s="59" t="s">
        <v>1153</v>
      </c>
      <c r="J1" s="239"/>
      <c r="K1" s="3"/>
      <c r="L1" s="3"/>
      <c r="M1" s="239"/>
      <c r="N1" s="3"/>
      <c r="O1" s="3"/>
      <c r="P1" s="3"/>
      <c r="Q1" s="3"/>
      <c r="R1" s="3"/>
      <c r="S1" s="3"/>
      <c r="T1" s="3"/>
      <c r="U1" s="3"/>
      <c r="V1" s="3"/>
      <c r="W1" s="3"/>
      <c r="X1" s="239"/>
      <c r="Y1" s="239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41"/>
      <c r="B3" s="241" t="s">
        <v>4</v>
      </c>
      <c r="C3" s="242" t="s">
        <v>1170</v>
      </c>
      <c r="D3" s="242"/>
      <c r="E3" s="242" t="s">
        <v>1171</v>
      </c>
      <c r="F3" s="241"/>
      <c r="G3" s="24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43" t="s">
        <v>10</v>
      </c>
      <c r="C4" s="243" t="s">
        <v>11</v>
      </c>
      <c r="D4" s="244" t="s">
        <v>12</v>
      </c>
      <c r="E4" s="244" t="s">
        <v>13</v>
      </c>
      <c r="F4" s="244" t="s">
        <v>14</v>
      </c>
      <c r="G4" s="245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246">
        <v>3</v>
      </c>
      <c r="B5" s="46" t="s">
        <v>513</v>
      </c>
      <c r="C5" s="46" t="s">
        <v>79</v>
      </c>
      <c r="D5" s="47">
        <v>95</v>
      </c>
      <c r="E5" s="247">
        <v>6</v>
      </c>
      <c r="F5" s="47">
        <v>95</v>
      </c>
      <c r="G5" s="48">
        <v>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8">
        <v>1</v>
      </c>
      <c r="B6" s="252" t="s">
        <v>78</v>
      </c>
      <c r="C6" s="252" t="s">
        <v>79</v>
      </c>
      <c r="D6" s="250">
        <v>91</v>
      </c>
      <c r="E6" s="250">
        <v>5</v>
      </c>
      <c r="F6" s="26">
        <v>91</v>
      </c>
      <c r="G6" s="27">
        <v>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8">
        <v>5</v>
      </c>
      <c r="B7" s="49" t="s">
        <v>1166</v>
      </c>
      <c r="C7" s="49" t="s">
        <v>157</v>
      </c>
      <c r="D7" s="50">
        <v>88</v>
      </c>
      <c r="E7" s="250">
        <v>4</v>
      </c>
      <c r="F7" s="50">
        <v>88</v>
      </c>
      <c r="G7" s="51">
        <v>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49" t="s">
        <v>1158</v>
      </c>
      <c r="C8" s="49" t="s">
        <v>138</v>
      </c>
      <c r="D8" s="50">
        <v>86</v>
      </c>
      <c r="E8" s="250">
        <v>3</v>
      </c>
      <c r="F8" s="50">
        <v>86</v>
      </c>
      <c r="G8" s="51">
        <v>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49" t="s">
        <v>1167</v>
      </c>
      <c r="C9" s="49" t="s">
        <v>157</v>
      </c>
      <c r="D9" s="50">
        <v>83</v>
      </c>
      <c r="E9" s="250">
        <v>2</v>
      </c>
      <c r="F9" s="50">
        <v>83</v>
      </c>
      <c r="G9" s="51">
        <v>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4">
        <v>2</v>
      </c>
      <c r="B10" s="55" t="s">
        <v>1168</v>
      </c>
      <c r="C10" s="55" t="s">
        <v>138</v>
      </c>
      <c r="D10" s="57">
        <v>82</v>
      </c>
      <c r="E10" s="254">
        <v>1</v>
      </c>
      <c r="F10" s="57">
        <v>82</v>
      </c>
      <c r="G10" s="58">
        <v>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176" t="s">
        <v>1089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5">
      <c r="A13" s="44"/>
      <c r="B13" s="177" t="s">
        <v>1090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265</v>
      </c>
      <c r="C15" s="10"/>
      <c r="D15" s="10"/>
      <c r="E15" s="10"/>
      <c r="F15" s="41" t="s">
        <v>373</v>
      </c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374</v>
      </c>
      <c r="C16" s="10"/>
      <c r="D16" s="10"/>
      <c r="E16" s="10"/>
      <c r="F16" s="10"/>
      <c r="G16" s="1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58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B71F1340-E432-4648-81C4-33B58AF7B4B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4501-3F01-48C8-AFA6-D4DAE285FB5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0" customWidth="1"/>
    <col min="2" max="3" width="20.7109375" style="240" customWidth="1"/>
    <col min="4" max="7" width="5" style="240" customWidth="1"/>
    <col min="8" max="8" width="1.7109375" style="240" customWidth="1"/>
    <col min="9" max="9" width="2.7109375" style="240" customWidth="1"/>
    <col min="10" max="11" width="20.7109375" style="240" customWidth="1"/>
    <col min="12" max="15" width="5" style="240" customWidth="1"/>
    <col min="16" max="25" width="11.7109375" style="240"/>
  </cols>
  <sheetData>
    <row r="1" spans="1:25" ht="18" x14ac:dyDescent="0.35">
      <c r="A1" s="239"/>
      <c r="B1" s="239" t="s">
        <v>1172</v>
      </c>
      <c r="C1" s="239"/>
      <c r="D1" s="3"/>
      <c r="E1" s="3"/>
      <c r="F1" s="3"/>
      <c r="G1" s="3"/>
      <c r="H1" s="3"/>
      <c r="I1" s="4" t="s">
        <v>1153</v>
      </c>
      <c r="J1" s="239"/>
      <c r="K1" s="3"/>
      <c r="L1" s="3"/>
      <c r="M1" s="239"/>
      <c r="N1" s="3"/>
      <c r="O1" s="3"/>
      <c r="P1" s="3"/>
      <c r="Q1" s="3"/>
      <c r="R1" s="3"/>
      <c r="S1" s="3"/>
      <c r="T1" s="3"/>
      <c r="U1" s="3"/>
      <c r="V1" s="3"/>
      <c r="W1" s="3"/>
      <c r="X1" s="239"/>
      <c r="Y1" s="239"/>
    </row>
    <row r="2" spans="1:25" ht="20.100000000000001" customHeight="1" x14ac:dyDescent="0.3">
      <c r="B2" s="5" t="s">
        <v>2</v>
      </c>
      <c r="C2" s="109" t="s">
        <v>318</v>
      </c>
      <c r="D2" s="109"/>
      <c r="E2" s="109"/>
      <c r="F2" s="109"/>
      <c r="G2" s="109"/>
    </row>
    <row r="3" spans="1:25" ht="15.75" customHeight="1" x14ac:dyDescent="0.3">
      <c r="A3" s="241"/>
      <c r="B3" s="241" t="s">
        <v>4</v>
      </c>
      <c r="C3" s="242" t="s">
        <v>1173</v>
      </c>
      <c r="D3" s="242"/>
      <c r="E3" s="242" t="s">
        <v>1174</v>
      </c>
      <c r="F3" s="241"/>
      <c r="G3" s="241"/>
      <c r="H3" s="241"/>
      <c r="Q3" s="241"/>
      <c r="R3" s="241"/>
      <c r="S3" s="241"/>
      <c r="T3" s="241"/>
      <c r="U3" s="241"/>
      <c r="V3" s="241"/>
      <c r="W3" s="241"/>
      <c r="X3" s="241"/>
      <c r="Y3" s="241"/>
    </row>
    <row r="4" spans="1:25" ht="15.75" customHeight="1" x14ac:dyDescent="0.3">
      <c r="A4" s="11">
        <v>1</v>
      </c>
      <c r="B4" s="243" t="s">
        <v>10</v>
      </c>
      <c r="C4" s="243" t="s">
        <v>11</v>
      </c>
      <c r="D4" s="244" t="s">
        <v>12</v>
      </c>
      <c r="E4" s="244" t="s">
        <v>13</v>
      </c>
      <c r="F4" s="244" t="s">
        <v>14</v>
      </c>
      <c r="G4" s="245" t="s">
        <v>15</v>
      </c>
    </row>
    <row r="5" spans="1:25" ht="15.75" customHeight="1" x14ac:dyDescent="0.3">
      <c r="A5" s="246">
        <v>5</v>
      </c>
      <c r="B5" s="16" t="s">
        <v>627</v>
      </c>
      <c r="C5" s="16" t="s">
        <v>628</v>
      </c>
      <c r="D5" s="247">
        <v>82</v>
      </c>
      <c r="E5" s="247">
        <v>8</v>
      </c>
      <c r="F5" s="247">
        <v>82</v>
      </c>
      <c r="G5" s="259">
        <v>8</v>
      </c>
    </row>
    <row r="6" spans="1:25" ht="15.75" customHeight="1" x14ac:dyDescent="0.3">
      <c r="A6" s="248">
        <v>8</v>
      </c>
      <c r="B6" s="252" t="s">
        <v>179</v>
      </c>
      <c r="C6" s="252" t="s">
        <v>41</v>
      </c>
      <c r="D6" s="250">
        <v>82</v>
      </c>
      <c r="E6" s="249">
        <v>8</v>
      </c>
      <c r="F6" s="250">
        <v>82</v>
      </c>
      <c r="G6" s="251">
        <v>8</v>
      </c>
    </row>
    <row r="7" spans="1:25" ht="15.75" customHeight="1" x14ac:dyDescent="0.3">
      <c r="A7" s="248">
        <v>6</v>
      </c>
      <c r="B7" s="20" t="s">
        <v>906</v>
      </c>
      <c r="C7" s="20" t="s">
        <v>568</v>
      </c>
      <c r="D7" s="250">
        <v>79</v>
      </c>
      <c r="E7" s="249">
        <v>6</v>
      </c>
      <c r="F7" s="250">
        <v>79</v>
      </c>
      <c r="G7" s="251">
        <v>6</v>
      </c>
      <c r="H7" s="10"/>
      <c r="I7" s="10"/>
      <c r="J7" s="1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48">
        <v>2</v>
      </c>
      <c r="B8" s="252" t="s">
        <v>1103</v>
      </c>
      <c r="C8" s="252" t="s">
        <v>628</v>
      </c>
      <c r="D8" s="250">
        <v>73</v>
      </c>
      <c r="E8" s="249">
        <v>5</v>
      </c>
      <c r="F8" s="250">
        <v>73</v>
      </c>
      <c r="G8" s="251">
        <v>5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48">
        <v>7</v>
      </c>
      <c r="B9" s="252" t="s">
        <v>1169</v>
      </c>
      <c r="C9" s="252" t="s">
        <v>545</v>
      </c>
      <c r="D9" s="250">
        <v>73</v>
      </c>
      <c r="E9" s="249">
        <v>5</v>
      </c>
      <c r="F9" s="250">
        <v>73</v>
      </c>
      <c r="G9" s="251">
        <v>5</v>
      </c>
    </row>
    <row r="10" spans="1:25" ht="15.75" customHeight="1" x14ac:dyDescent="0.3">
      <c r="A10" s="248">
        <v>1</v>
      </c>
      <c r="B10" s="252" t="s">
        <v>1175</v>
      </c>
      <c r="C10" s="252" t="s">
        <v>545</v>
      </c>
      <c r="D10" s="250">
        <v>66</v>
      </c>
      <c r="E10" s="249">
        <v>3</v>
      </c>
      <c r="F10" s="26">
        <v>66</v>
      </c>
      <c r="G10" s="27">
        <v>3</v>
      </c>
      <c r="V10" s="10"/>
      <c r="W10" s="10"/>
    </row>
    <row r="11" spans="1:25" ht="15.75" customHeight="1" x14ac:dyDescent="0.3">
      <c r="A11" s="248">
        <v>3</v>
      </c>
      <c r="B11" s="20" t="s">
        <v>639</v>
      </c>
      <c r="C11" s="20" t="s">
        <v>123</v>
      </c>
      <c r="D11" s="21">
        <v>60</v>
      </c>
      <c r="E11" s="249">
        <v>2</v>
      </c>
      <c r="F11" s="21">
        <v>60</v>
      </c>
      <c r="G11" s="23">
        <v>2</v>
      </c>
    </row>
    <row r="12" spans="1:25" ht="15.75" customHeight="1" x14ac:dyDescent="0.3">
      <c r="A12" s="253">
        <v>4</v>
      </c>
      <c r="B12" s="32" t="s">
        <v>1176</v>
      </c>
      <c r="C12" s="32" t="s">
        <v>41</v>
      </c>
      <c r="D12" s="33" t="s">
        <v>443</v>
      </c>
      <c r="E12" s="255">
        <v>0</v>
      </c>
      <c r="F12" s="33">
        <v>0</v>
      </c>
      <c r="G12" s="35">
        <v>0</v>
      </c>
    </row>
    <row r="13" spans="1:25" ht="15.75" customHeight="1" x14ac:dyDescent="0.3"/>
    <row r="14" spans="1:25" ht="15.75" customHeight="1" x14ac:dyDescent="0.3">
      <c r="B14" s="241" t="s">
        <v>1089</v>
      </c>
    </row>
    <row r="15" spans="1:25" ht="15.75" customHeight="1" x14ac:dyDescent="0.35">
      <c r="B15" s="257" t="s">
        <v>1090</v>
      </c>
    </row>
    <row r="16" spans="1:25" ht="15.75" customHeight="1" x14ac:dyDescent="0.3"/>
    <row r="17" spans="2:7" ht="15.75" customHeight="1" x14ac:dyDescent="0.3">
      <c r="B17" s="10" t="s">
        <v>1162</v>
      </c>
      <c r="C17" s="10"/>
      <c r="D17" s="10"/>
      <c r="E17" s="10"/>
      <c r="F17" s="41" t="s">
        <v>373</v>
      </c>
      <c r="G17" s="10"/>
    </row>
    <row r="18" spans="2:7" ht="15.75" customHeight="1" x14ac:dyDescent="0.3">
      <c r="B18" s="10" t="s">
        <v>374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58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F038E9DE-C206-473A-8033-C55CA844B23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BEBE-6A45-4DC6-891D-E80D04EA3370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3"/>
      <c r="B1" s="2" t="s">
        <v>1177</v>
      </c>
      <c r="C1" s="2"/>
      <c r="D1" s="3"/>
      <c r="E1" s="3"/>
      <c r="F1" s="3"/>
      <c r="G1" s="3"/>
      <c r="H1" s="3"/>
      <c r="I1" s="4" t="s">
        <v>1178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8"/>
      <c r="F2" s="7" t="s">
        <v>318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1179</v>
      </c>
      <c r="D3" s="9"/>
      <c r="E3" s="9" t="s">
        <v>1180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104" t="s">
        <v>11</v>
      </c>
      <c r="D4" s="72"/>
      <c r="E4" s="72"/>
      <c r="F4" s="72"/>
      <c r="G4" s="105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5</v>
      </c>
      <c r="B5" s="16" t="s">
        <v>1181</v>
      </c>
      <c r="C5" s="16" t="s">
        <v>63</v>
      </c>
      <c r="D5" s="17">
        <v>47</v>
      </c>
      <c r="E5" s="17">
        <v>47</v>
      </c>
      <c r="F5" s="17">
        <v>44</v>
      </c>
      <c r="G5" s="17">
        <v>44</v>
      </c>
      <c r="H5" s="17">
        <f t="shared" ref="H5:H13" si="0">SUM(D5:G5)</f>
        <v>182</v>
      </c>
      <c r="I5" s="17">
        <v>9</v>
      </c>
      <c r="J5" s="17">
        <v>182</v>
      </c>
      <c r="K5" s="18">
        <v>9</v>
      </c>
    </row>
    <row r="6" spans="1:25" ht="15.75" customHeight="1" x14ac:dyDescent="0.3">
      <c r="A6" s="19">
        <v>4</v>
      </c>
      <c r="B6" s="20" t="s">
        <v>35</v>
      </c>
      <c r="C6" s="20" t="s">
        <v>25</v>
      </c>
      <c r="D6" s="21">
        <v>42</v>
      </c>
      <c r="E6" s="21">
        <v>43</v>
      </c>
      <c r="F6" s="21">
        <v>44</v>
      </c>
      <c r="G6" s="21">
        <v>43</v>
      </c>
      <c r="H6" s="21">
        <f t="shared" si="0"/>
        <v>172</v>
      </c>
      <c r="I6" s="22">
        <v>8</v>
      </c>
      <c r="J6" s="21">
        <v>172</v>
      </c>
      <c r="K6" s="23">
        <v>8</v>
      </c>
    </row>
    <row r="7" spans="1:25" ht="15.75" customHeight="1" x14ac:dyDescent="0.3">
      <c r="A7" s="19">
        <v>3</v>
      </c>
      <c r="B7" s="20" t="s">
        <v>938</v>
      </c>
      <c r="C7" s="20" t="s">
        <v>63</v>
      </c>
      <c r="D7" s="21">
        <v>43</v>
      </c>
      <c r="E7" s="21">
        <v>41</v>
      </c>
      <c r="F7" s="21">
        <v>44</v>
      </c>
      <c r="G7" s="21">
        <v>41</v>
      </c>
      <c r="H7" s="21">
        <f t="shared" si="0"/>
        <v>169</v>
      </c>
      <c r="I7" s="22">
        <v>7</v>
      </c>
      <c r="J7" s="21">
        <v>169</v>
      </c>
      <c r="K7" s="23">
        <v>7</v>
      </c>
    </row>
    <row r="8" spans="1:25" ht="15.75" customHeight="1" x14ac:dyDescent="0.3">
      <c r="A8" s="19">
        <v>1</v>
      </c>
      <c r="B8" s="20" t="s">
        <v>1013</v>
      </c>
      <c r="C8" s="20" t="s">
        <v>63</v>
      </c>
      <c r="D8" s="21">
        <v>40</v>
      </c>
      <c r="E8" s="21">
        <v>41</v>
      </c>
      <c r="F8" s="21">
        <v>43</v>
      </c>
      <c r="G8" s="21">
        <v>41</v>
      </c>
      <c r="H8" s="21">
        <f t="shared" si="0"/>
        <v>165</v>
      </c>
      <c r="I8" s="22">
        <v>6</v>
      </c>
      <c r="J8" s="26">
        <v>165</v>
      </c>
      <c r="K8" s="27">
        <v>6</v>
      </c>
    </row>
    <row r="9" spans="1:25" ht="15.75" customHeight="1" x14ac:dyDescent="0.3">
      <c r="A9" s="19">
        <v>6</v>
      </c>
      <c r="B9" s="20" t="s">
        <v>187</v>
      </c>
      <c r="C9" s="20" t="s">
        <v>149</v>
      </c>
      <c r="D9" s="21">
        <v>46</v>
      </c>
      <c r="E9" s="21">
        <v>42</v>
      </c>
      <c r="F9" s="21">
        <v>37</v>
      </c>
      <c r="G9" s="21">
        <v>37</v>
      </c>
      <c r="H9" s="21">
        <f t="shared" si="0"/>
        <v>162</v>
      </c>
      <c r="I9" s="22">
        <v>5</v>
      </c>
      <c r="J9" s="21">
        <v>162</v>
      </c>
      <c r="K9" s="23">
        <v>5</v>
      </c>
    </row>
    <row r="10" spans="1:25" ht="15.75" customHeight="1" x14ac:dyDescent="0.3">
      <c r="A10" s="19">
        <v>2</v>
      </c>
      <c r="B10" s="20" t="s">
        <v>231</v>
      </c>
      <c r="C10" s="20" t="s">
        <v>25</v>
      </c>
      <c r="D10" s="21">
        <v>40</v>
      </c>
      <c r="E10" s="21">
        <v>38</v>
      </c>
      <c r="F10" s="21">
        <v>43</v>
      </c>
      <c r="G10" s="21">
        <v>39</v>
      </c>
      <c r="H10" s="21">
        <f t="shared" si="0"/>
        <v>160</v>
      </c>
      <c r="I10" s="22">
        <v>4</v>
      </c>
      <c r="J10" s="21">
        <v>160</v>
      </c>
      <c r="K10" s="23">
        <v>4</v>
      </c>
    </row>
    <row r="11" spans="1:25" ht="15.75" customHeight="1" x14ac:dyDescent="0.3">
      <c r="A11" s="19">
        <v>9</v>
      </c>
      <c r="B11" s="20" t="s">
        <v>1182</v>
      </c>
      <c r="C11" s="20" t="s">
        <v>553</v>
      </c>
      <c r="D11" s="21">
        <v>40</v>
      </c>
      <c r="E11" s="21">
        <v>31</v>
      </c>
      <c r="F11" s="21">
        <v>44</v>
      </c>
      <c r="G11" s="21">
        <v>40</v>
      </c>
      <c r="H11" s="21">
        <f t="shared" si="0"/>
        <v>155</v>
      </c>
      <c r="I11" s="22">
        <v>3</v>
      </c>
      <c r="J11" s="21">
        <v>155</v>
      </c>
      <c r="K11" s="23">
        <v>3</v>
      </c>
    </row>
    <row r="12" spans="1:25" ht="15.75" customHeight="1" x14ac:dyDescent="0.3">
      <c r="A12" s="19">
        <v>8</v>
      </c>
      <c r="B12" s="20" t="s">
        <v>179</v>
      </c>
      <c r="C12" s="20" t="s">
        <v>41</v>
      </c>
      <c r="D12" s="21">
        <v>40</v>
      </c>
      <c r="E12" s="21">
        <v>35</v>
      </c>
      <c r="F12" s="21">
        <v>40</v>
      </c>
      <c r="G12" s="21">
        <v>39</v>
      </c>
      <c r="H12" s="21">
        <f t="shared" si="0"/>
        <v>154</v>
      </c>
      <c r="I12" s="22">
        <v>2</v>
      </c>
      <c r="J12" s="21">
        <v>154</v>
      </c>
      <c r="K12" s="23">
        <v>2</v>
      </c>
    </row>
    <row r="13" spans="1:25" ht="15.75" customHeight="1" x14ac:dyDescent="0.3">
      <c r="A13" s="30">
        <v>7</v>
      </c>
      <c r="B13" s="32" t="s">
        <v>258</v>
      </c>
      <c r="C13" s="32" t="s">
        <v>25</v>
      </c>
      <c r="D13" s="33">
        <v>38</v>
      </c>
      <c r="E13" s="33">
        <v>34</v>
      </c>
      <c r="F13" s="33">
        <v>33</v>
      </c>
      <c r="G13" s="33">
        <v>39</v>
      </c>
      <c r="H13" s="33">
        <f t="shared" si="0"/>
        <v>144</v>
      </c>
      <c r="I13" s="34">
        <v>1</v>
      </c>
      <c r="J13" s="33">
        <v>144</v>
      </c>
      <c r="K13" s="35">
        <v>1</v>
      </c>
    </row>
    <row r="14" spans="1:25" ht="15.75" customHeight="1" x14ac:dyDescent="0.3">
      <c r="A14" s="10"/>
    </row>
    <row r="15" spans="1:25" ht="15.75" customHeight="1" x14ac:dyDescent="0.35">
      <c r="A15" s="10"/>
      <c r="B15" s="175" t="s">
        <v>1183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372</v>
      </c>
      <c r="F17" s="41" t="s">
        <v>373</v>
      </c>
    </row>
    <row r="18" spans="1:13" ht="15.75" customHeight="1" x14ac:dyDescent="0.3">
      <c r="A18" s="10"/>
      <c r="B18" s="10" t="s">
        <v>374</v>
      </c>
      <c r="M18" s="261" t="s">
        <v>1184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11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BFE1B03A-26DA-481F-9EB9-BE4C08B699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2CE2-453D-4F85-A875-90A2045F61EE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103"/>
      <c r="B1" s="2" t="s">
        <v>1185</v>
      </c>
      <c r="C1" s="2"/>
      <c r="D1" s="3"/>
      <c r="E1" s="3"/>
      <c r="F1" s="3"/>
      <c r="G1" s="3"/>
      <c r="H1" s="3"/>
      <c r="I1" s="4" t="s">
        <v>1186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E2" s="7" t="s">
        <v>318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1187</v>
      </c>
      <c r="D3" s="9"/>
      <c r="E3" s="9" t="s">
        <v>1188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3</v>
      </c>
      <c r="B5" s="16" t="s">
        <v>1189</v>
      </c>
      <c r="C5" s="16" t="s">
        <v>628</v>
      </c>
      <c r="D5" s="17">
        <v>94</v>
      </c>
      <c r="E5" s="17">
        <v>94</v>
      </c>
      <c r="F5" s="17">
        <v>93</v>
      </c>
      <c r="G5" s="17">
        <f t="shared" ref="G5:G12" si="0">SUM(D5:F5)</f>
        <v>281</v>
      </c>
      <c r="H5" s="17">
        <v>8</v>
      </c>
      <c r="I5" s="17">
        <v>281</v>
      </c>
      <c r="J5" s="18">
        <v>8</v>
      </c>
    </row>
    <row r="6" spans="1:25" ht="15.75" customHeight="1" x14ac:dyDescent="0.3">
      <c r="A6" s="19">
        <v>1</v>
      </c>
      <c r="B6" s="20" t="s">
        <v>1107</v>
      </c>
      <c r="C6" s="20" t="s">
        <v>628</v>
      </c>
      <c r="D6" s="21">
        <v>93</v>
      </c>
      <c r="E6" s="21">
        <v>94</v>
      </c>
      <c r="F6" s="21">
        <v>91</v>
      </c>
      <c r="G6" s="21">
        <f t="shared" si="0"/>
        <v>278</v>
      </c>
      <c r="H6" s="22">
        <v>7</v>
      </c>
      <c r="I6" s="26">
        <v>278</v>
      </c>
      <c r="J6" s="27">
        <v>7</v>
      </c>
    </row>
    <row r="7" spans="1:25" ht="15.75" customHeight="1" x14ac:dyDescent="0.3">
      <c r="A7" s="19">
        <v>8</v>
      </c>
      <c r="B7" s="20" t="s">
        <v>1190</v>
      </c>
      <c r="C7" s="20" t="s">
        <v>60</v>
      </c>
      <c r="D7" s="21">
        <v>91</v>
      </c>
      <c r="E7" s="21">
        <v>93</v>
      </c>
      <c r="F7" s="21">
        <v>93</v>
      </c>
      <c r="G7" s="21">
        <f t="shared" si="0"/>
        <v>277</v>
      </c>
      <c r="H7" s="22">
        <v>6</v>
      </c>
      <c r="I7" s="21">
        <v>277</v>
      </c>
      <c r="J7" s="23">
        <v>6</v>
      </c>
    </row>
    <row r="8" spans="1:25" ht="15.75" customHeight="1" x14ac:dyDescent="0.3">
      <c r="A8" s="19">
        <v>6</v>
      </c>
      <c r="B8" s="20" t="s">
        <v>1191</v>
      </c>
      <c r="C8" s="20" t="s">
        <v>31</v>
      </c>
      <c r="D8" s="21">
        <v>94</v>
      </c>
      <c r="E8" s="21">
        <v>90</v>
      </c>
      <c r="F8" s="21">
        <v>91</v>
      </c>
      <c r="G8" s="21">
        <f t="shared" si="0"/>
        <v>275</v>
      </c>
      <c r="H8" s="22">
        <v>5</v>
      </c>
      <c r="I8" s="21">
        <v>275</v>
      </c>
      <c r="J8" s="23">
        <v>5</v>
      </c>
      <c r="K8" s="36"/>
    </row>
    <row r="9" spans="1:25" ht="15.75" customHeight="1" x14ac:dyDescent="0.3">
      <c r="A9" s="19">
        <v>4</v>
      </c>
      <c r="B9" s="20" t="s">
        <v>1079</v>
      </c>
      <c r="C9" s="20" t="s">
        <v>31</v>
      </c>
      <c r="D9" s="21">
        <v>90</v>
      </c>
      <c r="E9" s="21">
        <v>90</v>
      </c>
      <c r="F9" s="21">
        <v>85</v>
      </c>
      <c r="G9" s="21">
        <f t="shared" si="0"/>
        <v>265</v>
      </c>
      <c r="H9" s="22">
        <v>4</v>
      </c>
      <c r="I9" s="21">
        <v>265</v>
      </c>
      <c r="J9" s="23">
        <v>4</v>
      </c>
    </row>
    <row r="10" spans="1:25" ht="15.75" customHeight="1" x14ac:dyDescent="0.3">
      <c r="A10" s="19">
        <v>5</v>
      </c>
      <c r="B10" s="20" t="s">
        <v>530</v>
      </c>
      <c r="C10" s="20" t="s">
        <v>710</v>
      </c>
      <c r="D10" s="21">
        <v>86</v>
      </c>
      <c r="E10" s="21">
        <v>83</v>
      </c>
      <c r="F10" s="21">
        <v>90</v>
      </c>
      <c r="G10" s="21">
        <f t="shared" si="0"/>
        <v>259</v>
      </c>
      <c r="H10" s="22">
        <v>3</v>
      </c>
      <c r="I10" s="21">
        <v>259</v>
      </c>
      <c r="J10" s="23">
        <v>3</v>
      </c>
    </row>
    <row r="11" spans="1:25" ht="15.75" customHeight="1" x14ac:dyDescent="0.3">
      <c r="A11" s="19">
        <v>2</v>
      </c>
      <c r="B11" s="20" t="s">
        <v>1192</v>
      </c>
      <c r="C11" s="20" t="s">
        <v>563</v>
      </c>
      <c r="D11" s="21">
        <v>87</v>
      </c>
      <c r="E11" s="21">
        <v>85</v>
      </c>
      <c r="F11" s="21">
        <v>84</v>
      </c>
      <c r="G11" s="21">
        <f t="shared" si="0"/>
        <v>256</v>
      </c>
      <c r="H11" s="22">
        <v>2</v>
      </c>
      <c r="I11" s="21">
        <v>256</v>
      </c>
      <c r="J11" s="23">
        <v>2</v>
      </c>
    </row>
    <row r="12" spans="1:25" ht="15.75" customHeight="1" x14ac:dyDescent="0.3">
      <c r="A12" s="30">
        <v>7</v>
      </c>
      <c r="B12" s="32" t="s">
        <v>1115</v>
      </c>
      <c r="C12" s="32" t="s">
        <v>628</v>
      </c>
      <c r="D12" s="33" t="s">
        <v>443</v>
      </c>
      <c r="E12" s="33"/>
      <c r="F12" s="33"/>
      <c r="G12" s="33">
        <f t="shared" si="0"/>
        <v>0</v>
      </c>
      <c r="H12" s="34">
        <v>0</v>
      </c>
      <c r="I12" s="33">
        <v>0</v>
      </c>
      <c r="J12" s="35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1193</v>
      </c>
      <c r="D14" s="9"/>
      <c r="E14" s="9" t="s">
        <v>1194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6" t="s">
        <v>1195</v>
      </c>
      <c r="C16" s="16" t="s">
        <v>31</v>
      </c>
      <c r="D16" s="17">
        <v>89</v>
      </c>
      <c r="E16" s="17">
        <v>90</v>
      </c>
      <c r="F16" s="17">
        <v>85</v>
      </c>
      <c r="G16" s="17">
        <f t="shared" ref="G16:G23" si="1">SUM(D16:F16)</f>
        <v>264</v>
      </c>
      <c r="H16" s="17">
        <v>8</v>
      </c>
      <c r="I16" s="17">
        <v>264</v>
      </c>
      <c r="J16" s="18">
        <v>8</v>
      </c>
    </row>
    <row r="17" spans="1:10" ht="15.75" customHeight="1" x14ac:dyDescent="0.3">
      <c r="A17" s="19">
        <v>7</v>
      </c>
      <c r="B17" s="20" t="s">
        <v>1196</v>
      </c>
      <c r="C17" s="20" t="s">
        <v>563</v>
      </c>
      <c r="D17" s="21">
        <v>89</v>
      </c>
      <c r="E17" s="21">
        <v>88</v>
      </c>
      <c r="F17" s="21">
        <v>85</v>
      </c>
      <c r="G17" s="21">
        <f t="shared" si="1"/>
        <v>262</v>
      </c>
      <c r="H17" s="22">
        <v>7</v>
      </c>
      <c r="I17" s="21">
        <v>262</v>
      </c>
      <c r="J17" s="23">
        <v>7</v>
      </c>
    </row>
    <row r="18" spans="1:10" ht="15.75" customHeight="1" x14ac:dyDescent="0.3">
      <c r="A18" s="19">
        <v>6</v>
      </c>
      <c r="B18" s="20" t="s">
        <v>1197</v>
      </c>
      <c r="C18" s="20" t="s">
        <v>31</v>
      </c>
      <c r="D18" s="21">
        <v>87</v>
      </c>
      <c r="E18" s="21">
        <v>85</v>
      </c>
      <c r="F18" s="21">
        <v>84</v>
      </c>
      <c r="G18" s="21">
        <f t="shared" si="1"/>
        <v>256</v>
      </c>
      <c r="H18" s="22">
        <v>6</v>
      </c>
      <c r="I18" s="21">
        <v>256</v>
      </c>
      <c r="J18" s="23">
        <v>6</v>
      </c>
    </row>
    <row r="19" spans="1:10" ht="15.75" customHeight="1" x14ac:dyDescent="0.3">
      <c r="A19" s="19">
        <v>2</v>
      </c>
      <c r="B19" s="20" t="s">
        <v>1198</v>
      </c>
      <c r="C19" s="20" t="s">
        <v>71</v>
      </c>
      <c r="D19" s="21">
        <v>86</v>
      </c>
      <c r="E19" s="21">
        <v>84</v>
      </c>
      <c r="F19" s="21">
        <v>84</v>
      </c>
      <c r="G19" s="21">
        <f t="shared" si="1"/>
        <v>254</v>
      </c>
      <c r="H19" s="22">
        <v>5</v>
      </c>
      <c r="I19" s="21">
        <v>254</v>
      </c>
      <c r="J19" s="23">
        <v>5</v>
      </c>
    </row>
    <row r="20" spans="1:10" ht="15.75" customHeight="1" x14ac:dyDescent="0.3">
      <c r="A20" s="19">
        <v>4</v>
      </c>
      <c r="B20" s="20" t="s">
        <v>1199</v>
      </c>
      <c r="C20" s="20" t="s">
        <v>563</v>
      </c>
      <c r="D20" s="21">
        <v>84</v>
      </c>
      <c r="E20" s="21">
        <v>82</v>
      </c>
      <c r="F20" s="21">
        <v>78</v>
      </c>
      <c r="G20" s="21">
        <f t="shared" si="1"/>
        <v>244</v>
      </c>
      <c r="H20" s="22">
        <v>4</v>
      </c>
      <c r="I20" s="21">
        <v>244</v>
      </c>
      <c r="J20" s="23">
        <v>4</v>
      </c>
    </row>
    <row r="21" spans="1:10" ht="15.75" customHeight="1" x14ac:dyDescent="0.3">
      <c r="A21" s="19">
        <v>5</v>
      </c>
      <c r="B21" s="20" t="s">
        <v>1200</v>
      </c>
      <c r="C21" s="20" t="s">
        <v>31</v>
      </c>
      <c r="D21" s="21">
        <v>80</v>
      </c>
      <c r="E21" s="21">
        <v>78</v>
      </c>
      <c r="F21" s="21">
        <v>85</v>
      </c>
      <c r="G21" s="21">
        <f t="shared" si="1"/>
        <v>243</v>
      </c>
      <c r="H21" s="22">
        <v>3</v>
      </c>
      <c r="I21" s="21">
        <v>243</v>
      </c>
      <c r="J21" s="23">
        <v>3</v>
      </c>
    </row>
    <row r="22" spans="1:10" ht="15.75" customHeight="1" x14ac:dyDescent="0.3">
      <c r="A22" s="19">
        <v>1</v>
      </c>
      <c r="B22" s="20" t="s">
        <v>976</v>
      </c>
      <c r="C22" s="20" t="s">
        <v>60</v>
      </c>
      <c r="D22" s="21">
        <v>87</v>
      </c>
      <c r="E22" s="21">
        <v>78</v>
      </c>
      <c r="F22" s="21">
        <v>74</v>
      </c>
      <c r="G22" s="21">
        <f t="shared" si="1"/>
        <v>239</v>
      </c>
      <c r="H22" s="22">
        <v>2</v>
      </c>
      <c r="I22" s="26">
        <v>239</v>
      </c>
      <c r="J22" s="27">
        <v>2</v>
      </c>
    </row>
    <row r="23" spans="1:10" ht="15.75" customHeight="1" x14ac:dyDescent="0.3">
      <c r="A23" s="30">
        <v>8</v>
      </c>
      <c r="B23" s="32" t="s">
        <v>575</v>
      </c>
      <c r="C23" s="32" t="s">
        <v>31</v>
      </c>
      <c r="D23" s="33">
        <v>86</v>
      </c>
      <c r="E23" s="33">
        <v>77</v>
      </c>
      <c r="F23" s="33">
        <v>72</v>
      </c>
      <c r="G23" s="33">
        <f t="shared" si="1"/>
        <v>235</v>
      </c>
      <c r="H23" s="34">
        <v>1</v>
      </c>
      <c r="I23" s="33">
        <v>235</v>
      </c>
      <c r="J23" s="35">
        <v>1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47</v>
      </c>
      <c r="C25" s="9" t="s">
        <v>1201</v>
      </c>
      <c r="D25" s="9"/>
      <c r="E25" s="9" t="s">
        <v>1202</v>
      </c>
      <c r="F25" s="8"/>
      <c r="G25" s="8"/>
      <c r="H25" s="8"/>
      <c r="I25" s="8"/>
      <c r="J25" s="8"/>
    </row>
    <row r="26" spans="1:10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0" ht="15.75" customHeight="1" x14ac:dyDescent="0.3">
      <c r="A27" s="15">
        <v>2</v>
      </c>
      <c r="B27" s="16" t="s">
        <v>1203</v>
      </c>
      <c r="C27" s="16" t="s">
        <v>60</v>
      </c>
      <c r="D27" s="17">
        <v>84</v>
      </c>
      <c r="E27" s="17">
        <v>72</v>
      </c>
      <c r="F27" s="17">
        <v>80</v>
      </c>
      <c r="G27" s="17">
        <f t="shared" ref="G27:G33" si="2">SUM(D27:F27)</f>
        <v>236</v>
      </c>
      <c r="H27" s="17">
        <v>7</v>
      </c>
      <c r="I27" s="17">
        <v>236</v>
      </c>
      <c r="J27" s="18">
        <v>7</v>
      </c>
    </row>
    <row r="28" spans="1:10" ht="15.75" customHeight="1" x14ac:dyDescent="0.3">
      <c r="A28" s="19">
        <v>7</v>
      </c>
      <c r="B28" s="20" t="s">
        <v>1204</v>
      </c>
      <c r="C28" s="20" t="s">
        <v>31</v>
      </c>
      <c r="D28" s="21">
        <v>82</v>
      </c>
      <c r="E28" s="21">
        <v>80</v>
      </c>
      <c r="F28" s="21">
        <v>67</v>
      </c>
      <c r="G28" s="21">
        <f t="shared" si="2"/>
        <v>229</v>
      </c>
      <c r="H28" s="22">
        <v>6</v>
      </c>
      <c r="I28" s="21">
        <v>229</v>
      </c>
      <c r="J28" s="23">
        <v>6</v>
      </c>
    </row>
    <row r="29" spans="1:10" ht="15.75" customHeight="1" x14ac:dyDescent="0.3">
      <c r="A29" s="19">
        <v>3</v>
      </c>
      <c r="B29" s="20" t="s">
        <v>1205</v>
      </c>
      <c r="C29" s="20" t="s">
        <v>71</v>
      </c>
      <c r="D29" s="21">
        <v>75</v>
      </c>
      <c r="E29" s="21">
        <v>65</v>
      </c>
      <c r="F29" s="21">
        <v>79</v>
      </c>
      <c r="G29" s="21">
        <f t="shared" si="2"/>
        <v>219</v>
      </c>
      <c r="H29" s="22">
        <v>5</v>
      </c>
      <c r="I29" s="21">
        <v>219</v>
      </c>
      <c r="J29" s="23">
        <v>5</v>
      </c>
    </row>
    <row r="30" spans="1:10" ht="15.75" customHeight="1" x14ac:dyDescent="0.3">
      <c r="A30" s="19">
        <v>6</v>
      </c>
      <c r="B30" s="20" t="s">
        <v>1206</v>
      </c>
      <c r="C30" s="20" t="s">
        <v>71</v>
      </c>
      <c r="D30" s="21">
        <v>75</v>
      </c>
      <c r="E30" s="21">
        <v>79</v>
      </c>
      <c r="F30" s="21">
        <v>62</v>
      </c>
      <c r="G30" s="21">
        <f t="shared" si="2"/>
        <v>216</v>
      </c>
      <c r="H30" s="22">
        <v>4</v>
      </c>
      <c r="I30" s="21">
        <v>216</v>
      </c>
      <c r="J30" s="23">
        <v>4</v>
      </c>
    </row>
    <row r="31" spans="1:10" ht="15.75" customHeight="1" x14ac:dyDescent="0.3">
      <c r="A31" s="19">
        <v>1</v>
      </c>
      <c r="B31" s="20" t="s">
        <v>1207</v>
      </c>
      <c r="C31" s="20" t="s">
        <v>60</v>
      </c>
      <c r="D31" s="21">
        <v>66</v>
      </c>
      <c r="E31" s="21">
        <v>72</v>
      </c>
      <c r="F31" s="21">
        <v>75</v>
      </c>
      <c r="G31" s="21">
        <f t="shared" si="2"/>
        <v>213</v>
      </c>
      <c r="H31" s="22">
        <v>3</v>
      </c>
      <c r="I31" s="26">
        <v>213</v>
      </c>
      <c r="J31" s="27">
        <v>3</v>
      </c>
    </row>
    <row r="32" spans="1:10" ht="15.75" customHeight="1" x14ac:dyDescent="0.3">
      <c r="A32" s="19">
        <v>5</v>
      </c>
      <c r="B32" s="20" t="s">
        <v>1208</v>
      </c>
      <c r="C32" s="20" t="s">
        <v>71</v>
      </c>
      <c r="D32" s="21">
        <v>65</v>
      </c>
      <c r="E32" s="21">
        <v>73</v>
      </c>
      <c r="F32" s="21">
        <v>63</v>
      </c>
      <c r="G32" s="21">
        <f t="shared" si="2"/>
        <v>201</v>
      </c>
      <c r="H32" s="22">
        <v>2</v>
      </c>
      <c r="I32" s="21">
        <v>201</v>
      </c>
      <c r="J32" s="23">
        <v>2</v>
      </c>
    </row>
    <row r="33" spans="1:13" ht="15.75" customHeight="1" x14ac:dyDescent="0.3">
      <c r="A33" s="30">
        <v>4</v>
      </c>
      <c r="B33" s="32" t="s">
        <v>1088</v>
      </c>
      <c r="C33" s="32" t="s">
        <v>628</v>
      </c>
      <c r="D33" s="33">
        <v>69</v>
      </c>
      <c r="E33" s="33">
        <v>63</v>
      </c>
      <c r="F33" s="33">
        <v>62</v>
      </c>
      <c r="G33" s="33">
        <f t="shared" si="2"/>
        <v>194</v>
      </c>
      <c r="H33" s="34">
        <v>1</v>
      </c>
      <c r="I33" s="33">
        <v>194</v>
      </c>
      <c r="J33" s="35">
        <v>1</v>
      </c>
    </row>
    <row r="34" spans="1:13" ht="15.75" customHeight="1" x14ac:dyDescent="0.3">
      <c r="A34" s="10"/>
      <c r="D34" s="10" t="s">
        <v>1209</v>
      </c>
    </row>
    <row r="35" spans="1:13" ht="15.75" customHeight="1" x14ac:dyDescent="0.35">
      <c r="A35" s="10"/>
      <c r="B35" s="175" t="s">
        <v>1210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1211</v>
      </c>
      <c r="F37" s="41" t="s">
        <v>373</v>
      </c>
    </row>
    <row r="38" spans="1:13" ht="15.75" customHeight="1" x14ac:dyDescent="0.3">
      <c r="A38" s="10"/>
      <c r="B38" s="10" t="s">
        <v>374</v>
      </c>
      <c r="M38" s="261" t="s">
        <v>1184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11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4123D6B1-D313-4494-A57C-A6F8FF4A1A3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CB34-13A0-419A-939D-850989E3EA5A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3"/>
      <c r="B1" s="2" t="s">
        <v>1212</v>
      </c>
      <c r="C1" s="2"/>
      <c r="D1" s="3"/>
      <c r="E1" s="3"/>
      <c r="F1" s="3"/>
      <c r="G1" s="3"/>
      <c r="H1" s="3"/>
      <c r="I1" s="4" t="s">
        <v>1213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8"/>
      <c r="J2" s="7" t="s">
        <v>318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1214</v>
      </c>
      <c r="D3" s="9"/>
      <c r="E3" s="9" t="s">
        <v>1215</v>
      </c>
      <c r="F3" s="8"/>
      <c r="G3" s="8"/>
      <c r="H3" s="8"/>
      <c r="I3" s="1"/>
      <c r="J3" s="8" t="s">
        <v>7</v>
      </c>
      <c r="K3" s="9" t="s">
        <v>1216</v>
      </c>
      <c r="L3" s="9"/>
      <c r="M3" s="9" t="s">
        <v>1217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1112</v>
      </c>
      <c r="C5" s="16" t="s">
        <v>568</v>
      </c>
      <c r="D5" s="106">
        <v>100</v>
      </c>
      <c r="E5" s="17">
        <v>10</v>
      </c>
      <c r="F5" s="17">
        <v>100</v>
      </c>
      <c r="G5" s="18">
        <v>10</v>
      </c>
      <c r="I5" s="15">
        <v>7</v>
      </c>
      <c r="J5" s="16" t="s">
        <v>1218</v>
      </c>
      <c r="K5" s="16" t="s">
        <v>107</v>
      </c>
      <c r="L5" s="17">
        <v>99</v>
      </c>
      <c r="M5" s="17">
        <v>10</v>
      </c>
      <c r="N5" s="17">
        <v>99</v>
      </c>
      <c r="O5" s="18">
        <v>10</v>
      </c>
    </row>
    <row r="6" spans="1:25" ht="15.75" customHeight="1" x14ac:dyDescent="0.3">
      <c r="A6" s="19">
        <v>5</v>
      </c>
      <c r="B6" s="28" t="s">
        <v>1219</v>
      </c>
      <c r="C6" s="20" t="s">
        <v>60</v>
      </c>
      <c r="D6" s="107">
        <v>100</v>
      </c>
      <c r="E6" s="22">
        <v>10</v>
      </c>
      <c r="F6" s="21">
        <v>100</v>
      </c>
      <c r="G6" s="23">
        <v>10</v>
      </c>
      <c r="I6" s="19">
        <v>4</v>
      </c>
      <c r="J6" s="20" t="s">
        <v>1220</v>
      </c>
      <c r="K6" s="20" t="s">
        <v>1221</v>
      </c>
      <c r="L6" s="21">
        <v>97</v>
      </c>
      <c r="M6" s="22">
        <v>9</v>
      </c>
      <c r="N6" s="21">
        <v>97</v>
      </c>
      <c r="O6" s="23">
        <v>9</v>
      </c>
    </row>
    <row r="7" spans="1:25" ht="15.75" customHeight="1" x14ac:dyDescent="0.3">
      <c r="A7" s="19">
        <v>3</v>
      </c>
      <c r="B7" s="20" t="s">
        <v>1222</v>
      </c>
      <c r="C7" s="20" t="s">
        <v>100</v>
      </c>
      <c r="D7" s="21">
        <v>99</v>
      </c>
      <c r="E7" s="22">
        <v>8</v>
      </c>
      <c r="F7" s="21">
        <v>99</v>
      </c>
      <c r="G7" s="23">
        <v>8</v>
      </c>
      <c r="I7" s="19">
        <v>1</v>
      </c>
      <c r="J7" s="20" t="s">
        <v>1223</v>
      </c>
      <c r="K7" s="20" t="s">
        <v>41</v>
      </c>
      <c r="L7" s="21">
        <v>96</v>
      </c>
      <c r="M7" s="22">
        <v>8</v>
      </c>
      <c r="N7" s="26">
        <v>96</v>
      </c>
      <c r="O7" s="27">
        <v>8</v>
      </c>
    </row>
    <row r="8" spans="1:25" ht="15.75" customHeight="1" x14ac:dyDescent="0.3">
      <c r="A8" s="19">
        <v>7</v>
      </c>
      <c r="B8" s="20" t="s">
        <v>1224</v>
      </c>
      <c r="C8" s="20" t="s">
        <v>1027</v>
      </c>
      <c r="D8" s="21">
        <v>99</v>
      </c>
      <c r="E8" s="22">
        <v>8</v>
      </c>
      <c r="F8" s="21">
        <v>99</v>
      </c>
      <c r="G8" s="23">
        <v>8</v>
      </c>
      <c r="I8" s="19">
        <v>3</v>
      </c>
      <c r="J8" s="24" t="s">
        <v>1225</v>
      </c>
      <c r="K8" s="20" t="s">
        <v>746</v>
      </c>
      <c r="L8" s="21">
        <v>96</v>
      </c>
      <c r="M8" s="22">
        <v>8</v>
      </c>
      <c r="N8" s="21">
        <v>96</v>
      </c>
      <c r="O8" s="23">
        <v>8</v>
      </c>
    </row>
    <row r="9" spans="1:25" ht="15.75" customHeight="1" x14ac:dyDescent="0.3">
      <c r="A9" s="19">
        <v>8</v>
      </c>
      <c r="B9" s="20" t="s">
        <v>1226</v>
      </c>
      <c r="C9" s="20" t="s">
        <v>100</v>
      </c>
      <c r="D9" s="21">
        <v>99</v>
      </c>
      <c r="E9" s="22">
        <v>8</v>
      </c>
      <c r="F9" s="21">
        <v>99</v>
      </c>
      <c r="G9" s="23">
        <v>8</v>
      </c>
      <c r="I9" s="19">
        <v>8</v>
      </c>
      <c r="J9" s="20" t="s">
        <v>1227</v>
      </c>
      <c r="K9" s="20" t="s">
        <v>17</v>
      </c>
      <c r="L9" s="21">
        <v>96</v>
      </c>
      <c r="M9" s="22">
        <v>8</v>
      </c>
      <c r="N9" s="21">
        <v>96</v>
      </c>
      <c r="O9" s="23">
        <v>8</v>
      </c>
    </row>
    <row r="10" spans="1:25" ht="15.75" customHeight="1" x14ac:dyDescent="0.3">
      <c r="A10" s="19">
        <v>9</v>
      </c>
      <c r="B10" s="20" t="s">
        <v>99</v>
      </c>
      <c r="C10" s="20" t="s">
        <v>100</v>
      </c>
      <c r="D10" s="21">
        <v>99</v>
      </c>
      <c r="E10" s="22">
        <v>8</v>
      </c>
      <c r="F10" s="21">
        <v>99</v>
      </c>
      <c r="G10" s="23">
        <v>8</v>
      </c>
      <c r="I10" s="19">
        <v>2</v>
      </c>
      <c r="J10" s="20" t="s">
        <v>1228</v>
      </c>
      <c r="K10" s="20" t="s">
        <v>1229</v>
      </c>
      <c r="L10" s="21">
        <v>95</v>
      </c>
      <c r="M10" s="22">
        <v>5</v>
      </c>
      <c r="N10" s="21">
        <v>95</v>
      </c>
      <c r="O10" s="23">
        <v>5</v>
      </c>
    </row>
    <row r="11" spans="1:25" ht="15.75" customHeight="1" x14ac:dyDescent="0.3">
      <c r="A11" s="19">
        <v>1</v>
      </c>
      <c r="B11" s="20" t="s">
        <v>1230</v>
      </c>
      <c r="C11" s="20" t="s">
        <v>17</v>
      </c>
      <c r="D11" s="21">
        <v>98</v>
      </c>
      <c r="E11" s="22">
        <v>4</v>
      </c>
      <c r="F11" s="26">
        <v>98</v>
      </c>
      <c r="G11" s="27">
        <v>4</v>
      </c>
      <c r="I11" s="19">
        <v>5</v>
      </c>
      <c r="J11" s="20" t="s">
        <v>1231</v>
      </c>
      <c r="K11" s="20" t="s">
        <v>1027</v>
      </c>
      <c r="L11" s="21">
        <v>95</v>
      </c>
      <c r="M11" s="22">
        <v>5</v>
      </c>
      <c r="N11" s="21">
        <v>95</v>
      </c>
      <c r="O11" s="23">
        <v>5</v>
      </c>
    </row>
    <row r="12" spans="1:25" ht="15.75" customHeight="1" x14ac:dyDescent="0.3">
      <c r="A12" s="19">
        <v>4</v>
      </c>
      <c r="B12" s="20" t="s">
        <v>1232</v>
      </c>
      <c r="C12" s="20" t="s">
        <v>17</v>
      </c>
      <c r="D12" s="21">
        <v>97</v>
      </c>
      <c r="E12" s="22">
        <v>3</v>
      </c>
      <c r="F12" s="21">
        <v>97</v>
      </c>
      <c r="G12" s="23">
        <v>3</v>
      </c>
      <c r="I12" s="19">
        <v>6</v>
      </c>
      <c r="J12" s="20" t="s">
        <v>876</v>
      </c>
      <c r="K12" s="20" t="s">
        <v>107</v>
      </c>
      <c r="L12" s="21">
        <v>95</v>
      </c>
      <c r="M12" s="22">
        <v>5</v>
      </c>
      <c r="N12" s="21">
        <v>95</v>
      </c>
      <c r="O12" s="23">
        <v>5</v>
      </c>
    </row>
    <row r="13" spans="1:25" ht="15.75" customHeight="1" x14ac:dyDescent="0.3">
      <c r="A13" s="19">
        <v>6</v>
      </c>
      <c r="B13" s="20" t="s">
        <v>1233</v>
      </c>
      <c r="C13" s="20" t="s">
        <v>17</v>
      </c>
      <c r="D13" s="21">
        <v>97</v>
      </c>
      <c r="E13" s="22">
        <v>3</v>
      </c>
      <c r="F13" s="21">
        <v>97</v>
      </c>
      <c r="G13" s="23">
        <v>3</v>
      </c>
      <c r="I13" s="19">
        <v>9</v>
      </c>
      <c r="J13" s="20" t="s">
        <v>1204</v>
      </c>
      <c r="K13" s="20" t="s">
        <v>31</v>
      </c>
      <c r="L13" s="21">
        <v>95</v>
      </c>
      <c r="M13" s="22">
        <v>5</v>
      </c>
      <c r="N13" s="21">
        <v>95</v>
      </c>
      <c r="O13" s="23">
        <v>5</v>
      </c>
    </row>
    <row r="14" spans="1:25" ht="15.75" customHeight="1" x14ac:dyDescent="0.3">
      <c r="A14" s="30">
        <v>10</v>
      </c>
      <c r="B14" s="32" t="s">
        <v>1234</v>
      </c>
      <c r="C14" s="32" t="s">
        <v>746</v>
      </c>
      <c r="D14" s="33">
        <v>96</v>
      </c>
      <c r="E14" s="34">
        <v>1</v>
      </c>
      <c r="F14" s="33">
        <v>96</v>
      </c>
      <c r="G14" s="35">
        <v>1</v>
      </c>
      <c r="I14" s="30">
        <v>10</v>
      </c>
      <c r="J14" s="32" t="s">
        <v>1235</v>
      </c>
      <c r="K14" s="32" t="s">
        <v>87</v>
      </c>
      <c r="L14" s="33">
        <v>92</v>
      </c>
      <c r="M14" s="34">
        <v>1</v>
      </c>
      <c r="N14" s="33">
        <v>92</v>
      </c>
      <c r="O14" s="35">
        <v>1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47</v>
      </c>
      <c r="C16" s="9" t="s">
        <v>1236</v>
      </c>
      <c r="D16" s="9"/>
      <c r="E16" s="9" t="s">
        <v>1237</v>
      </c>
      <c r="F16" s="8"/>
      <c r="G16" s="8"/>
      <c r="I16" s="1"/>
      <c r="J16" s="8" t="s">
        <v>50</v>
      </c>
      <c r="K16" s="9" t="s">
        <v>1238</v>
      </c>
      <c r="L16" s="9"/>
      <c r="M16" s="9" t="s">
        <v>1239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1240</v>
      </c>
      <c r="C18" s="16" t="s">
        <v>41</v>
      </c>
      <c r="D18" s="17">
        <v>98</v>
      </c>
      <c r="E18" s="17">
        <v>10</v>
      </c>
      <c r="F18" s="17">
        <v>98</v>
      </c>
      <c r="G18" s="18">
        <v>10</v>
      </c>
      <c r="I18" s="15">
        <v>10</v>
      </c>
      <c r="J18" s="16" t="s">
        <v>1241</v>
      </c>
      <c r="K18" s="16" t="s">
        <v>651</v>
      </c>
      <c r="L18" s="17">
        <v>98</v>
      </c>
      <c r="M18" s="17">
        <v>10</v>
      </c>
      <c r="N18" s="17">
        <v>98</v>
      </c>
      <c r="O18" s="18">
        <v>10</v>
      </c>
    </row>
    <row r="19" spans="1:15" ht="15.75" customHeight="1" x14ac:dyDescent="0.3">
      <c r="A19" s="19">
        <v>8</v>
      </c>
      <c r="B19" s="20" t="s">
        <v>1242</v>
      </c>
      <c r="C19" s="20" t="s">
        <v>100</v>
      </c>
      <c r="D19" s="21">
        <v>98</v>
      </c>
      <c r="E19" s="22">
        <v>10</v>
      </c>
      <c r="F19" s="21">
        <v>98</v>
      </c>
      <c r="G19" s="23">
        <v>10</v>
      </c>
      <c r="I19" s="19">
        <v>3</v>
      </c>
      <c r="J19" s="20" t="s">
        <v>1243</v>
      </c>
      <c r="K19" s="20" t="s">
        <v>1027</v>
      </c>
      <c r="L19" s="21">
        <v>97</v>
      </c>
      <c r="M19" s="22">
        <v>9</v>
      </c>
      <c r="N19" s="21">
        <v>97</v>
      </c>
      <c r="O19" s="23">
        <v>9</v>
      </c>
    </row>
    <row r="20" spans="1:15" ht="15.75" customHeight="1" x14ac:dyDescent="0.3">
      <c r="A20" s="19">
        <v>4</v>
      </c>
      <c r="B20" s="20" t="s">
        <v>1244</v>
      </c>
      <c r="C20" s="20" t="s">
        <v>1027</v>
      </c>
      <c r="D20" s="21">
        <v>97</v>
      </c>
      <c r="E20" s="22">
        <v>8</v>
      </c>
      <c r="F20" s="21">
        <v>97</v>
      </c>
      <c r="G20" s="23">
        <v>8</v>
      </c>
      <c r="I20" s="19">
        <v>4</v>
      </c>
      <c r="J20" s="20" t="s">
        <v>1245</v>
      </c>
      <c r="K20" s="20" t="s">
        <v>1027</v>
      </c>
      <c r="L20" s="21">
        <v>97</v>
      </c>
      <c r="M20" s="22">
        <v>9</v>
      </c>
      <c r="N20" s="21">
        <v>97</v>
      </c>
      <c r="O20" s="23">
        <v>9</v>
      </c>
    </row>
    <row r="21" spans="1:15" ht="15.75" customHeight="1" x14ac:dyDescent="0.3">
      <c r="A21" s="19">
        <v>9</v>
      </c>
      <c r="B21" s="20" t="s">
        <v>854</v>
      </c>
      <c r="C21" s="20" t="s">
        <v>850</v>
      </c>
      <c r="D21" s="21">
        <v>96</v>
      </c>
      <c r="E21" s="22">
        <v>7</v>
      </c>
      <c r="F21" s="21">
        <v>96</v>
      </c>
      <c r="G21" s="23">
        <v>7</v>
      </c>
      <c r="I21" s="19">
        <v>1</v>
      </c>
      <c r="J21" s="20" t="s">
        <v>1246</v>
      </c>
      <c r="K21" s="20" t="s">
        <v>100</v>
      </c>
      <c r="L21" s="21">
        <v>95</v>
      </c>
      <c r="M21" s="22">
        <v>7</v>
      </c>
      <c r="N21" s="26">
        <v>95</v>
      </c>
      <c r="O21" s="27">
        <v>7</v>
      </c>
    </row>
    <row r="22" spans="1:15" ht="15.75" customHeight="1" x14ac:dyDescent="0.3">
      <c r="A22" s="19">
        <v>1</v>
      </c>
      <c r="B22" s="20" t="s">
        <v>122</v>
      </c>
      <c r="C22" s="20" t="s">
        <v>123</v>
      </c>
      <c r="D22" s="21">
        <v>95</v>
      </c>
      <c r="E22" s="22">
        <v>6</v>
      </c>
      <c r="F22" s="26">
        <v>95</v>
      </c>
      <c r="G22" s="27">
        <v>6</v>
      </c>
      <c r="I22" s="19">
        <v>2</v>
      </c>
      <c r="J22" s="20" t="s">
        <v>1247</v>
      </c>
      <c r="K22" s="20" t="s">
        <v>87</v>
      </c>
      <c r="L22" s="21">
        <v>94</v>
      </c>
      <c r="M22" s="22">
        <v>6</v>
      </c>
      <c r="N22" s="21">
        <v>94</v>
      </c>
      <c r="O22" s="23">
        <v>6</v>
      </c>
    </row>
    <row r="23" spans="1:15" ht="15.75" customHeight="1" x14ac:dyDescent="0.3">
      <c r="A23" s="19">
        <v>2</v>
      </c>
      <c r="B23" s="20" t="s">
        <v>1248</v>
      </c>
      <c r="C23" s="20" t="s">
        <v>87</v>
      </c>
      <c r="D23" s="21">
        <v>95</v>
      </c>
      <c r="E23" s="22">
        <v>6</v>
      </c>
      <c r="F23" s="21">
        <v>95</v>
      </c>
      <c r="G23" s="23">
        <v>6</v>
      </c>
      <c r="I23" s="19">
        <v>5</v>
      </c>
      <c r="J23" s="20" t="s">
        <v>193</v>
      </c>
      <c r="K23" s="20" t="s">
        <v>123</v>
      </c>
      <c r="L23" s="21">
        <v>94</v>
      </c>
      <c r="M23" s="22">
        <v>6</v>
      </c>
      <c r="N23" s="21">
        <v>94</v>
      </c>
      <c r="O23" s="23">
        <v>6</v>
      </c>
    </row>
    <row r="24" spans="1:15" ht="15.75" customHeight="1" x14ac:dyDescent="0.3">
      <c r="A24" s="19">
        <v>6</v>
      </c>
      <c r="B24" s="20" t="s">
        <v>1249</v>
      </c>
      <c r="C24" s="20" t="s">
        <v>209</v>
      </c>
      <c r="D24" s="21">
        <v>95</v>
      </c>
      <c r="E24" s="22">
        <v>6</v>
      </c>
      <c r="F24" s="21">
        <v>95</v>
      </c>
      <c r="G24" s="23">
        <v>6</v>
      </c>
      <c r="I24" s="19">
        <v>8</v>
      </c>
      <c r="J24" s="20" t="s">
        <v>1250</v>
      </c>
      <c r="K24" s="20" t="s">
        <v>1251</v>
      </c>
      <c r="L24" s="21">
        <v>94</v>
      </c>
      <c r="M24" s="22">
        <v>6</v>
      </c>
      <c r="N24" s="21">
        <v>94</v>
      </c>
      <c r="O24" s="23">
        <v>6</v>
      </c>
    </row>
    <row r="25" spans="1:15" ht="15.75" customHeight="1" x14ac:dyDescent="0.3">
      <c r="A25" s="19">
        <v>10</v>
      </c>
      <c r="B25" s="20" t="s">
        <v>1252</v>
      </c>
      <c r="C25" s="20" t="s">
        <v>651</v>
      </c>
      <c r="D25" s="21">
        <v>93</v>
      </c>
      <c r="E25" s="22">
        <v>3</v>
      </c>
      <c r="F25" s="21">
        <v>93</v>
      </c>
      <c r="G25" s="23">
        <v>3</v>
      </c>
      <c r="I25" s="19">
        <v>9</v>
      </c>
      <c r="J25" s="20" t="s">
        <v>160</v>
      </c>
      <c r="K25" s="20" t="s">
        <v>87</v>
      </c>
      <c r="L25" s="21">
        <v>94</v>
      </c>
      <c r="M25" s="22">
        <v>6</v>
      </c>
      <c r="N25" s="21">
        <v>94</v>
      </c>
      <c r="O25" s="23">
        <v>6</v>
      </c>
    </row>
    <row r="26" spans="1:15" ht="15.75" customHeight="1" x14ac:dyDescent="0.3">
      <c r="A26" s="19">
        <v>7</v>
      </c>
      <c r="B26" s="20" t="s">
        <v>1253</v>
      </c>
      <c r="C26" s="20" t="s">
        <v>87</v>
      </c>
      <c r="D26" s="21">
        <v>90</v>
      </c>
      <c r="E26" s="22">
        <v>2</v>
      </c>
      <c r="F26" s="21">
        <v>90</v>
      </c>
      <c r="G26" s="23">
        <v>2</v>
      </c>
      <c r="I26" s="19">
        <v>6</v>
      </c>
      <c r="J26" s="20" t="s">
        <v>1254</v>
      </c>
      <c r="K26" s="20" t="s">
        <v>568</v>
      </c>
      <c r="L26" s="21">
        <v>89</v>
      </c>
      <c r="M26" s="22">
        <v>2</v>
      </c>
      <c r="N26" s="21">
        <v>89</v>
      </c>
      <c r="O26" s="23">
        <v>2</v>
      </c>
    </row>
    <row r="27" spans="1:15" ht="15.75" customHeight="1" x14ac:dyDescent="0.3">
      <c r="A27" s="30">
        <v>3</v>
      </c>
      <c r="B27" s="32" t="s">
        <v>238</v>
      </c>
      <c r="C27" s="32" t="s">
        <v>239</v>
      </c>
      <c r="D27" s="33">
        <v>88</v>
      </c>
      <c r="E27" s="34">
        <v>1</v>
      </c>
      <c r="F27" s="33">
        <v>88</v>
      </c>
      <c r="G27" s="35">
        <v>1</v>
      </c>
      <c r="I27" s="30">
        <v>7</v>
      </c>
      <c r="J27" s="32" t="s">
        <v>1255</v>
      </c>
      <c r="K27" s="32" t="s">
        <v>209</v>
      </c>
      <c r="L27" s="33" t="s">
        <v>382</v>
      </c>
      <c r="M27" s="34">
        <v>0</v>
      </c>
      <c r="N27" s="33">
        <v>0</v>
      </c>
      <c r="O27" s="35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80</v>
      </c>
      <c r="C29" s="9" t="s">
        <v>1256</v>
      </c>
      <c r="D29" s="9"/>
      <c r="E29" s="9" t="s">
        <v>1257</v>
      </c>
      <c r="F29" s="8"/>
      <c r="G29" s="8"/>
      <c r="I29" s="1"/>
      <c r="J29" s="8" t="s">
        <v>83</v>
      </c>
      <c r="K29" s="9" t="s">
        <v>1258</v>
      </c>
      <c r="L29" s="9"/>
      <c r="M29" s="9" t="s">
        <v>1259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8</v>
      </c>
      <c r="B31" s="16" t="s">
        <v>1260</v>
      </c>
      <c r="C31" s="16" t="s">
        <v>1027</v>
      </c>
      <c r="D31" s="17">
        <v>97</v>
      </c>
      <c r="E31" s="17">
        <v>9</v>
      </c>
      <c r="F31" s="17">
        <v>97</v>
      </c>
      <c r="G31" s="18">
        <v>9</v>
      </c>
      <c r="I31" s="15">
        <v>1</v>
      </c>
      <c r="J31" s="16" t="s">
        <v>1261</v>
      </c>
      <c r="K31" s="16" t="s">
        <v>100</v>
      </c>
      <c r="L31" s="17">
        <v>96</v>
      </c>
      <c r="M31" s="17">
        <v>10</v>
      </c>
      <c r="N31" s="38">
        <v>96</v>
      </c>
      <c r="O31" s="39">
        <v>10</v>
      </c>
    </row>
    <row r="32" spans="1:15" ht="15.75" customHeight="1" x14ac:dyDescent="0.3">
      <c r="A32" s="19">
        <v>1</v>
      </c>
      <c r="B32" s="20" t="s">
        <v>830</v>
      </c>
      <c r="C32" s="20" t="s">
        <v>125</v>
      </c>
      <c r="D32" s="21">
        <v>95</v>
      </c>
      <c r="E32" s="22">
        <v>8</v>
      </c>
      <c r="F32" s="26">
        <v>95</v>
      </c>
      <c r="G32" s="27">
        <v>8</v>
      </c>
      <c r="I32" s="19">
        <v>3</v>
      </c>
      <c r="J32" s="20" t="s">
        <v>1262</v>
      </c>
      <c r="K32" s="20" t="s">
        <v>37</v>
      </c>
      <c r="L32" s="21">
        <v>95</v>
      </c>
      <c r="M32" s="22">
        <v>9</v>
      </c>
      <c r="N32" s="21">
        <v>95</v>
      </c>
      <c r="O32" s="23">
        <v>9</v>
      </c>
    </row>
    <row r="33" spans="1:15" ht="15.75" customHeight="1" x14ac:dyDescent="0.3">
      <c r="A33" s="19">
        <v>2</v>
      </c>
      <c r="B33" s="20" t="s">
        <v>1263</v>
      </c>
      <c r="C33" s="20" t="s">
        <v>651</v>
      </c>
      <c r="D33" s="21">
        <v>94</v>
      </c>
      <c r="E33" s="22">
        <v>7</v>
      </c>
      <c r="F33" s="21">
        <v>94</v>
      </c>
      <c r="G33" s="23">
        <v>7</v>
      </c>
      <c r="I33" s="19">
        <v>2</v>
      </c>
      <c r="J33" s="20" t="s">
        <v>1264</v>
      </c>
      <c r="K33" s="20" t="s">
        <v>17</v>
      </c>
      <c r="L33" s="21">
        <v>94</v>
      </c>
      <c r="M33" s="22">
        <v>8</v>
      </c>
      <c r="N33" s="21">
        <v>94</v>
      </c>
      <c r="O33" s="23">
        <v>8</v>
      </c>
    </row>
    <row r="34" spans="1:15" ht="15.75" customHeight="1" x14ac:dyDescent="0.3">
      <c r="A34" s="19">
        <v>9</v>
      </c>
      <c r="B34" s="28" t="s">
        <v>1265</v>
      </c>
      <c r="C34" s="20" t="s">
        <v>21</v>
      </c>
      <c r="D34" s="21">
        <v>94</v>
      </c>
      <c r="E34" s="22">
        <v>7</v>
      </c>
      <c r="F34" s="21">
        <v>94</v>
      </c>
      <c r="G34" s="23">
        <v>7</v>
      </c>
      <c r="I34" s="19">
        <v>4</v>
      </c>
      <c r="J34" s="20" t="s">
        <v>1266</v>
      </c>
      <c r="K34" s="20" t="s">
        <v>568</v>
      </c>
      <c r="L34" s="21">
        <v>94</v>
      </c>
      <c r="M34" s="22">
        <v>8</v>
      </c>
      <c r="N34" s="21">
        <v>94</v>
      </c>
      <c r="O34" s="23">
        <v>8</v>
      </c>
    </row>
    <row r="35" spans="1:15" ht="15.75" customHeight="1" x14ac:dyDescent="0.3">
      <c r="A35" s="19">
        <v>3</v>
      </c>
      <c r="B35" s="20" t="s">
        <v>1267</v>
      </c>
      <c r="C35" s="20" t="s">
        <v>746</v>
      </c>
      <c r="D35" s="21">
        <v>93</v>
      </c>
      <c r="E35" s="22">
        <v>5</v>
      </c>
      <c r="F35" s="21">
        <v>93</v>
      </c>
      <c r="G35" s="23">
        <v>5</v>
      </c>
      <c r="I35" s="19">
        <v>7</v>
      </c>
      <c r="J35" s="20" t="s">
        <v>1268</v>
      </c>
      <c r="K35" s="20" t="s">
        <v>31</v>
      </c>
      <c r="L35" s="21">
        <v>94</v>
      </c>
      <c r="M35" s="22">
        <v>8</v>
      </c>
      <c r="N35" s="21">
        <v>94</v>
      </c>
      <c r="O35" s="23">
        <v>8</v>
      </c>
    </row>
    <row r="36" spans="1:15" ht="15.75" customHeight="1" x14ac:dyDescent="0.3">
      <c r="A36" s="19">
        <v>7</v>
      </c>
      <c r="B36" s="20" t="s">
        <v>1269</v>
      </c>
      <c r="C36" s="20" t="s">
        <v>107</v>
      </c>
      <c r="D36" s="21">
        <v>92</v>
      </c>
      <c r="E36" s="22">
        <v>4</v>
      </c>
      <c r="F36" s="21">
        <v>92</v>
      </c>
      <c r="G36" s="23">
        <v>4</v>
      </c>
      <c r="I36" s="19">
        <v>6</v>
      </c>
      <c r="J36" s="20" t="s">
        <v>1270</v>
      </c>
      <c r="K36" s="20" t="s">
        <v>209</v>
      </c>
      <c r="L36" s="21">
        <v>92</v>
      </c>
      <c r="M36" s="22">
        <v>5</v>
      </c>
      <c r="N36" s="21">
        <v>92</v>
      </c>
      <c r="O36" s="23">
        <v>5</v>
      </c>
    </row>
    <row r="37" spans="1:15" ht="15.75" customHeight="1" x14ac:dyDescent="0.3">
      <c r="A37" s="19">
        <v>5</v>
      </c>
      <c r="B37" s="20" t="s">
        <v>926</v>
      </c>
      <c r="C37" s="20" t="s">
        <v>850</v>
      </c>
      <c r="D37" s="21">
        <v>91</v>
      </c>
      <c r="E37" s="22">
        <v>3</v>
      </c>
      <c r="F37" s="21">
        <v>91</v>
      </c>
      <c r="G37" s="23">
        <v>3</v>
      </c>
      <c r="I37" s="19">
        <v>9</v>
      </c>
      <c r="J37" s="20" t="s">
        <v>1113</v>
      </c>
      <c r="K37" s="20" t="s">
        <v>149</v>
      </c>
      <c r="L37" s="21">
        <v>92</v>
      </c>
      <c r="M37" s="22">
        <v>5</v>
      </c>
      <c r="N37" s="21">
        <v>92</v>
      </c>
      <c r="O37" s="23">
        <v>5</v>
      </c>
    </row>
    <row r="38" spans="1:15" ht="15.75" customHeight="1" x14ac:dyDescent="0.3">
      <c r="A38" s="19">
        <v>4</v>
      </c>
      <c r="B38" s="20" t="s">
        <v>1271</v>
      </c>
      <c r="C38" s="20" t="s">
        <v>149</v>
      </c>
      <c r="D38" s="21">
        <v>72</v>
      </c>
      <c r="E38" s="22">
        <v>2</v>
      </c>
      <c r="F38" s="21">
        <v>72</v>
      </c>
      <c r="G38" s="23">
        <v>2</v>
      </c>
      <c r="I38" s="19">
        <v>10</v>
      </c>
      <c r="J38" s="20" t="s">
        <v>86</v>
      </c>
      <c r="K38" s="20" t="s">
        <v>87</v>
      </c>
      <c r="L38" s="21">
        <v>92</v>
      </c>
      <c r="M38" s="22">
        <v>5</v>
      </c>
      <c r="N38" s="21">
        <v>92</v>
      </c>
      <c r="O38" s="23">
        <v>5</v>
      </c>
    </row>
    <row r="39" spans="1:15" ht="15.75" customHeight="1" x14ac:dyDescent="0.3">
      <c r="A39" s="30">
        <v>6</v>
      </c>
      <c r="B39" s="32" t="s">
        <v>1272</v>
      </c>
      <c r="C39" s="32" t="s">
        <v>784</v>
      </c>
      <c r="D39" s="33" t="s">
        <v>443</v>
      </c>
      <c r="E39" s="34">
        <v>0</v>
      </c>
      <c r="F39" s="33">
        <v>0</v>
      </c>
      <c r="G39" s="35">
        <v>0</v>
      </c>
      <c r="I39" s="19">
        <v>5</v>
      </c>
      <c r="J39" s="20" t="s">
        <v>1273</v>
      </c>
      <c r="K39" s="20" t="s">
        <v>1027</v>
      </c>
      <c r="L39" s="21">
        <v>90</v>
      </c>
      <c r="M39" s="22">
        <v>2</v>
      </c>
      <c r="N39" s="21">
        <v>90</v>
      </c>
      <c r="O39" s="23">
        <v>2</v>
      </c>
    </row>
    <row r="40" spans="1:15" ht="15.75" customHeight="1" x14ac:dyDescent="0.3">
      <c r="A40" s="10"/>
      <c r="I40" s="30">
        <v>8</v>
      </c>
      <c r="J40" s="32" t="s">
        <v>1274</v>
      </c>
      <c r="K40" s="32" t="s">
        <v>651</v>
      </c>
      <c r="L40" s="262">
        <v>0</v>
      </c>
      <c r="M40" s="34">
        <v>0</v>
      </c>
      <c r="N40" s="33">
        <v>0</v>
      </c>
      <c r="O40" s="35">
        <v>0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111</v>
      </c>
      <c r="C42" s="9" t="s">
        <v>1275</v>
      </c>
      <c r="D42" s="9"/>
      <c r="E42" s="9" t="s">
        <v>1276</v>
      </c>
      <c r="F42" s="8"/>
      <c r="G42" s="8"/>
      <c r="I42" s="1"/>
      <c r="J42" s="8" t="s">
        <v>114</v>
      </c>
      <c r="K42" s="9" t="s">
        <v>1277</v>
      </c>
      <c r="L42" s="9"/>
      <c r="M42" s="9" t="s">
        <v>1278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7</v>
      </c>
      <c r="B44" s="16" t="s">
        <v>1279</v>
      </c>
      <c r="C44" s="16" t="s">
        <v>746</v>
      </c>
      <c r="D44" s="17">
        <v>97</v>
      </c>
      <c r="E44" s="17">
        <v>11</v>
      </c>
      <c r="F44" s="17">
        <v>97</v>
      </c>
      <c r="G44" s="18">
        <v>11</v>
      </c>
      <c r="I44" s="15">
        <v>1</v>
      </c>
      <c r="J44" s="16" t="s">
        <v>1280</v>
      </c>
      <c r="K44" s="16" t="s">
        <v>568</v>
      </c>
      <c r="L44" s="17">
        <v>94</v>
      </c>
      <c r="M44" s="17">
        <v>10</v>
      </c>
      <c r="N44" s="38">
        <v>94</v>
      </c>
      <c r="O44" s="39">
        <v>10</v>
      </c>
    </row>
    <row r="45" spans="1:15" ht="15.75" customHeight="1" x14ac:dyDescent="0.3">
      <c r="A45" s="19">
        <v>3</v>
      </c>
      <c r="B45" s="20" t="s">
        <v>1281</v>
      </c>
      <c r="C45" s="20" t="s">
        <v>651</v>
      </c>
      <c r="D45" s="21">
        <v>95</v>
      </c>
      <c r="E45" s="22">
        <v>10</v>
      </c>
      <c r="F45" s="21">
        <v>95</v>
      </c>
      <c r="G45" s="23">
        <v>10</v>
      </c>
      <c r="I45" s="19">
        <v>3</v>
      </c>
      <c r="J45" s="20" t="s">
        <v>1282</v>
      </c>
      <c r="K45" s="20" t="s">
        <v>107</v>
      </c>
      <c r="L45" s="21">
        <v>94</v>
      </c>
      <c r="M45" s="22">
        <v>10</v>
      </c>
      <c r="N45" s="21">
        <v>94</v>
      </c>
      <c r="O45" s="23">
        <v>10</v>
      </c>
    </row>
    <row r="46" spans="1:15" ht="15.75" customHeight="1" x14ac:dyDescent="0.3">
      <c r="A46" s="19">
        <v>11</v>
      </c>
      <c r="B46" s="28" t="s">
        <v>326</v>
      </c>
      <c r="C46" s="20" t="s">
        <v>95</v>
      </c>
      <c r="D46" s="21">
        <v>94</v>
      </c>
      <c r="E46" s="22">
        <v>9</v>
      </c>
      <c r="F46" s="21">
        <v>94</v>
      </c>
      <c r="G46" s="23">
        <v>9</v>
      </c>
      <c r="I46" s="19">
        <v>2</v>
      </c>
      <c r="J46" s="20" t="s">
        <v>214</v>
      </c>
      <c r="K46" s="20" t="s">
        <v>41</v>
      </c>
      <c r="L46" s="21">
        <v>93</v>
      </c>
      <c r="M46" s="22">
        <v>8</v>
      </c>
      <c r="N46" s="21">
        <v>93</v>
      </c>
      <c r="O46" s="23">
        <v>8</v>
      </c>
    </row>
    <row r="47" spans="1:15" ht="15.75" customHeight="1" x14ac:dyDescent="0.3">
      <c r="A47" s="19">
        <v>2</v>
      </c>
      <c r="B47" s="20" t="s">
        <v>1283</v>
      </c>
      <c r="C47" s="20" t="s">
        <v>693</v>
      </c>
      <c r="D47" s="21">
        <v>93</v>
      </c>
      <c r="E47" s="22">
        <v>8</v>
      </c>
      <c r="F47" s="21">
        <v>93</v>
      </c>
      <c r="G47" s="23">
        <v>8</v>
      </c>
      <c r="I47" s="19">
        <v>5</v>
      </c>
      <c r="J47" s="20" t="s">
        <v>1284</v>
      </c>
      <c r="K47" s="20" t="s">
        <v>1251</v>
      </c>
      <c r="L47" s="21">
        <v>92</v>
      </c>
      <c r="M47" s="22">
        <v>7</v>
      </c>
      <c r="N47" s="21">
        <v>92</v>
      </c>
      <c r="O47" s="23">
        <v>7</v>
      </c>
    </row>
    <row r="48" spans="1:15" ht="15.75" customHeight="1" x14ac:dyDescent="0.3">
      <c r="A48" s="19">
        <v>1</v>
      </c>
      <c r="B48" s="20" t="s">
        <v>1285</v>
      </c>
      <c r="C48" s="20" t="s">
        <v>1027</v>
      </c>
      <c r="D48" s="21">
        <v>90</v>
      </c>
      <c r="E48" s="22">
        <v>7</v>
      </c>
      <c r="F48" s="26">
        <v>90</v>
      </c>
      <c r="G48" s="27">
        <v>7</v>
      </c>
      <c r="I48" s="19">
        <v>6</v>
      </c>
      <c r="J48" s="20" t="s">
        <v>1286</v>
      </c>
      <c r="K48" s="20" t="s">
        <v>60</v>
      </c>
      <c r="L48" s="21">
        <v>90</v>
      </c>
      <c r="M48" s="22">
        <v>6</v>
      </c>
      <c r="N48" s="21">
        <v>90</v>
      </c>
      <c r="O48" s="23">
        <v>6</v>
      </c>
    </row>
    <row r="49" spans="1:15" ht="15.75" customHeight="1" x14ac:dyDescent="0.3">
      <c r="A49" s="19">
        <v>5</v>
      </c>
      <c r="B49" s="20" t="s">
        <v>1287</v>
      </c>
      <c r="C49" s="20" t="s">
        <v>37</v>
      </c>
      <c r="D49" s="21">
        <v>90</v>
      </c>
      <c r="E49" s="22">
        <v>7</v>
      </c>
      <c r="F49" s="21">
        <v>90</v>
      </c>
      <c r="G49" s="23">
        <v>7</v>
      </c>
      <c r="I49" s="19">
        <v>4</v>
      </c>
      <c r="J49" s="20" t="s">
        <v>648</v>
      </c>
      <c r="K49" s="20" t="s">
        <v>123</v>
      </c>
      <c r="L49" s="21">
        <v>89</v>
      </c>
      <c r="M49" s="22">
        <v>5</v>
      </c>
      <c r="N49" s="21">
        <v>89</v>
      </c>
      <c r="O49" s="23">
        <v>5</v>
      </c>
    </row>
    <row r="50" spans="1:15" ht="15.75" customHeight="1" x14ac:dyDescent="0.3">
      <c r="A50" s="19">
        <v>6</v>
      </c>
      <c r="B50" s="20" t="s">
        <v>1150</v>
      </c>
      <c r="C50" s="20" t="s">
        <v>1288</v>
      </c>
      <c r="D50" s="21">
        <v>90</v>
      </c>
      <c r="E50" s="22">
        <v>7</v>
      </c>
      <c r="F50" s="21">
        <v>90</v>
      </c>
      <c r="G50" s="23">
        <v>7</v>
      </c>
      <c r="I50" s="19">
        <v>9</v>
      </c>
      <c r="J50" s="28" t="s">
        <v>1149</v>
      </c>
      <c r="K50" s="20" t="s">
        <v>693</v>
      </c>
      <c r="L50" s="21">
        <v>85</v>
      </c>
      <c r="M50" s="22">
        <v>4</v>
      </c>
      <c r="N50" s="21">
        <v>85</v>
      </c>
      <c r="O50" s="23">
        <v>4</v>
      </c>
    </row>
    <row r="51" spans="1:15" ht="15.75" customHeight="1" x14ac:dyDescent="0.3">
      <c r="A51" s="19">
        <v>4</v>
      </c>
      <c r="B51" s="20" t="s">
        <v>1289</v>
      </c>
      <c r="C51" s="20" t="s">
        <v>1027</v>
      </c>
      <c r="D51" s="21">
        <v>88</v>
      </c>
      <c r="E51" s="22">
        <v>4</v>
      </c>
      <c r="F51" s="21">
        <v>88</v>
      </c>
      <c r="G51" s="23">
        <v>4</v>
      </c>
      <c r="I51" s="19">
        <v>10</v>
      </c>
      <c r="J51" s="20" t="s">
        <v>1290</v>
      </c>
      <c r="K51" s="20" t="s">
        <v>746</v>
      </c>
      <c r="L51" s="21">
        <v>85</v>
      </c>
      <c r="M51" s="22">
        <v>4</v>
      </c>
      <c r="N51" s="21">
        <v>85</v>
      </c>
      <c r="O51" s="23">
        <v>4</v>
      </c>
    </row>
    <row r="52" spans="1:15" ht="15.75" customHeight="1" x14ac:dyDescent="0.3">
      <c r="A52" s="19">
        <v>10</v>
      </c>
      <c r="B52" s="28" t="s">
        <v>1291</v>
      </c>
      <c r="C52" s="20" t="s">
        <v>125</v>
      </c>
      <c r="D52" s="21">
        <v>84</v>
      </c>
      <c r="E52" s="22">
        <v>3</v>
      </c>
      <c r="F52" s="21">
        <v>84</v>
      </c>
      <c r="G52" s="23">
        <v>3</v>
      </c>
      <c r="I52" s="19">
        <v>8</v>
      </c>
      <c r="J52" s="20" t="s">
        <v>1292</v>
      </c>
      <c r="K52" s="20" t="s">
        <v>107</v>
      </c>
      <c r="L52" s="21">
        <v>83</v>
      </c>
      <c r="M52" s="22">
        <v>2</v>
      </c>
      <c r="N52" s="21">
        <v>83</v>
      </c>
      <c r="O52" s="23">
        <v>2</v>
      </c>
    </row>
    <row r="53" spans="1:15" ht="15.75" customHeight="1" x14ac:dyDescent="0.3">
      <c r="A53" s="19">
        <v>8</v>
      </c>
      <c r="B53" s="20" t="s">
        <v>1293</v>
      </c>
      <c r="C53" s="20" t="s">
        <v>651</v>
      </c>
      <c r="D53" s="21" t="s">
        <v>382</v>
      </c>
      <c r="E53" s="22">
        <v>0</v>
      </c>
      <c r="F53" s="21">
        <v>0</v>
      </c>
      <c r="G53" s="23">
        <v>0</v>
      </c>
      <c r="I53" s="30">
        <v>7</v>
      </c>
      <c r="J53" s="32" t="s">
        <v>1294</v>
      </c>
      <c r="K53" s="32" t="s">
        <v>881</v>
      </c>
      <c r="L53" s="33" t="s">
        <v>382</v>
      </c>
      <c r="M53" s="34">
        <v>0</v>
      </c>
      <c r="N53" s="33">
        <v>0</v>
      </c>
      <c r="O53" s="35">
        <v>0</v>
      </c>
    </row>
    <row r="54" spans="1:15" ht="15.75" customHeight="1" x14ac:dyDescent="0.3">
      <c r="A54" s="30">
        <v>9</v>
      </c>
      <c r="B54" s="32" t="s">
        <v>1295</v>
      </c>
      <c r="C54" s="32" t="s">
        <v>746</v>
      </c>
      <c r="D54" s="33" t="s">
        <v>1296</v>
      </c>
      <c r="E54" s="34">
        <v>0</v>
      </c>
      <c r="F54" s="33">
        <v>0</v>
      </c>
      <c r="G54" s="35">
        <v>0</v>
      </c>
      <c r="I54" s="10"/>
    </row>
    <row r="55" spans="1:15" ht="15.75" customHeight="1" x14ac:dyDescent="0.3">
      <c r="A55" s="10"/>
      <c r="I55" s="10"/>
      <c r="L55" s="111"/>
    </row>
    <row r="56" spans="1:15" ht="15.75" customHeight="1" x14ac:dyDescent="0.3">
      <c r="A56" s="1"/>
      <c r="B56" s="8" t="s">
        <v>140</v>
      </c>
      <c r="C56" s="9" t="s">
        <v>1297</v>
      </c>
      <c r="D56" s="9"/>
      <c r="E56" s="9" t="s">
        <v>1298</v>
      </c>
      <c r="F56" s="8"/>
      <c r="G56" s="8"/>
      <c r="I56" s="1"/>
      <c r="J56" s="8" t="s">
        <v>143</v>
      </c>
      <c r="K56" s="9" t="s">
        <v>1299</v>
      </c>
      <c r="L56" s="9"/>
      <c r="M56" s="9" t="s">
        <v>1300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6" t="s">
        <v>556</v>
      </c>
      <c r="C58" s="16" t="s">
        <v>107</v>
      </c>
      <c r="D58" s="17">
        <v>94</v>
      </c>
      <c r="E58" s="17">
        <v>10</v>
      </c>
      <c r="F58" s="17">
        <v>94</v>
      </c>
      <c r="G58" s="18">
        <v>10</v>
      </c>
      <c r="I58" s="15">
        <v>4</v>
      </c>
      <c r="J58" s="16" t="s">
        <v>229</v>
      </c>
      <c r="K58" s="16" t="s">
        <v>87</v>
      </c>
      <c r="L58" s="17">
        <v>92</v>
      </c>
      <c r="M58" s="17">
        <v>10</v>
      </c>
      <c r="N58" s="17">
        <v>92</v>
      </c>
      <c r="O58" s="18">
        <v>10</v>
      </c>
    </row>
    <row r="59" spans="1:15" ht="15.75" customHeight="1" x14ac:dyDescent="0.3">
      <c r="A59" s="19">
        <v>7</v>
      </c>
      <c r="B59" s="20" t="s">
        <v>1301</v>
      </c>
      <c r="C59" s="20" t="s">
        <v>125</v>
      </c>
      <c r="D59" s="21">
        <v>92</v>
      </c>
      <c r="E59" s="22">
        <v>9</v>
      </c>
      <c r="F59" s="21">
        <v>92</v>
      </c>
      <c r="G59" s="23">
        <v>9</v>
      </c>
      <c r="I59" s="19">
        <v>8</v>
      </c>
      <c r="J59" s="20" t="s">
        <v>1302</v>
      </c>
      <c r="K59" s="20" t="s">
        <v>1229</v>
      </c>
      <c r="L59" s="21">
        <v>91</v>
      </c>
      <c r="M59" s="22">
        <v>9</v>
      </c>
      <c r="N59" s="21">
        <v>91</v>
      </c>
      <c r="O59" s="23">
        <v>9</v>
      </c>
    </row>
    <row r="60" spans="1:15" ht="15.75" customHeight="1" x14ac:dyDescent="0.3">
      <c r="A60" s="19">
        <v>10</v>
      </c>
      <c r="B60" s="20" t="s">
        <v>1303</v>
      </c>
      <c r="C60" s="20" t="s">
        <v>1304</v>
      </c>
      <c r="D60" s="21">
        <v>92</v>
      </c>
      <c r="E60" s="22">
        <v>9</v>
      </c>
      <c r="F60" s="21">
        <v>92</v>
      </c>
      <c r="G60" s="23">
        <v>9</v>
      </c>
      <c r="I60" s="19">
        <v>10</v>
      </c>
      <c r="J60" s="20" t="s">
        <v>1305</v>
      </c>
      <c r="K60" s="20" t="s">
        <v>746</v>
      </c>
      <c r="L60" s="21">
        <v>91</v>
      </c>
      <c r="M60" s="22">
        <v>9</v>
      </c>
      <c r="N60" s="21">
        <v>91</v>
      </c>
      <c r="O60" s="23">
        <v>9</v>
      </c>
    </row>
    <row r="61" spans="1:15" ht="15.75" customHeight="1" x14ac:dyDescent="0.3">
      <c r="A61" s="19">
        <v>3</v>
      </c>
      <c r="B61" s="20" t="s">
        <v>1306</v>
      </c>
      <c r="C61" s="20" t="s">
        <v>1027</v>
      </c>
      <c r="D61" s="21">
        <v>89</v>
      </c>
      <c r="E61" s="22">
        <v>7</v>
      </c>
      <c r="F61" s="21">
        <v>89</v>
      </c>
      <c r="G61" s="23">
        <v>7</v>
      </c>
      <c r="I61" s="19">
        <v>6</v>
      </c>
      <c r="J61" s="20" t="s">
        <v>1307</v>
      </c>
      <c r="K61" s="20" t="s">
        <v>37</v>
      </c>
      <c r="L61" s="21">
        <v>89</v>
      </c>
      <c r="M61" s="22">
        <v>7</v>
      </c>
      <c r="N61" s="21">
        <v>89</v>
      </c>
      <c r="O61" s="23">
        <v>7</v>
      </c>
    </row>
    <row r="62" spans="1:15" ht="15.75" customHeight="1" x14ac:dyDescent="0.3">
      <c r="A62" s="19">
        <v>6</v>
      </c>
      <c r="B62" s="20" t="s">
        <v>1308</v>
      </c>
      <c r="C62" s="20" t="s">
        <v>123</v>
      </c>
      <c r="D62" s="21">
        <v>89</v>
      </c>
      <c r="E62" s="22">
        <v>7</v>
      </c>
      <c r="F62" s="21">
        <v>89</v>
      </c>
      <c r="G62" s="23">
        <v>7</v>
      </c>
      <c r="I62" s="19">
        <v>3</v>
      </c>
      <c r="J62" s="20" t="s">
        <v>166</v>
      </c>
      <c r="K62" s="20" t="s">
        <v>87</v>
      </c>
      <c r="L62" s="21">
        <v>87</v>
      </c>
      <c r="M62" s="22">
        <v>6</v>
      </c>
      <c r="N62" s="21">
        <v>87</v>
      </c>
      <c r="O62" s="23">
        <v>6</v>
      </c>
    </row>
    <row r="63" spans="1:15" ht="15.75" customHeight="1" x14ac:dyDescent="0.3">
      <c r="A63" s="19">
        <v>2</v>
      </c>
      <c r="B63" s="28" t="s">
        <v>1309</v>
      </c>
      <c r="C63" s="20" t="s">
        <v>746</v>
      </c>
      <c r="D63" s="21">
        <v>87</v>
      </c>
      <c r="E63" s="22">
        <v>5</v>
      </c>
      <c r="F63" s="21">
        <v>87</v>
      </c>
      <c r="G63" s="23">
        <v>5</v>
      </c>
      <c r="I63" s="19">
        <v>9</v>
      </c>
      <c r="J63" s="20" t="s">
        <v>1310</v>
      </c>
      <c r="K63" s="20" t="s">
        <v>100</v>
      </c>
      <c r="L63" s="21">
        <v>87</v>
      </c>
      <c r="M63" s="22">
        <v>6</v>
      </c>
      <c r="N63" s="21">
        <v>87</v>
      </c>
      <c r="O63" s="23">
        <v>6</v>
      </c>
    </row>
    <row r="64" spans="1:15" ht="15.75" customHeight="1" x14ac:dyDescent="0.3">
      <c r="A64" s="19">
        <v>9</v>
      </c>
      <c r="B64" s="20" t="s">
        <v>1151</v>
      </c>
      <c r="C64" s="20" t="s">
        <v>107</v>
      </c>
      <c r="D64" s="21">
        <v>86</v>
      </c>
      <c r="E64" s="22">
        <v>4</v>
      </c>
      <c r="F64" s="21">
        <v>86</v>
      </c>
      <c r="G64" s="23">
        <v>4</v>
      </c>
      <c r="I64" s="19">
        <v>2</v>
      </c>
      <c r="J64" s="20" t="s">
        <v>1311</v>
      </c>
      <c r="K64" s="20" t="s">
        <v>850</v>
      </c>
      <c r="L64" s="21">
        <v>84</v>
      </c>
      <c r="M64" s="22">
        <v>4</v>
      </c>
      <c r="N64" s="21">
        <v>84</v>
      </c>
      <c r="O64" s="23">
        <v>4</v>
      </c>
    </row>
    <row r="65" spans="1:15" ht="15.75" customHeight="1" x14ac:dyDescent="0.3">
      <c r="A65" s="19">
        <v>4</v>
      </c>
      <c r="B65" s="20" t="s">
        <v>1312</v>
      </c>
      <c r="C65" s="20" t="s">
        <v>1304</v>
      </c>
      <c r="D65" s="21">
        <v>85</v>
      </c>
      <c r="E65" s="22">
        <v>3</v>
      </c>
      <c r="F65" s="21">
        <v>85</v>
      </c>
      <c r="G65" s="23">
        <v>3</v>
      </c>
      <c r="I65" s="19">
        <v>1</v>
      </c>
      <c r="J65" s="20" t="s">
        <v>1313</v>
      </c>
      <c r="K65" s="20" t="s">
        <v>651</v>
      </c>
      <c r="L65" s="21" t="s">
        <v>382</v>
      </c>
      <c r="M65" s="22">
        <v>0</v>
      </c>
      <c r="N65" s="26">
        <v>0</v>
      </c>
      <c r="O65" s="27">
        <v>0</v>
      </c>
    </row>
    <row r="66" spans="1:15" ht="15.75" customHeight="1" x14ac:dyDescent="0.3">
      <c r="A66" s="19">
        <v>1</v>
      </c>
      <c r="B66" s="20" t="s">
        <v>1314</v>
      </c>
      <c r="C66" s="20" t="s">
        <v>651</v>
      </c>
      <c r="D66" s="21">
        <v>84</v>
      </c>
      <c r="E66" s="22">
        <v>2</v>
      </c>
      <c r="F66" s="26">
        <v>84</v>
      </c>
      <c r="G66" s="27">
        <v>2</v>
      </c>
      <c r="I66" s="19">
        <v>5</v>
      </c>
      <c r="J66" s="20" t="s">
        <v>1315</v>
      </c>
      <c r="K66" s="20" t="s">
        <v>107</v>
      </c>
      <c r="L66" s="21" t="s">
        <v>382</v>
      </c>
      <c r="M66" s="22">
        <v>0</v>
      </c>
      <c r="N66" s="21">
        <v>0</v>
      </c>
      <c r="O66" s="23">
        <v>0</v>
      </c>
    </row>
    <row r="67" spans="1:15" ht="15.75" customHeight="1" x14ac:dyDescent="0.3">
      <c r="A67" s="30">
        <v>5</v>
      </c>
      <c r="B67" s="32" t="s">
        <v>1316</v>
      </c>
      <c r="C67" s="32" t="s">
        <v>1027</v>
      </c>
      <c r="D67" s="33">
        <v>84</v>
      </c>
      <c r="E67" s="34">
        <v>2</v>
      </c>
      <c r="F67" s="33">
        <v>84</v>
      </c>
      <c r="G67" s="35">
        <v>2</v>
      </c>
      <c r="I67" s="30">
        <v>7</v>
      </c>
      <c r="J67" s="32" t="s">
        <v>1317</v>
      </c>
      <c r="K67" s="32" t="s">
        <v>149</v>
      </c>
      <c r="L67" s="33" t="s">
        <v>382</v>
      </c>
      <c r="M67" s="34">
        <v>0</v>
      </c>
      <c r="N67" s="33">
        <v>0</v>
      </c>
      <c r="O67" s="35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372</v>
      </c>
      <c r="F69" s="41" t="s">
        <v>373</v>
      </c>
      <c r="I69" s="10"/>
    </row>
    <row r="70" spans="1:15" ht="15.75" customHeight="1" x14ac:dyDescent="0.3">
      <c r="A70" s="10"/>
      <c r="B70" s="10" t="s">
        <v>374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46134A9E-2CE3-4C94-8E25-78BE61E9406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73D0-36CD-4306-B774-1BB810A9DFA2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5"/>
      <c r="H1" s="3"/>
      <c r="I1" s="4" t="s">
        <v>1</v>
      </c>
      <c r="J1" s="66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7"/>
      <c r="C2" s="6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278</v>
      </c>
      <c r="B4" s="70"/>
      <c r="C4" s="71">
        <v>539</v>
      </c>
      <c r="D4" s="70"/>
      <c r="E4" s="72" t="s">
        <v>15</v>
      </c>
      <c r="F4" s="73">
        <f>SUM(F5:F7)</f>
        <v>537</v>
      </c>
      <c r="G4" s="74" t="s">
        <v>279</v>
      </c>
      <c r="H4" s="10" t="s">
        <v>280</v>
      </c>
      <c r="N4"/>
    </row>
    <row r="5" spans="1:25" ht="15.75" customHeight="1" x14ac:dyDescent="0.3">
      <c r="A5" s="75" t="s">
        <v>42</v>
      </c>
      <c r="B5" s="22">
        <v>43</v>
      </c>
      <c r="C5" s="22">
        <v>44</v>
      </c>
      <c r="D5" s="22">
        <v>46</v>
      </c>
      <c r="E5" s="22">
        <v>45</v>
      </c>
      <c r="F5" s="76">
        <f>SUM(B5:E5)</f>
        <v>178</v>
      </c>
      <c r="G5"/>
      <c r="N5"/>
    </row>
    <row r="6" spans="1:25" ht="15.75" customHeight="1" x14ac:dyDescent="0.3">
      <c r="A6" s="77" t="s">
        <v>88</v>
      </c>
      <c r="B6" s="21">
        <v>47</v>
      </c>
      <c r="C6" s="21">
        <v>44</v>
      </c>
      <c r="D6" s="21">
        <v>43</v>
      </c>
      <c r="E6" s="21">
        <v>46</v>
      </c>
      <c r="F6" s="23">
        <f>SUM(B6:E6)</f>
        <v>180</v>
      </c>
      <c r="G6"/>
      <c r="N6"/>
    </row>
    <row r="7" spans="1:25" ht="15.75" customHeight="1" x14ac:dyDescent="0.3">
      <c r="A7" s="78" t="s">
        <v>38</v>
      </c>
      <c r="B7" s="33">
        <v>43</v>
      </c>
      <c r="C7" s="33">
        <v>43</v>
      </c>
      <c r="D7" s="33">
        <v>46</v>
      </c>
      <c r="E7" s="33">
        <v>47</v>
      </c>
      <c r="F7" s="35">
        <f>SUM(B7:E7)</f>
        <v>179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9" t="s">
        <v>281</v>
      </c>
      <c r="B9" s="70"/>
      <c r="C9" s="71">
        <v>527</v>
      </c>
      <c r="D9" s="80"/>
      <c r="E9" s="72" t="s">
        <v>15</v>
      </c>
      <c r="F9" s="73">
        <f>SUM(F10:F12)</f>
        <v>528</v>
      </c>
      <c r="G9" s="74" t="s">
        <v>279</v>
      </c>
      <c r="H9" s="69" t="s">
        <v>282</v>
      </c>
      <c r="I9" s="70"/>
      <c r="J9" s="71">
        <v>525</v>
      </c>
      <c r="K9" s="70"/>
      <c r="L9" s="72" t="s">
        <v>15</v>
      </c>
      <c r="M9" s="73">
        <f>SUM(M10:M12)</f>
        <v>515</v>
      </c>
      <c r="N9"/>
    </row>
    <row r="10" spans="1:25" ht="15.75" customHeight="1" x14ac:dyDescent="0.3">
      <c r="A10" s="75" t="s">
        <v>120</v>
      </c>
      <c r="B10" s="22">
        <v>41</v>
      </c>
      <c r="C10" s="22">
        <v>42</v>
      </c>
      <c r="D10" s="22">
        <v>45</v>
      </c>
      <c r="E10" s="22">
        <v>43</v>
      </c>
      <c r="F10" s="76">
        <f>SUM(B10:E10)</f>
        <v>171</v>
      </c>
      <c r="G10"/>
      <c r="H10" s="75" t="s">
        <v>109</v>
      </c>
      <c r="I10" s="22">
        <v>41</v>
      </c>
      <c r="J10" s="22">
        <v>42</v>
      </c>
      <c r="K10" s="22">
        <v>41</v>
      </c>
      <c r="L10" s="22">
        <v>41</v>
      </c>
      <c r="M10" s="76">
        <f>SUM(I10:L10)</f>
        <v>165</v>
      </c>
      <c r="N10"/>
    </row>
    <row r="11" spans="1:25" ht="15.75" customHeight="1" x14ac:dyDescent="0.3">
      <c r="A11" s="77" t="s">
        <v>16</v>
      </c>
      <c r="B11" s="21">
        <v>47</v>
      </c>
      <c r="C11" s="21">
        <v>46</v>
      </c>
      <c r="D11" s="21">
        <v>47</v>
      </c>
      <c r="E11" s="21">
        <v>48</v>
      </c>
      <c r="F11" s="23">
        <f>SUM(B11:E11)</f>
        <v>188</v>
      </c>
      <c r="G11"/>
      <c r="H11" s="77" t="s">
        <v>61</v>
      </c>
      <c r="I11" s="21">
        <v>46</v>
      </c>
      <c r="J11" s="21">
        <v>41</v>
      </c>
      <c r="K11" s="21">
        <v>43</v>
      </c>
      <c r="L11" s="21">
        <v>47</v>
      </c>
      <c r="M11" s="23">
        <f>SUM(I11:L11)</f>
        <v>177</v>
      </c>
      <c r="N11"/>
    </row>
    <row r="12" spans="1:25" ht="15.75" customHeight="1" x14ac:dyDescent="0.3">
      <c r="A12" s="78" t="s">
        <v>121</v>
      </c>
      <c r="B12" s="81">
        <v>40</v>
      </c>
      <c r="C12" s="33">
        <v>41</v>
      </c>
      <c r="D12" s="33">
        <v>43</v>
      </c>
      <c r="E12" s="33">
        <v>45</v>
      </c>
      <c r="F12" s="35">
        <f>SUM(B12:E12)</f>
        <v>169</v>
      </c>
      <c r="G12"/>
      <c r="H12" s="78" t="s">
        <v>36</v>
      </c>
      <c r="I12" s="33">
        <v>41</v>
      </c>
      <c r="J12" s="33">
        <v>42</v>
      </c>
      <c r="K12" s="33">
        <v>45</v>
      </c>
      <c r="L12" s="33">
        <v>45</v>
      </c>
      <c r="M12" s="35">
        <f>SUM(I12:L12)</f>
        <v>173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283</v>
      </c>
      <c r="B14" s="70"/>
      <c r="C14" s="71">
        <v>536</v>
      </c>
      <c r="D14" s="70"/>
      <c r="E14" s="72" t="s">
        <v>15</v>
      </c>
      <c r="F14" s="73">
        <f>SUM(F15:F17)</f>
        <v>340</v>
      </c>
      <c r="G14" s="74" t="s">
        <v>279</v>
      </c>
      <c r="H14" s="69" t="s">
        <v>284</v>
      </c>
      <c r="I14" s="70"/>
      <c r="J14" s="71">
        <v>527</v>
      </c>
      <c r="K14" s="70"/>
      <c r="L14" s="72" t="s">
        <v>15</v>
      </c>
      <c r="M14" s="73">
        <f>SUM(M15:M17)</f>
        <v>518</v>
      </c>
      <c r="N14"/>
    </row>
    <row r="15" spans="1:25" ht="15.75" customHeight="1" x14ac:dyDescent="0.3">
      <c r="A15" s="75" t="s">
        <v>40</v>
      </c>
      <c r="B15" s="22">
        <v>43</v>
      </c>
      <c r="C15" s="22">
        <v>42</v>
      </c>
      <c r="D15" s="22">
        <v>46</v>
      </c>
      <c r="E15" s="82">
        <v>40</v>
      </c>
      <c r="F15" s="76">
        <f>SUM(B15:E15)</f>
        <v>171</v>
      </c>
      <c r="G15"/>
      <c r="H15" s="75" t="s">
        <v>108</v>
      </c>
      <c r="I15" s="22">
        <v>39</v>
      </c>
      <c r="J15" s="22">
        <v>40</v>
      </c>
      <c r="K15" s="22">
        <v>42</v>
      </c>
      <c r="L15" s="22">
        <v>40</v>
      </c>
      <c r="M15" s="76">
        <f>SUM(I15:L15)</f>
        <v>161</v>
      </c>
      <c r="N15"/>
    </row>
    <row r="16" spans="1:25" ht="15.75" customHeight="1" x14ac:dyDescent="0.3">
      <c r="A16" s="77" t="s">
        <v>77</v>
      </c>
      <c r="B16" s="21">
        <v>42</v>
      </c>
      <c r="C16" s="21">
        <v>44</v>
      </c>
      <c r="D16" s="21">
        <v>42</v>
      </c>
      <c r="E16" s="21">
        <v>41</v>
      </c>
      <c r="F16" s="23">
        <f>SUM(B16:E16)</f>
        <v>169</v>
      </c>
      <c r="G16"/>
      <c r="H16" s="77" t="s">
        <v>18</v>
      </c>
      <c r="I16" s="21">
        <v>44</v>
      </c>
      <c r="J16" s="21">
        <v>45</v>
      </c>
      <c r="K16" s="21">
        <v>46</v>
      </c>
      <c r="L16" s="21">
        <v>47</v>
      </c>
      <c r="M16" s="23">
        <f>SUM(I16:L16)</f>
        <v>182</v>
      </c>
      <c r="N16"/>
    </row>
    <row r="17" spans="1:20" ht="15.75" customHeight="1" x14ac:dyDescent="0.3">
      <c r="A17" s="78" t="s">
        <v>46</v>
      </c>
      <c r="B17" s="33">
        <v>0</v>
      </c>
      <c r="C17" s="33">
        <v>0</v>
      </c>
      <c r="D17" s="33">
        <v>0</v>
      </c>
      <c r="E17" s="33">
        <v>0</v>
      </c>
      <c r="F17" s="35">
        <f>SUM(B17:E17)</f>
        <v>0</v>
      </c>
      <c r="G17"/>
      <c r="H17" s="78" t="s">
        <v>72</v>
      </c>
      <c r="I17" s="33">
        <v>45</v>
      </c>
      <c r="J17" s="33">
        <v>42</v>
      </c>
      <c r="K17" s="33">
        <v>43</v>
      </c>
      <c r="L17" s="33">
        <v>45</v>
      </c>
      <c r="M17" s="35">
        <f>SUM(I17:L17)</f>
        <v>175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290</v>
      </c>
      <c r="H20" s="84" t="s">
        <v>278</v>
      </c>
      <c r="I20" s="85">
        <v>1</v>
      </c>
      <c r="J20" s="85">
        <v>1</v>
      </c>
      <c r="K20" s="85"/>
      <c r="L20" s="85"/>
      <c r="M20" s="85">
        <v>537</v>
      </c>
      <c r="N20" s="86">
        <v>2</v>
      </c>
    </row>
    <row r="21" spans="1:20" ht="15.75" customHeight="1" x14ac:dyDescent="0.3">
      <c r="B21" s="87" t="s">
        <v>291</v>
      </c>
      <c r="H21" s="77" t="s">
        <v>281</v>
      </c>
      <c r="I21" s="21">
        <v>1</v>
      </c>
      <c r="J21" s="21">
        <v>1</v>
      </c>
      <c r="K21" s="21"/>
      <c r="L21" s="21"/>
      <c r="M21" s="21">
        <v>528</v>
      </c>
      <c r="N21" s="23">
        <v>2</v>
      </c>
    </row>
    <row r="22" spans="1:20" ht="15.75" customHeight="1" x14ac:dyDescent="0.3">
      <c r="B22" s="9" t="s">
        <v>292</v>
      </c>
      <c r="H22" s="77" t="s">
        <v>284</v>
      </c>
      <c r="I22" s="21">
        <v>1</v>
      </c>
      <c r="J22" s="21">
        <v>1</v>
      </c>
      <c r="K22" s="21"/>
      <c r="L22" s="21"/>
      <c r="M22" s="21">
        <v>518</v>
      </c>
      <c r="N22" s="23">
        <v>2</v>
      </c>
    </row>
    <row r="23" spans="1:20" ht="15.75" customHeight="1" x14ac:dyDescent="0.3">
      <c r="H23" s="77" t="s">
        <v>282</v>
      </c>
      <c r="I23" s="21">
        <v>1</v>
      </c>
      <c r="J23" s="21"/>
      <c r="K23" s="21"/>
      <c r="L23" s="21">
        <v>1</v>
      </c>
      <c r="M23" s="21">
        <v>515</v>
      </c>
      <c r="N23" s="23">
        <v>0</v>
      </c>
    </row>
    <row r="24" spans="1:20" ht="15.75" customHeight="1" x14ac:dyDescent="0.3">
      <c r="H24" s="77" t="s">
        <v>283</v>
      </c>
      <c r="I24" s="21">
        <v>1</v>
      </c>
      <c r="J24" s="21"/>
      <c r="K24" s="21"/>
      <c r="L24" s="21">
        <v>1</v>
      </c>
      <c r="M24" s="21">
        <v>340</v>
      </c>
      <c r="N24" s="23">
        <v>0</v>
      </c>
    </row>
    <row r="25" spans="1:20" ht="15.75" customHeight="1" x14ac:dyDescent="0.3">
      <c r="H25" s="78" t="s">
        <v>280</v>
      </c>
      <c r="I25" s="33"/>
      <c r="J25" s="33"/>
      <c r="K25" s="33"/>
      <c r="L25" s="33"/>
      <c r="M25" s="33"/>
      <c r="N25" s="35"/>
    </row>
    <row r="26" spans="1:20" ht="15.75" customHeight="1" x14ac:dyDescent="0.3">
      <c r="H26" s="88"/>
    </row>
    <row r="27" spans="1:20" ht="15.75" customHeight="1" x14ac:dyDescent="0.3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293</v>
      </c>
      <c r="B30" s="70"/>
      <c r="C30" s="71">
        <v>500</v>
      </c>
      <c r="D30" s="70"/>
      <c r="E30" s="72" t="s">
        <v>15</v>
      </c>
      <c r="F30" s="73">
        <f>SUM(F31:F33)</f>
        <v>495</v>
      </c>
      <c r="G30" s="74" t="s">
        <v>279</v>
      </c>
      <c r="H30" s="44" t="s">
        <v>280</v>
      </c>
      <c r="I30" s="44"/>
      <c r="J30" s="44"/>
      <c r="K30" s="44"/>
      <c r="L30" s="44"/>
      <c r="M30" s="44"/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75" t="s">
        <v>166</v>
      </c>
      <c r="B31" s="22">
        <v>41</v>
      </c>
      <c r="C31" s="22">
        <v>46</v>
      </c>
      <c r="D31" s="22">
        <v>40</v>
      </c>
      <c r="E31" s="22">
        <v>35</v>
      </c>
      <c r="F31" s="76">
        <f>SUM(B31:E31)</f>
        <v>162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7" t="s">
        <v>160</v>
      </c>
      <c r="B32" s="21">
        <v>36</v>
      </c>
      <c r="C32" s="21">
        <v>41</v>
      </c>
      <c r="D32" s="21">
        <v>42</v>
      </c>
      <c r="E32" s="21">
        <v>44</v>
      </c>
      <c r="F32" s="23">
        <f>SUM(B32:E32)</f>
        <v>163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8" t="s">
        <v>86</v>
      </c>
      <c r="B33" s="33">
        <v>40</v>
      </c>
      <c r="C33" s="33">
        <v>40</v>
      </c>
      <c r="D33" s="33">
        <v>43</v>
      </c>
      <c r="E33" s="33">
        <v>47</v>
      </c>
      <c r="F33" s="35">
        <f>SUM(B33:E33)</f>
        <v>170</v>
      </c>
      <c r="G33"/>
      <c r="H33" s="44"/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294</v>
      </c>
      <c r="B35" s="70"/>
      <c r="C35" s="71">
        <v>501</v>
      </c>
      <c r="D35" s="70"/>
      <c r="E35" s="72" t="s">
        <v>15</v>
      </c>
      <c r="F35" s="73">
        <f>SUM(F36:F38)</f>
        <v>454</v>
      </c>
      <c r="G35" s="74" t="s">
        <v>279</v>
      </c>
      <c r="H35" s="69" t="s">
        <v>295</v>
      </c>
      <c r="I35" s="70"/>
      <c r="J35" s="71">
        <v>520</v>
      </c>
      <c r="K35" s="70"/>
      <c r="L35" s="72" t="s">
        <v>15</v>
      </c>
      <c r="M35" s="73">
        <f>SUM(M36:M38)</f>
        <v>518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75" t="s">
        <v>191</v>
      </c>
      <c r="B36" s="22">
        <v>39</v>
      </c>
      <c r="C36" s="22">
        <v>39</v>
      </c>
      <c r="D36" s="22">
        <v>36</v>
      </c>
      <c r="E36" s="22">
        <v>37</v>
      </c>
      <c r="F36" s="76">
        <f>SUM(B36:E36)</f>
        <v>151</v>
      </c>
      <c r="G36"/>
      <c r="H36" s="75" t="s">
        <v>59</v>
      </c>
      <c r="I36" s="22">
        <v>43</v>
      </c>
      <c r="J36" s="22">
        <v>45</v>
      </c>
      <c r="K36" s="22">
        <v>43</v>
      </c>
      <c r="L36" s="22">
        <v>47</v>
      </c>
      <c r="M36" s="76">
        <f>SUM(I36:L36)</f>
        <v>178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7" t="s">
        <v>296</v>
      </c>
      <c r="B37" s="21">
        <v>41</v>
      </c>
      <c r="C37" s="21">
        <v>42</v>
      </c>
      <c r="D37" s="21">
        <v>42</v>
      </c>
      <c r="E37" s="29">
        <v>0</v>
      </c>
      <c r="F37" s="76">
        <f>SUM(B37:E37)</f>
        <v>125</v>
      </c>
      <c r="G37"/>
      <c r="H37" s="77" t="s">
        <v>128</v>
      </c>
      <c r="I37" s="21">
        <v>42</v>
      </c>
      <c r="J37" s="21">
        <v>41</v>
      </c>
      <c r="K37" s="21">
        <v>40</v>
      </c>
      <c r="L37" s="21">
        <v>45</v>
      </c>
      <c r="M37" s="23">
        <f>SUM(I37:L37)</f>
        <v>168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8" t="s">
        <v>62</v>
      </c>
      <c r="B38" s="33">
        <v>48</v>
      </c>
      <c r="C38" s="33">
        <v>45</v>
      </c>
      <c r="D38" s="33">
        <v>43</v>
      </c>
      <c r="E38" s="33">
        <v>42</v>
      </c>
      <c r="F38" s="35">
        <f>SUM(B38:E38)</f>
        <v>178</v>
      </c>
      <c r="G38"/>
      <c r="H38" s="78" t="s">
        <v>74</v>
      </c>
      <c r="I38" s="33">
        <v>38</v>
      </c>
      <c r="J38" s="33">
        <v>45</v>
      </c>
      <c r="K38" s="33">
        <v>44</v>
      </c>
      <c r="L38" s="33">
        <v>45</v>
      </c>
      <c r="M38" s="35">
        <f>SUM(I38:L38)</f>
        <v>172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297</v>
      </c>
      <c r="B40" s="70"/>
      <c r="C40" s="71">
        <v>503</v>
      </c>
      <c r="D40" s="70"/>
      <c r="E40" s="72" t="s">
        <v>15</v>
      </c>
      <c r="F40" s="73">
        <f>SUM(F41:F43)</f>
        <v>498</v>
      </c>
      <c r="G40" s="74" t="s">
        <v>279</v>
      </c>
      <c r="H40" s="69" t="s">
        <v>298</v>
      </c>
      <c r="I40" s="70"/>
      <c r="J40" s="71">
        <v>516</v>
      </c>
      <c r="K40" s="70"/>
      <c r="L40" s="72" t="s">
        <v>15</v>
      </c>
      <c r="M40" s="73">
        <f>SUM(M41:M43)</f>
        <v>502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75" t="s">
        <v>153</v>
      </c>
      <c r="B41" s="22">
        <v>43</v>
      </c>
      <c r="C41" s="22">
        <v>40</v>
      </c>
      <c r="D41" s="22">
        <v>41</v>
      </c>
      <c r="E41" s="22">
        <v>43</v>
      </c>
      <c r="F41" s="76">
        <f>SUM(B41:E41)</f>
        <v>167</v>
      </c>
      <c r="G41"/>
      <c r="H41" s="75" t="s">
        <v>135</v>
      </c>
      <c r="I41" s="22">
        <v>39</v>
      </c>
      <c r="J41" s="22">
        <v>40</v>
      </c>
      <c r="K41" s="22">
        <v>34</v>
      </c>
      <c r="L41" s="22">
        <v>43</v>
      </c>
      <c r="M41" s="76">
        <f>SUM(I41:L41)</f>
        <v>156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7" t="s">
        <v>102</v>
      </c>
      <c r="B42" s="21">
        <v>41</v>
      </c>
      <c r="C42" s="21">
        <v>41</v>
      </c>
      <c r="D42" s="21">
        <v>45</v>
      </c>
      <c r="E42" s="21">
        <v>39</v>
      </c>
      <c r="F42" s="23">
        <f>SUM(B42:E42)</f>
        <v>166</v>
      </c>
      <c r="G42"/>
      <c r="H42" s="77" t="s">
        <v>57</v>
      </c>
      <c r="I42" s="21">
        <v>45</v>
      </c>
      <c r="J42" s="21">
        <v>44</v>
      </c>
      <c r="K42" s="21">
        <v>46</v>
      </c>
      <c r="L42" s="21">
        <v>44</v>
      </c>
      <c r="M42" s="23">
        <f>SUM(I42:L42)</f>
        <v>179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8" t="s">
        <v>127</v>
      </c>
      <c r="B43" s="33">
        <v>40</v>
      </c>
      <c r="C43" s="33">
        <v>36</v>
      </c>
      <c r="D43" s="33">
        <v>43</v>
      </c>
      <c r="E43" s="33">
        <v>46</v>
      </c>
      <c r="F43" s="35">
        <f>SUM(B43:E43)</f>
        <v>165</v>
      </c>
      <c r="G43"/>
      <c r="H43" s="78" t="s">
        <v>101</v>
      </c>
      <c r="I43" s="33">
        <v>41</v>
      </c>
      <c r="J43" s="33">
        <v>40</v>
      </c>
      <c r="K43" s="33">
        <v>45</v>
      </c>
      <c r="L43" s="33">
        <v>41</v>
      </c>
      <c r="M43" s="35">
        <f>SUM(I43:L43)</f>
        <v>167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3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299</v>
      </c>
      <c r="H46" s="92" t="s">
        <v>295</v>
      </c>
      <c r="I46" s="93">
        <v>1</v>
      </c>
      <c r="J46" s="93">
        <v>1</v>
      </c>
      <c r="K46" s="93"/>
      <c r="L46" s="93"/>
      <c r="M46" s="93">
        <v>518</v>
      </c>
      <c r="N46" s="94">
        <v>2</v>
      </c>
      <c r="O46" s="44"/>
      <c r="P46" s="44"/>
    </row>
    <row r="47" spans="1:20" ht="15.75" customHeight="1" x14ac:dyDescent="0.3">
      <c r="B47" s="95" t="s">
        <v>300</v>
      </c>
      <c r="H47" s="96" t="s">
        <v>298</v>
      </c>
      <c r="I47" s="50">
        <v>1</v>
      </c>
      <c r="J47" s="50">
        <v>1</v>
      </c>
      <c r="K47" s="50"/>
      <c r="L47" s="50"/>
      <c r="M47" s="50">
        <v>502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H48" s="96" t="s">
        <v>293</v>
      </c>
      <c r="I48" s="50">
        <v>1</v>
      </c>
      <c r="J48" s="50">
        <v>1</v>
      </c>
      <c r="K48" s="50"/>
      <c r="L48" s="50"/>
      <c r="M48" s="50">
        <v>495</v>
      </c>
      <c r="N48" s="51">
        <v>2</v>
      </c>
      <c r="O48" s="44"/>
      <c r="P48" s="44"/>
    </row>
    <row r="49" spans="1:16" ht="15.75" customHeight="1" x14ac:dyDescent="0.3">
      <c r="H49" s="96" t="s">
        <v>297</v>
      </c>
      <c r="I49" s="50">
        <v>1</v>
      </c>
      <c r="J49" s="50"/>
      <c r="K49" s="50"/>
      <c r="L49" s="50">
        <v>1</v>
      </c>
      <c r="M49" s="50">
        <v>498</v>
      </c>
      <c r="N49" s="51">
        <v>0</v>
      </c>
      <c r="O49" s="44"/>
      <c r="P49" s="44"/>
    </row>
    <row r="50" spans="1:16" ht="15.75" customHeight="1" x14ac:dyDescent="0.3">
      <c r="H50" s="96" t="s">
        <v>294</v>
      </c>
      <c r="I50" s="50">
        <v>1</v>
      </c>
      <c r="J50" s="50"/>
      <c r="K50" s="50"/>
      <c r="L50" s="50">
        <v>1</v>
      </c>
      <c r="M50" s="50">
        <v>454</v>
      </c>
      <c r="N50" s="51">
        <v>0</v>
      </c>
      <c r="O50" s="44"/>
      <c r="P50" s="44"/>
    </row>
    <row r="51" spans="1:16" ht="15.75" customHeight="1" x14ac:dyDescent="0.3">
      <c r="H51" s="97" t="s">
        <v>280</v>
      </c>
      <c r="I51" s="57"/>
      <c r="J51" s="57"/>
      <c r="K51" s="57"/>
      <c r="L51" s="57"/>
      <c r="M51" s="57"/>
      <c r="N51" s="58"/>
      <c r="O51" s="44"/>
      <c r="P51" s="44"/>
    </row>
    <row r="52" spans="1:16" ht="15.75" customHeight="1" x14ac:dyDescent="0.3"/>
    <row r="53" spans="1:16" ht="15.75" customHeight="1" x14ac:dyDescent="0.3">
      <c r="A53" s="10" t="s">
        <v>167</v>
      </c>
      <c r="E53" s="36"/>
      <c r="G53" s="98" t="s">
        <v>168</v>
      </c>
    </row>
    <row r="54" spans="1:16" ht="15.75" customHeight="1" x14ac:dyDescent="0.3">
      <c r="A54" s="10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7B14444-BF4C-479E-B700-38FB44B5682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D31B-39CF-4641-BD04-301583AE230B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3"/>
      <c r="B1" s="2" t="s">
        <v>1212</v>
      </c>
      <c r="C1" s="2"/>
      <c r="D1" s="3"/>
      <c r="E1" s="3"/>
      <c r="F1" s="3"/>
      <c r="G1" s="3"/>
      <c r="H1" s="3"/>
      <c r="I1" s="4" t="s">
        <v>1213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2"/>
      <c r="E2" s="42"/>
      <c r="F2" s="42"/>
      <c r="G2" s="42"/>
      <c r="H2" s="42"/>
      <c r="I2" s="42"/>
      <c r="J2" s="43" t="s">
        <v>318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170</v>
      </c>
      <c r="C3" s="9" t="s">
        <v>1318</v>
      </c>
      <c r="D3" s="9"/>
      <c r="E3" s="9" t="s">
        <v>1319</v>
      </c>
      <c r="F3" s="8"/>
      <c r="G3" s="8"/>
      <c r="H3" s="44"/>
      <c r="I3" s="1"/>
      <c r="J3" s="8" t="s">
        <v>173</v>
      </c>
      <c r="K3" s="9" t="s">
        <v>1320</v>
      </c>
      <c r="L3" s="9"/>
      <c r="M3" s="9" t="s">
        <v>1321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1322</v>
      </c>
      <c r="C5" s="46" t="s">
        <v>87</v>
      </c>
      <c r="D5" s="47">
        <v>91</v>
      </c>
      <c r="E5" s="17">
        <v>10</v>
      </c>
      <c r="F5" s="47">
        <v>91</v>
      </c>
      <c r="G5" s="48">
        <v>10</v>
      </c>
      <c r="H5" s="44"/>
      <c r="I5" s="15">
        <v>9</v>
      </c>
      <c r="J5" s="46" t="s">
        <v>1323</v>
      </c>
      <c r="K5" s="46" t="s">
        <v>107</v>
      </c>
      <c r="L5" s="47">
        <v>93</v>
      </c>
      <c r="M5" s="17">
        <v>10</v>
      </c>
      <c r="N5" s="47">
        <v>93</v>
      </c>
      <c r="O5" s="48">
        <v>10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9</v>
      </c>
      <c r="B6" s="49" t="s">
        <v>518</v>
      </c>
      <c r="C6" s="49" t="s">
        <v>37</v>
      </c>
      <c r="D6" s="50">
        <v>91</v>
      </c>
      <c r="E6" s="22">
        <v>10</v>
      </c>
      <c r="F6" s="50">
        <v>91</v>
      </c>
      <c r="G6" s="51">
        <v>10</v>
      </c>
      <c r="H6" s="44"/>
      <c r="I6" s="19">
        <v>3</v>
      </c>
      <c r="J6" s="49" t="s">
        <v>1324</v>
      </c>
      <c r="K6" s="49" t="s">
        <v>1251</v>
      </c>
      <c r="L6" s="50">
        <v>92</v>
      </c>
      <c r="M6" s="22">
        <v>9</v>
      </c>
      <c r="N6" s="50">
        <v>92</v>
      </c>
      <c r="O6" s="51">
        <v>9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749</v>
      </c>
      <c r="C7" s="20" t="s">
        <v>87</v>
      </c>
      <c r="D7" s="21">
        <v>89</v>
      </c>
      <c r="E7" s="22">
        <v>8</v>
      </c>
      <c r="F7" s="26">
        <v>89</v>
      </c>
      <c r="G7" s="27">
        <v>8</v>
      </c>
      <c r="H7" s="44"/>
      <c r="I7" s="53">
        <v>6</v>
      </c>
      <c r="J7" s="49" t="s">
        <v>1325</v>
      </c>
      <c r="K7" s="49" t="s">
        <v>123</v>
      </c>
      <c r="L7" s="50">
        <v>92</v>
      </c>
      <c r="M7" s="22">
        <v>9</v>
      </c>
      <c r="N7" s="50">
        <v>92</v>
      </c>
      <c r="O7" s="51">
        <v>9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7</v>
      </c>
      <c r="B8" s="49" t="s">
        <v>1326</v>
      </c>
      <c r="C8" s="49" t="s">
        <v>1027</v>
      </c>
      <c r="D8" s="50">
        <v>88</v>
      </c>
      <c r="E8" s="22">
        <v>7</v>
      </c>
      <c r="F8" s="50">
        <v>88</v>
      </c>
      <c r="G8" s="51">
        <v>7</v>
      </c>
      <c r="H8" s="44"/>
      <c r="I8" s="53">
        <v>8</v>
      </c>
      <c r="J8" s="49" t="s">
        <v>1327</v>
      </c>
      <c r="K8" s="49" t="s">
        <v>209</v>
      </c>
      <c r="L8" s="50">
        <v>89</v>
      </c>
      <c r="M8" s="22">
        <v>7</v>
      </c>
      <c r="N8" s="50">
        <v>89</v>
      </c>
      <c r="O8" s="51">
        <v>7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10</v>
      </c>
      <c r="B9" s="49" t="s">
        <v>92</v>
      </c>
      <c r="C9" s="49" t="s">
        <v>37</v>
      </c>
      <c r="D9" s="50">
        <v>87</v>
      </c>
      <c r="E9" s="22">
        <v>6</v>
      </c>
      <c r="F9" s="50">
        <v>87</v>
      </c>
      <c r="G9" s="51">
        <v>6</v>
      </c>
      <c r="H9" s="44"/>
      <c r="I9" s="19">
        <v>7</v>
      </c>
      <c r="J9" s="49" t="s">
        <v>1328</v>
      </c>
      <c r="K9" s="49" t="s">
        <v>1027</v>
      </c>
      <c r="L9" s="50">
        <v>87</v>
      </c>
      <c r="M9" s="22">
        <v>6</v>
      </c>
      <c r="N9" s="50">
        <v>87</v>
      </c>
      <c r="O9" s="51">
        <v>6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3</v>
      </c>
      <c r="B10" s="49" t="s">
        <v>1329</v>
      </c>
      <c r="C10" s="49" t="s">
        <v>651</v>
      </c>
      <c r="D10" s="50">
        <v>86</v>
      </c>
      <c r="E10" s="22">
        <v>5</v>
      </c>
      <c r="F10" s="50">
        <v>86</v>
      </c>
      <c r="G10" s="51">
        <v>5</v>
      </c>
      <c r="H10" s="44"/>
      <c r="I10" s="53">
        <v>10</v>
      </c>
      <c r="J10" s="49" t="s">
        <v>1330</v>
      </c>
      <c r="K10" s="49" t="s">
        <v>123</v>
      </c>
      <c r="L10" s="50">
        <v>86</v>
      </c>
      <c r="M10" s="22">
        <v>5</v>
      </c>
      <c r="N10" s="50">
        <v>86</v>
      </c>
      <c r="O10" s="51">
        <v>5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6</v>
      </c>
      <c r="B11" s="49" t="s">
        <v>1331</v>
      </c>
      <c r="C11" s="49" t="s">
        <v>1027</v>
      </c>
      <c r="D11" s="50">
        <v>84</v>
      </c>
      <c r="E11" s="22">
        <v>4</v>
      </c>
      <c r="F11" s="50">
        <v>84</v>
      </c>
      <c r="G11" s="51">
        <v>4</v>
      </c>
      <c r="H11" s="44"/>
      <c r="I11" s="19">
        <v>5</v>
      </c>
      <c r="J11" s="49" t="s">
        <v>1332</v>
      </c>
      <c r="K11" s="49" t="s">
        <v>1221</v>
      </c>
      <c r="L11" s="50">
        <v>81</v>
      </c>
      <c r="M11" s="22">
        <v>4</v>
      </c>
      <c r="N11" s="50">
        <v>81</v>
      </c>
      <c r="O11" s="51">
        <v>4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8</v>
      </c>
      <c r="B12" s="49" t="s">
        <v>1333</v>
      </c>
      <c r="C12" s="49" t="s">
        <v>1304</v>
      </c>
      <c r="D12" s="50">
        <v>84</v>
      </c>
      <c r="E12" s="22">
        <v>4</v>
      </c>
      <c r="F12" s="50">
        <v>84</v>
      </c>
      <c r="G12" s="51">
        <v>4</v>
      </c>
      <c r="H12" s="44"/>
      <c r="I12" s="19">
        <v>1</v>
      </c>
      <c r="J12" s="20" t="s">
        <v>1334</v>
      </c>
      <c r="K12" s="20" t="s">
        <v>87</v>
      </c>
      <c r="L12" s="21">
        <v>75</v>
      </c>
      <c r="M12" s="22">
        <v>3</v>
      </c>
      <c r="N12" s="26">
        <v>75</v>
      </c>
      <c r="O12" s="27">
        <v>3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4</v>
      </c>
      <c r="B13" s="49" t="s">
        <v>1335</v>
      </c>
      <c r="C13" s="49" t="s">
        <v>1027</v>
      </c>
      <c r="D13" s="50">
        <v>79</v>
      </c>
      <c r="E13" s="22">
        <v>2</v>
      </c>
      <c r="F13" s="50">
        <v>79</v>
      </c>
      <c r="G13" s="51">
        <v>2</v>
      </c>
      <c r="H13" s="44"/>
      <c r="I13" s="53">
        <v>4</v>
      </c>
      <c r="J13" s="49" t="s">
        <v>1336</v>
      </c>
      <c r="K13" s="49" t="s">
        <v>1229</v>
      </c>
      <c r="L13" s="50">
        <v>73</v>
      </c>
      <c r="M13" s="22">
        <v>2</v>
      </c>
      <c r="N13" s="50">
        <v>73</v>
      </c>
      <c r="O13" s="51">
        <v>2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4">
        <v>2</v>
      </c>
      <c r="B14" s="55" t="s">
        <v>1337</v>
      </c>
      <c r="C14" s="55" t="s">
        <v>37</v>
      </c>
      <c r="D14" s="57">
        <v>78</v>
      </c>
      <c r="E14" s="34">
        <v>1</v>
      </c>
      <c r="F14" s="57">
        <v>78</v>
      </c>
      <c r="G14" s="58">
        <v>1</v>
      </c>
      <c r="H14" s="44"/>
      <c r="I14" s="54">
        <v>2</v>
      </c>
      <c r="J14" s="55" t="s">
        <v>1338</v>
      </c>
      <c r="K14" s="55" t="s">
        <v>149</v>
      </c>
      <c r="L14" s="57" t="s">
        <v>382</v>
      </c>
      <c r="M14" s="34">
        <v>0</v>
      </c>
      <c r="N14" s="57">
        <v>0</v>
      </c>
      <c r="O14" s="58">
        <v>0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372</v>
      </c>
      <c r="F16" s="41" t="s">
        <v>373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374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115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B00D5B40-3691-40D3-A6F1-ADB826563F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5624-D4AE-46F9-BDB8-4426B07708AB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3"/>
      <c r="B1" s="2" t="s">
        <v>1212</v>
      </c>
      <c r="C1" s="2"/>
      <c r="D1" s="3"/>
      <c r="E1" s="3"/>
      <c r="F1" s="3" t="s">
        <v>262</v>
      </c>
      <c r="G1" s="3"/>
      <c r="H1" s="3"/>
      <c r="I1" s="59" t="s">
        <v>1213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1299</v>
      </c>
      <c r="D3" s="9"/>
      <c r="E3" s="9" t="s">
        <v>1339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1269</v>
      </c>
      <c r="C5" s="46" t="s">
        <v>107</v>
      </c>
      <c r="D5" s="47">
        <v>92</v>
      </c>
      <c r="E5" s="17">
        <v>5</v>
      </c>
      <c r="F5" s="47">
        <v>92</v>
      </c>
      <c r="G5" s="48">
        <v>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49" t="s">
        <v>1285</v>
      </c>
      <c r="C6" s="49" t="s">
        <v>1027</v>
      </c>
      <c r="D6" s="50">
        <v>90</v>
      </c>
      <c r="E6" s="21">
        <v>4</v>
      </c>
      <c r="F6" s="50">
        <v>90</v>
      </c>
      <c r="G6" s="51">
        <v>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9">
        <v>1</v>
      </c>
      <c r="B7" s="20" t="s">
        <v>749</v>
      </c>
      <c r="C7" s="20" t="s">
        <v>87</v>
      </c>
      <c r="D7" s="21">
        <v>89</v>
      </c>
      <c r="E7" s="21">
        <v>3</v>
      </c>
      <c r="F7" s="26">
        <v>89</v>
      </c>
      <c r="G7" s="27">
        <v>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3</v>
      </c>
      <c r="B8" s="49" t="s">
        <v>1326</v>
      </c>
      <c r="C8" s="49" t="s">
        <v>1027</v>
      </c>
      <c r="D8" s="50">
        <v>88</v>
      </c>
      <c r="E8" s="21">
        <v>2</v>
      </c>
      <c r="F8" s="50">
        <v>88</v>
      </c>
      <c r="G8" s="51">
        <v>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4">
        <v>4</v>
      </c>
      <c r="B9" s="55" t="s">
        <v>1328</v>
      </c>
      <c r="C9" s="55" t="s">
        <v>1027</v>
      </c>
      <c r="D9" s="57">
        <v>87</v>
      </c>
      <c r="E9" s="33">
        <v>1</v>
      </c>
      <c r="F9" s="57">
        <v>87</v>
      </c>
      <c r="G9" s="58">
        <v>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10" t="s">
        <v>265</v>
      </c>
      <c r="F11" s="41" t="s">
        <v>373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10" t="s">
        <v>374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115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EF52AA5B-B737-44F8-AB56-EA4932FF877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6B01-8F2C-41F7-8D58-6D2D7FB88D9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3"/>
      <c r="B1" s="2" t="s">
        <v>1212</v>
      </c>
      <c r="C1" s="2"/>
      <c r="D1" s="3"/>
      <c r="E1" s="3"/>
      <c r="F1" s="3" t="s">
        <v>266</v>
      </c>
      <c r="G1" s="3"/>
      <c r="H1" s="3"/>
      <c r="I1" s="59" t="s">
        <v>1213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318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1340</v>
      </c>
      <c r="D3" s="9"/>
      <c r="E3" s="9" t="s">
        <v>1341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1260</v>
      </c>
      <c r="C5" s="46" t="s">
        <v>1027</v>
      </c>
      <c r="D5" s="47">
        <v>97</v>
      </c>
      <c r="E5" s="17">
        <v>6</v>
      </c>
      <c r="F5" s="47">
        <v>97</v>
      </c>
      <c r="G5" s="48">
        <v>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1</v>
      </c>
      <c r="B6" s="20" t="s">
        <v>1246</v>
      </c>
      <c r="C6" s="20" t="s">
        <v>100</v>
      </c>
      <c r="D6" s="21">
        <v>95</v>
      </c>
      <c r="E6" s="21">
        <v>5</v>
      </c>
      <c r="F6" s="26">
        <v>95</v>
      </c>
      <c r="G6" s="27">
        <v>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49" t="s">
        <v>1267</v>
      </c>
      <c r="C7" s="49" t="s">
        <v>746</v>
      </c>
      <c r="D7" s="50">
        <v>93</v>
      </c>
      <c r="E7" s="21">
        <v>4</v>
      </c>
      <c r="F7" s="50">
        <v>93</v>
      </c>
      <c r="G7" s="51">
        <v>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9">
        <v>5</v>
      </c>
      <c r="B8" s="49" t="s">
        <v>926</v>
      </c>
      <c r="C8" s="49" t="s">
        <v>850</v>
      </c>
      <c r="D8" s="50">
        <v>91</v>
      </c>
      <c r="E8" s="21">
        <v>3</v>
      </c>
      <c r="F8" s="50">
        <v>91</v>
      </c>
      <c r="G8" s="51">
        <v>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3</v>
      </c>
      <c r="B9" s="49" t="s">
        <v>1254</v>
      </c>
      <c r="C9" s="49" t="s">
        <v>568</v>
      </c>
      <c r="D9" s="50">
        <v>89</v>
      </c>
      <c r="E9" s="21">
        <v>2</v>
      </c>
      <c r="F9" s="50">
        <v>89</v>
      </c>
      <c r="G9" s="51">
        <v>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4">
        <v>4</v>
      </c>
      <c r="B10" s="55" t="s">
        <v>1271</v>
      </c>
      <c r="C10" s="55" t="s">
        <v>149</v>
      </c>
      <c r="D10" s="57">
        <v>72</v>
      </c>
      <c r="E10" s="33">
        <v>1</v>
      </c>
      <c r="F10" s="57">
        <v>72</v>
      </c>
      <c r="G10" s="58">
        <v>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"/>
      <c r="B12" s="8" t="s">
        <v>7</v>
      </c>
      <c r="C12" s="9" t="s">
        <v>1342</v>
      </c>
      <c r="D12" s="9"/>
      <c r="E12" s="9" t="s">
        <v>1343</v>
      </c>
      <c r="F12" s="8"/>
      <c r="G12" s="8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5">
        <v>4</v>
      </c>
      <c r="B14" s="46" t="s">
        <v>1279</v>
      </c>
      <c r="C14" s="46" t="s">
        <v>746</v>
      </c>
      <c r="D14" s="47">
        <v>97</v>
      </c>
      <c r="E14" s="17">
        <v>7</v>
      </c>
      <c r="F14" s="47">
        <v>97</v>
      </c>
      <c r="G14" s="48">
        <v>7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9">
        <v>1</v>
      </c>
      <c r="B15" s="20" t="s">
        <v>1280</v>
      </c>
      <c r="C15" s="20" t="s">
        <v>568</v>
      </c>
      <c r="D15" s="21">
        <v>94</v>
      </c>
      <c r="E15" s="21">
        <v>6</v>
      </c>
      <c r="F15" s="26">
        <v>94</v>
      </c>
      <c r="G15" s="27">
        <v>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9">
        <v>3</v>
      </c>
      <c r="B16" s="49" t="s">
        <v>1266</v>
      </c>
      <c r="C16" s="49" t="s">
        <v>568</v>
      </c>
      <c r="D16" s="50">
        <v>94</v>
      </c>
      <c r="E16" s="21">
        <v>6</v>
      </c>
      <c r="F16" s="50">
        <v>94</v>
      </c>
      <c r="G16" s="51">
        <v>6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53">
        <v>2</v>
      </c>
      <c r="B17" s="49" t="s">
        <v>1283</v>
      </c>
      <c r="C17" s="49" t="s">
        <v>693</v>
      </c>
      <c r="D17" s="50">
        <v>93</v>
      </c>
      <c r="E17" s="21">
        <v>4</v>
      </c>
      <c r="F17" s="50">
        <v>93</v>
      </c>
      <c r="G17" s="51">
        <v>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9">
        <v>7</v>
      </c>
      <c r="B18" s="49" t="s">
        <v>1113</v>
      </c>
      <c r="C18" s="49" t="s">
        <v>149</v>
      </c>
      <c r="D18" s="50">
        <v>92</v>
      </c>
      <c r="E18" s="21">
        <v>3</v>
      </c>
      <c r="F18" s="50">
        <v>92</v>
      </c>
      <c r="G18" s="51">
        <v>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19">
        <v>5</v>
      </c>
      <c r="B19" s="28" t="s">
        <v>1149</v>
      </c>
      <c r="C19" s="20" t="s">
        <v>693</v>
      </c>
      <c r="D19" s="21">
        <v>85</v>
      </c>
      <c r="E19" s="21">
        <v>2</v>
      </c>
      <c r="F19" s="50">
        <v>85</v>
      </c>
      <c r="G19" s="51">
        <v>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4">
        <v>6</v>
      </c>
      <c r="B20" s="55" t="s">
        <v>1290</v>
      </c>
      <c r="C20" s="55" t="s">
        <v>746</v>
      </c>
      <c r="D20" s="57">
        <v>85</v>
      </c>
      <c r="E20" s="33">
        <v>2</v>
      </c>
      <c r="F20" s="57">
        <v>85</v>
      </c>
      <c r="G20" s="58">
        <v>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1"/>
      <c r="B22" s="8" t="s">
        <v>47</v>
      </c>
      <c r="C22" s="9" t="s">
        <v>1344</v>
      </c>
      <c r="D22" s="9"/>
      <c r="E22" s="9" t="s">
        <v>1339</v>
      </c>
      <c r="F22" s="8"/>
      <c r="G22" s="8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5">
        <v>4</v>
      </c>
      <c r="B24" s="46" t="s">
        <v>556</v>
      </c>
      <c r="C24" s="46" t="s">
        <v>107</v>
      </c>
      <c r="D24" s="47">
        <v>94</v>
      </c>
      <c r="E24" s="17">
        <v>7</v>
      </c>
      <c r="F24" s="47">
        <v>94</v>
      </c>
      <c r="G24" s="48">
        <v>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2</v>
      </c>
      <c r="B25" s="49" t="s">
        <v>214</v>
      </c>
      <c r="C25" s="49" t="s">
        <v>41</v>
      </c>
      <c r="D25" s="50">
        <v>93</v>
      </c>
      <c r="E25" s="21">
        <v>6</v>
      </c>
      <c r="F25" s="50">
        <v>93</v>
      </c>
      <c r="G25" s="51">
        <v>6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9">
        <v>7</v>
      </c>
      <c r="B26" s="49" t="s">
        <v>1305</v>
      </c>
      <c r="C26" s="49" t="s">
        <v>746</v>
      </c>
      <c r="D26" s="50">
        <v>91</v>
      </c>
      <c r="E26" s="21">
        <v>5</v>
      </c>
      <c r="F26" s="50">
        <v>91</v>
      </c>
      <c r="G26" s="51">
        <v>5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9">
        <v>1</v>
      </c>
      <c r="B27" s="28" t="s">
        <v>1309</v>
      </c>
      <c r="C27" s="20" t="s">
        <v>746</v>
      </c>
      <c r="D27" s="21">
        <v>87</v>
      </c>
      <c r="E27" s="21">
        <v>4</v>
      </c>
      <c r="F27" s="26">
        <v>87</v>
      </c>
      <c r="G27" s="27">
        <v>4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53">
        <v>6</v>
      </c>
      <c r="B28" s="49" t="s">
        <v>1151</v>
      </c>
      <c r="C28" s="49" t="s">
        <v>107</v>
      </c>
      <c r="D28" s="50">
        <v>86</v>
      </c>
      <c r="E28" s="21">
        <v>3</v>
      </c>
      <c r="F28" s="50">
        <v>86</v>
      </c>
      <c r="G28" s="51">
        <v>3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9">
        <v>3</v>
      </c>
      <c r="B29" s="49" t="s">
        <v>1311</v>
      </c>
      <c r="C29" s="49" t="s">
        <v>850</v>
      </c>
      <c r="D29" s="50">
        <v>84</v>
      </c>
      <c r="E29" s="21">
        <v>2</v>
      </c>
      <c r="F29" s="50">
        <v>84</v>
      </c>
      <c r="G29" s="51">
        <v>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30">
        <v>5</v>
      </c>
      <c r="B30" s="55" t="s">
        <v>1294</v>
      </c>
      <c r="C30" s="55" t="s">
        <v>881</v>
      </c>
      <c r="D30" s="57" t="s">
        <v>382</v>
      </c>
      <c r="E30" s="33">
        <v>0</v>
      </c>
      <c r="F30" s="57">
        <v>0</v>
      </c>
      <c r="G30" s="58">
        <v>0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10" t="s">
        <v>265</v>
      </c>
      <c r="F32" s="41" t="s">
        <v>373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10" t="s">
        <v>374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115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1C1F2A8-1934-4C00-B891-18DD487F53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DB97-6B4F-4A1A-BEDE-C6015E71C96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1345</v>
      </c>
      <c r="B1" s="2"/>
      <c r="C1" s="2"/>
      <c r="D1" s="3"/>
      <c r="E1" s="3"/>
      <c r="F1" s="3"/>
      <c r="G1" s="65"/>
      <c r="H1" s="3"/>
      <c r="I1" s="4" t="s">
        <v>1213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1346</v>
      </c>
      <c r="B4" s="70"/>
      <c r="C4" s="71">
        <v>584</v>
      </c>
      <c r="D4" s="70"/>
      <c r="E4" s="72" t="s">
        <v>15</v>
      </c>
      <c r="F4" s="73">
        <f>SUM(F5:F7)</f>
        <v>586</v>
      </c>
      <c r="G4" s="74" t="s">
        <v>279</v>
      </c>
      <c r="H4" s="69" t="s">
        <v>1347</v>
      </c>
      <c r="I4" s="70"/>
      <c r="J4" s="71">
        <v>577</v>
      </c>
      <c r="K4" s="70"/>
      <c r="L4" s="72" t="s">
        <v>15</v>
      </c>
      <c r="M4" s="73">
        <f>SUM(M5:M7)</f>
        <v>570</v>
      </c>
      <c r="N4"/>
    </row>
    <row r="5" spans="1:25" ht="15.75" customHeight="1" x14ac:dyDescent="0.3">
      <c r="A5" s="158" t="s">
        <v>476</v>
      </c>
      <c r="B5" s="129"/>
      <c r="C5" s="130"/>
      <c r="D5" s="22">
        <v>99</v>
      </c>
      <c r="E5" s="22">
        <v>98</v>
      </c>
      <c r="F5" s="76">
        <f>SUM(D5:E5)</f>
        <v>197</v>
      </c>
      <c r="G5"/>
      <c r="H5" s="158" t="s">
        <v>1225</v>
      </c>
      <c r="I5" s="129"/>
      <c r="J5" s="130"/>
      <c r="K5" s="22">
        <v>95</v>
      </c>
      <c r="L5" s="22">
        <v>96</v>
      </c>
      <c r="M5" s="76">
        <f>SUM(K5:L5)</f>
        <v>191</v>
      </c>
      <c r="N5"/>
    </row>
    <row r="6" spans="1:25" ht="15.75" customHeight="1" x14ac:dyDescent="0.3">
      <c r="A6" s="133" t="s">
        <v>1230</v>
      </c>
      <c r="B6" s="134"/>
      <c r="C6" s="135"/>
      <c r="D6" s="21">
        <v>98</v>
      </c>
      <c r="E6" s="21">
        <v>99</v>
      </c>
      <c r="F6" s="23">
        <f>SUM(D6:E6)</f>
        <v>197</v>
      </c>
      <c r="G6"/>
      <c r="H6" s="133" t="s">
        <v>1267</v>
      </c>
      <c r="I6" s="134"/>
      <c r="J6" s="135"/>
      <c r="K6" s="21">
        <v>93</v>
      </c>
      <c r="L6" s="21">
        <v>92</v>
      </c>
      <c r="M6" s="23">
        <f>SUM(K6:L6)</f>
        <v>185</v>
      </c>
      <c r="N6"/>
    </row>
    <row r="7" spans="1:25" ht="15.75" customHeight="1" x14ac:dyDescent="0.3">
      <c r="A7" s="138" t="s">
        <v>1232</v>
      </c>
      <c r="B7" s="139"/>
      <c r="C7" s="140"/>
      <c r="D7" s="33">
        <v>95</v>
      </c>
      <c r="E7" s="33">
        <v>97</v>
      </c>
      <c r="F7" s="35">
        <f>SUM(D7:E7)</f>
        <v>192</v>
      </c>
      <c r="G7"/>
      <c r="H7" s="138" t="s">
        <v>1234</v>
      </c>
      <c r="I7" s="139"/>
      <c r="J7" s="140"/>
      <c r="K7" s="33">
        <v>96</v>
      </c>
      <c r="L7" s="33">
        <v>98</v>
      </c>
      <c r="M7" s="35">
        <f>SUM(K7:L7)</f>
        <v>194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9" t="s">
        <v>1348</v>
      </c>
      <c r="B9" s="70"/>
      <c r="C9" s="71">
        <v>582</v>
      </c>
      <c r="D9" s="70"/>
      <c r="E9" s="72" t="s">
        <v>15</v>
      </c>
      <c r="F9" s="73">
        <f>SUM(F10:F12)</f>
        <v>574</v>
      </c>
      <c r="G9" s="74" t="s">
        <v>279</v>
      </c>
      <c r="H9" s="69" t="s">
        <v>1056</v>
      </c>
      <c r="I9" s="70"/>
      <c r="J9" s="71">
        <v>577</v>
      </c>
      <c r="K9" s="70"/>
      <c r="L9" s="72" t="s">
        <v>15</v>
      </c>
      <c r="M9" s="73">
        <f>SUM(M10:M12)</f>
        <v>575</v>
      </c>
      <c r="N9"/>
    </row>
    <row r="10" spans="1:25" ht="15.75" customHeight="1" x14ac:dyDescent="0.3">
      <c r="A10" s="158" t="s">
        <v>1349</v>
      </c>
      <c r="B10" s="129"/>
      <c r="C10" s="130"/>
      <c r="D10" s="22">
        <v>98</v>
      </c>
      <c r="E10" s="22">
        <v>98</v>
      </c>
      <c r="F10" s="76">
        <f>SUM(D10:E10)</f>
        <v>196</v>
      </c>
      <c r="G10"/>
      <c r="H10" s="158" t="s">
        <v>876</v>
      </c>
      <c r="I10" s="129"/>
      <c r="J10" s="130"/>
      <c r="K10" s="263">
        <v>100</v>
      </c>
      <c r="L10" s="22">
        <v>95</v>
      </c>
      <c r="M10" s="76">
        <f>SUM(K10:L10)</f>
        <v>195</v>
      </c>
      <c r="N10"/>
    </row>
    <row r="11" spans="1:25" ht="15.75" customHeight="1" x14ac:dyDescent="0.3">
      <c r="A11" s="133" t="s">
        <v>1350</v>
      </c>
      <c r="B11" s="134"/>
      <c r="C11" s="135"/>
      <c r="D11" s="21">
        <v>96</v>
      </c>
      <c r="E11" s="21">
        <v>91</v>
      </c>
      <c r="F11" s="23">
        <f>SUM(D11:E11)</f>
        <v>187</v>
      </c>
      <c r="G11"/>
      <c r="H11" s="133" t="s">
        <v>1218</v>
      </c>
      <c r="I11" s="134"/>
      <c r="J11" s="135"/>
      <c r="K11" s="21">
        <v>99</v>
      </c>
      <c r="L11" s="21">
        <v>97</v>
      </c>
      <c r="M11" s="23">
        <f>SUM(K11:L11)</f>
        <v>196</v>
      </c>
      <c r="N11"/>
    </row>
    <row r="12" spans="1:25" ht="15.75" customHeight="1" x14ac:dyDescent="0.3">
      <c r="A12" s="138" t="s">
        <v>627</v>
      </c>
      <c r="B12" s="139"/>
      <c r="C12" s="140"/>
      <c r="D12" s="33">
        <v>95</v>
      </c>
      <c r="E12" s="33">
        <v>96</v>
      </c>
      <c r="F12" s="35">
        <f>SUM(D12:E12)</f>
        <v>191</v>
      </c>
      <c r="G12"/>
      <c r="H12" s="138" t="s">
        <v>1269</v>
      </c>
      <c r="I12" s="139"/>
      <c r="J12" s="140"/>
      <c r="K12" s="33">
        <v>92</v>
      </c>
      <c r="L12" s="33">
        <v>92</v>
      </c>
      <c r="M12" s="35">
        <f>SUM(K12:L12)</f>
        <v>184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9" t="s">
        <v>1351</v>
      </c>
      <c r="B14" s="70"/>
      <c r="C14" s="71">
        <v>590</v>
      </c>
      <c r="D14" s="70"/>
      <c r="E14" s="72" t="s">
        <v>15</v>
      </c>
      <c r="F14" s="73">
        <f>SUM(F15:F17)</f>
        <v>595</v>
      </c>
      <c r="G14" s="74" t="s">
        <v>279</v>
      </c>
      <c r="H14" s="69" t="s">
        <v>1352</v>
      </c>
      <c r="I14" s="70"/>
      <c r="J14" s="71">
        <v>580</v>
      </c>
      <c r="K14" s="70"/>
      <c r="L14" s="72" t="s">
        <v>15</v>
      </c>
      <c r="M14" s="73">
        <f>SUM(M15:M17)</f>
        <v>582</v>
      </c>
      <c r="N14"/>
    </row>
    <row r="15" spans="1:25" ht="15.75" customHeight="1" x14ac:dyDescent="0.3">
      <c r="A15" s="158" t="s">
        <v>1222</v>
      </c>
      <c r="B15" s="129"/>
      <c r="C15" s="130"/>
      <c r="D15" s="22">
        <v>99</v>
      </c>
      <c r="E15" s="22">
        <v>99</v>
      </c>
      <c r="F15" s="76">
        <f>SUM(D15:E15)</f>
        <v>198</v>
      </c>
      <c r="G15"/>
      <c r="H15" s="158" t="s">
        <v>1231</v>
      </c>
      <c r="I15" s="129"/>
      <c r="J15" s="130"/>
      <c r="K15" s="22">
        <v>95</v>
      </c>
      <c r="L15" s="22">
        <v>95</v>
      </c>
      <c r="M15" s="76">
        <f>SUM(K15:L15)</f>
        <v>190</v>
      </c>
      <c r="N15"/>
    </row>
    <row r="16" spans="1:25" ht="15.75" customHeight="1" x14ac:dyDescent="0.3">
      <c r="A16" s="133" t="s">
        <v>1226</v>
      </c>
      <c r="B16" s="134"/>
      <c r="C16" s="135"/>
      <c r="D16" s="21">
        <v>99</v>
      </c>
      <c r="E16" s="21">
        <v>99</v>
      </c>
      <c r="F16" s="23">
        <f>SUM(D16:E16)</f>
        <v>198</v>
      </c>
      <c r="G16"/>
      <c r="H16" s="133" t="s">
        <v>1244</v>
      </c>
      <c r="I16" s="134"/>
      <c r="J16" s="135"/>
      <c r="K16" s="21">
        <v>97</v>
      </c>
      <c r="L16" s="21">
        <v>97</v>
      </c>
      <c r="M16" s="23">
        <f>SUM(K16:L16)</f>
        <v>194</v>
      </c>
      <c r="N16"/>
    </row>
    <row r="17" spans="1:20" ht="15.75" customHeight="1" x14ac:dyDescent="0.3">
      <c r="A17" s="138" t="s">
        <v>99</v>
      </c>
      <c r="B17" s="139"/>
      <c r="C17" s="140"/>
      <c r="D17" s="264">
        <v>100</v>
      </c>
      <c r="E17" s="33">
        <v>99</v>
      </c>
      <c r="F17" s="35">
        <f>SUM(D17:E17)</f>
        <v>199</v>
      </c>
      <c r="G17"/>
      <c r="H17" s="138" t="s">
        <v>1224</v>
      </c>
      <c r="I17" s="139"/>
      <c r="J17" s="140"/>
      <c r="K17" s="33">
        <v>99</v>
      </c>
      <c r="L17" s="33">
        <v>99</v>
      </c>
      <c r="M17" s="35">
        <f>SUM(K17:L17)</f>
        <v>198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3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1353</v>
      </c>
      <c r="H20" s="84" t="s">
        <v>1351</v>
      </c>
      <c r="I20" s="22">
        <v>1</v>
      </c>
      <c r="J20" s="22">
        <v>1</v>
      </c>
      <c r="K20" s="22"/>
      <c r="L20" s="22"/>
      <c r="M20" s="22">
        <v>595</v>
      </c>
      <c r="N20" s="76">
        <v>2</v>
      </c>
    </row>
    <row r="21" spans="1:20" ht="15.75" customHeight="1" x14ac:dyDescent="0.3">
      <c r="B21" s="87" t="s">
        <v>1354</v>
      </c>
      <c r="H21" s="77" t="s">
        <v>1346</v>
      </c>
      <c r="I21" s="26">
        <v>1</v>
      </c>
      <c r="J21" s="26">
        <v>1</v>
      </c>
      <c r="K21" s="26"/>
      <c r="L21" s="26"/>
      <c r="M21" s="26">
        <v>586</v>
      </c>
      <c r="N21" s="27">
        <v>2</v>
      </c>
    </row>
    <row r="22" spans="1:20" ht="15.75" customHeight="1" x14ac:dyDescent="0.3">
      <c r="B22" s="9" t="s">
        <v>292</v>
      </c>
      <c r="H22" s="77" t="s">
        <v>1056</v>
      </c>
      <c r="I22" s="21">
        <v>1</v>
      </c>
      <c r="J22" s="21">
        <v>1</v>
      </c>
      <c r="K22" s="21"/>
      <c r="L22" s="21"/>
      <c r="M22" s="21">
        <v>575</v>
      </c>
      <c r="N22" s="23">
        <v>2</v>
      </c>
    </row>
    <row r="23" spans="1:20" ht="15.75" customHeight="1" x14ac:dyDescent="0.3">
      <c r="H23" s="77" t="s">
        <v>1352</v>
      </c>
      <c r="I23" s="21">
        <v>1</v>
      </c>
      <c r="J23" s="21"/>
      <c r="K23" s="21"/>
      <c r="L23" s="21">
        <v>1</v>
      </c>
      <c r="M23" s="21">
        <v>582</v>
      </c>
      <c r="N23" s="23">
        <v>0</v>
      </c>
    </row>
    <row r="24" spans="1:20" ht="15.75" customHeight="1" x14ac:dyDescent="0.3">
      <c r="H24" s="77" t="s">
        <v>1348</v>
      </c>
      <c r="I24" s="21">
        <v>1</v>
      </c>
      <c r="J24" s="21"/>
      <c r="K24" s="21"/>
      <c r="L24" s="21">
        <v>1</v>
      </c>
      <c r="M24" s="21">
        <v>574</v>
      </c>
      <c r="N24" s="23">
        <v>0</v>
      </c>
    </row>
    <row r="25" spans="1:20" ht="15.75" customHeight="1" x14ac:dyDescent="0.3">
      <c r="H25" s="78" t="s">
        <v>1347</v>
      </c>
      <c r="I25" s="33">
        <v>1</v>
      </c>
      <c r="J25" s="33"/>
      <c r="K25" s="33"/>
      <c r="L25" s="33">
        <v>1</v>
      </c>
      <c r="M25" s="33">
        <v>570</v>
      </c>
      <c r="N25" s="35">
        <v>0</v>
      </c>
    </row>
    <row r="26" spans="1:20" ht="15.75" customHeight="1" x14ac:dyDescent="0.3">
      <c r="B26" s="110"/>
      <c r="C26" s="110"/>
      <c r="H26" s="265"/>
      <c r="I26" s="91"/>
      <c r="J26" s="91"/>
      <c r="K26" s="91"/>
      <c r="L26" s="91"/>
      <c r="M26" s="91"/>
      <c r="N26" s="91"/>
    </row>
    <row r="27" spans="1:20" ht="15.75" customHeight="1" x14ac:dyDescent="0.3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9" t="s">
        <v>1045</v>
      </c>
      <c r="B30" s="70"/>
      <c r="C30" s="71">
        <v>565</v>
      </c>
      <c r="D30" s="70"/>
      <c r="E30" s="72" t="s">
        <v>15</v>
      </c>
      <c r="F30" s="73">
        <f>SUM(F31:F33)</f>
        <v>565</v>
      </c>
      <c r="G30" s="74" t="s">
        <v>279</v>
      </c>
      <c r="H30" s="69" t="s">
        <v>1355</v>
      </c>
      <c r="I30" s="70"/>
      <c r="J30" s="71">
        <v>559</v>
      </c>
      <c r="K30" s="70"/>
      <c r="L30" s="72" t="s">
        <v>15</v>
      </c>
      <c r="M30" s="73">
        <f>SUM(M31:M33)</f>
        <v>562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8" t="s">
        <v>214</v>
      </c>
      <c r="B31" s="129"/>
      <c r="C31" s="130"/>
      <c r="D31" s="22">
        <v>93</v>
      </c>
      <c r="E31" s="22">
        <v>87</v>
      </c>
      <c r="F31" s="76">
        <f>SUM(D31:E31)</f>
        <v>180</v>
      </c>
      <c r="G31"/>
      <c r="H31" s="158" t="s">
        <v>1245</v>
      </c>
      <c r="I31" s="129"/>
      <c r="J31" s="130"/>
      <c r="K31" s="22">
        <v>97</v>
      </c>
      <c r="L31" s="22">
        <v>95</v>
      </c>
      <c r="M31" s="76">
        <f>SUM(K31:L31)</f>
        <v>192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33" t="s">
        <v>1223</v>
      </c>
      <c r="B32" s="134"/>
      <c r="C32" s="135"/>
      <c r="D32" s="21">
        <v>96</v>
      </c>
      <c r="E32" s="21">
        <v>96</v>
      </c>
      <c r="F32" s="23">
        <f>SUM(D32:E32)</f>
        <v>192</v>
      </c>
      <c r="G32"/>
      <c r="H32" s="133" t="s">
        <v>1306</v>
      </c>
      <c r="I32" s="134"/>
      <c r="J32" s="135"/>
      <c r="K32" s="21">
        <v>89</v>
      </c>
      <c r="L32" s="21">
        <v>90</v>
      </c>
      <c r="M32" s="23">
        <f>SUM(K32:L32)</f>
        <v>179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38" t="s">
        <v>1240</v>
      </c>
      <c r="B33" s="139"/>
      <c r="C33" s="140"/>
      <c r="D33" s="33">
        <v>98</v>
      </c>
      <c r="E33" s="33">
        <v>95</v>
      </c>
      <c r="F33" s="35">
        <f>SUM(D33:E33)</f>
        <v>193</v>
      </c>
      <c r="G33"/>
      <c r="H33" s="138" t="s">
        <v>1260</v>
      </c>
      <c r="I33" s="139"/>
      <c r="J33" s="140"/>
      <c r="K33" s="33">
        <v>97</v>
      </c>
      <c r="L33" s="33">
        <v>94</v>
      </c>
      <c r="M33" s="35">
        <f>SUM(K33:L33)</f>
        <v>191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1356</v>
      </c>
      <c r="B35" s="70"/>
      <c r="C35" s="71">
        <v>575</v>
      </c>
      <c r="D35" s="70"/>
      <c r="E35" s="72" t="s">
        <v>15</v>
      </c>
      <c r="F35" s="73">
        <f>SUM(F36:F38)</f>
        <v>563</v>
      </c>
      <c r="G35" s="74" t="s">
        <v>279</v>
      </c>
      <c r="H35" s="69" t="s">
        <v>1357</v>
      </c>
      <c r="I35" s="70"/>
      <c r="J35" s="71">
        <v>572</v>
      </c>
      <c r="K35" s="70"/>
      <c r="L35" s="72" t="s">
        <v>15</v>
      </c>
      <c r="M35" s="73">
        <f>SUM(M36:M38)</f>
        <v>557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8" t="s">
        <v>1247</v>
      </c>
      <c r="B36" s="129"/>
      <c r="C36" s="130"/>
      <c r="D36" s="22">
        <v>98</v>
      </c>
      <c r="E36" s="22">
        <v>97</v>
      </c>
      <c r="F36" s="76">
        <f>SUM(D36:E36)</f>
        <v>195</v>
      </c>
      <c r="G36"/>
      <c r="H36" s="158" t="s">
        <v>1266</v>
      </c>
      <c r="I36" s="129"/>
      <c r="J36" s="130"/>
      <c r="K36" s="22">
        <v>94</v>
      </c>
      <c r="L36" s="22">
        <v>91</v>
      </c>
      <c r="M36" s="76">
        <f>SUM(K36:L36)</f>
        <v>185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33" t="s">
        <v>1248</v>
      </c>
      <c r="B37" s="134"/>
      <c r="C37" s="135"/>
      <c r="D37" s="21">
        <v>89</v>
      </c>
      <c r="E37" s="21">
        <v>92</v>
      </c>
      <c r="F37" s="23">
        <f>SUM(D37:E37)</f>
        <v>181</v>
      </c>
      <c r="G37"/>
      <c r="H37" s="133" t="s">
        <v>1112</v>
      </c>
      <c r="I37" s="134"/>
      <c r="J37" s="135"/>
      <c r="K37" s="21">
        <v>93</v>
      </c>
      <c r="L37" s="21">
        <v>97</v>
      </c>
      <c r="M37" s="23">
        <f>SUM(K37:L37)</f>
        <v>190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38" t="s">
        <v>1235</v>
      </c>
      <c r="B38" s="139"/>
      <c r="C38" s="140"/>
      <c r="D38" s="33">
        <v>92</v>
      </c>
      <c r="E38" s="33">
        <v>95</v>
      </c>
      <c r="F38" s="35">
        <f>SUM(D38:E38)</f>
        <v>187</v>
      </c>
      <c r="G38"/>
      <c r="H38" s="138" t="s">
        <v>1254</v>
      </c>
      <c r="I38" s="139"/>
      <c r="J38" s="140"/>
      <c r="K38" s="33">
        <v>93</v>
      </c>
      <c r="L38" s="33">
        <v>89</v>
      </c>
      <c r="M38" s="35">
        <f>SUM(K38:L38)</f>
        <v>182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1358</v>
      </c>
      <c r="B40" s="70"/>
      <c r="C40" s="71">
        <v>571</v>
      </c>
      <c r="D40" s="70"/>
      <c r="E40" s="72" t="s">
        <v>15</v>
      </c>
      <c r="F40" s="73">
        <f>SUM(F41:F43)</f>
        <v>558</v>
      </c>
      <c r="G40" s="74" t="s">
        <v>279</v>
      </c>
      <c r="H40" s="69" t="s">
        <v>1359</v>
      </c>
      <c r="I40" s="70"/>
      <c r="J40" s="71">
        <v>569</v>
      </c>
      <c r="K40" s="70"/>
      <c r="L40" s="72" t="s">
        <v>15</v>
      </c>
      <c r="M40" s="73">
        <f>SUM(M41:M43)</f>
        <v>574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8" t="s">
        <v>1360</v>
      </c>
      <c r="B41" s="129"/>
      <c r="C41" s="130"/>
      <c r="D41" s="22">
        <v>92</v>
      </c>
      <c r="E41" s="22">
        <v>91</v>
      </c>
      <c r="F41" s="76">
        <f>SUM(D41:E41)</f>
        <v>183</v>
      </c>
      <c r="G41"/>
      <c r="H41" s="158" t="s">
        <v>1246</v>
      </c>
      <c r="I41" s="129"/>
      <c r="J41" s="130"/>
      <c r="K41" s="22">
        <v>95</v>
      </c>
      <c r="L41" s="22">
        <v>93</v>
      </c>
      <c r="M41" s="76">
        <f>SUM(K41:L41)</f>
        <v>188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33" t="s">
        <v>1113</v>
      </c>
      <c r="B42" s="134"/>
      <c r="C42" s="135"/>
      <c r="D42" s="21">
        <v>95</v>
      </c>
      <c r="E42" s="21">
        <v>95</v>
      </c>
      <c r="F42" s="23">
        <f>SUM(D42:E42)</f>
        <v>190</v>
      </c>
      <c r="G42"/>
      <c r="H42" s="133" t="s">
        <v>1261</v>
      </c>
      <c r="I42" s="134"/>
      <c r="J42" s="135"/>
      <c r="K42" s="21">
        <v>97</v>
      </c>
      <c r="L42" s="21">
        <v>96</v>
      </c>
      <c r="M42" s="23">
        <f>SUM(K42:L42)</f>
        <v>193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266" t="s">
        <v>1265</v>
      </c>
      <c r="B43" s="139"/>
      <c r="C43" s="140"/>
      <c r="D43" s="33">
        <v>94</v>
      </c>
      <c r="E43" s="33">
        <v>91</v>
      </c>
      <c r="F43" s="35">
        <f>SUM(D43:E43)</f>
        <v>185</v>
      </c>
      <c r="G43"/>
      <c r="H43" s="138" t="s">
        <v>1242</v>
      </c>
      <c r="I43" s="139"/>
      <c r="J43" s="140"/>
      <c r="K43" s="33">
        <v>95</v>
      </c>
      <c r="L43" s="33">
        <v>98</v>
      </c>
      <c r="M43" s="35">
        <f>SUM(K43:L43)</f>
        <v>193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3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1361</v>
      </c>
      <c r="H46" s="92" t="s">
        <v>1359</v>
      </c>
      <c r="I46" s="93">
        <v>1</v>
      </c>
      <c r="J46" s="93">
        <v>1</v>
      </c>
      <c r="K46" s="93"/>
      <c r="L46" s="93"/>
      <c r="M46" s="93">
        <v>574</v>
      </c>
      <c r="N46" s="94">
        <v>2</v>
      </c>
      <c r="O46" s="44"/>
      <c r="P46" s="44"/>
    </row>
    <row r="47" spans="1:20" ht="15.75" customHeight="1" x14ac:dyDescent="0.3">
      <c r="B47" s="95" t="s">
        <v>1362</v>
      </c>
      <c r="H47" s="96" t="s">
        <v>1045</v>
      </c>
      <c r="I47" s="50">
        <v>1</v>
      </c>
      <c r="J47" s="50">
        <v>1</v>
      </c>
      <c r="K47" s="50"/>
      <c r="L47" s="50"/>
      <c r="M47" s="50">
        <v>565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H48" s="96" t="s">
        <v>1356</v>
      </c>
      <c r="I48" s="50">
        <v>1</v>
      </c>
      <c r="J48" s="50">
        <v>1</v>
      </c>
      <c r="K48" s="50"/>
      <c r="L48" s="50"/>
      <c r="M48" s="50">
        <v>563</v>
      </c>
      <c r="N48" s="51">
        <v>2</v>
      </c>
      <c r="O48" s="44"/>
      <c r="P48" s="44"/>
    </row>
    <row r="49" spans="1:16" ht="15.75" customHeight="1" x14ac:dyDescent="0.3">
      <c r="H49" s="96" t="s">
        <v>1355</v>
      </c>
      <c r="I49" s="50">
        <v>1</v>
      </c>
      <c r="J49" s="50"/>
      <c r="K49" s="50"/>
      <c r="L49" s="50">
        <v>1</v>
      </c>
      <c r="M49" s="50">
        <v>562</v>
      </c>
      <c r="N49" s="51">
        <v>0</v>
      </c>
      <c r="O49" s="44"/>
      <c r="P49" s="44"/>
    </row>
    <row r="50" spans="1:16" ht="15.75" customHeight="1" x14ac:dyDescent="0.3">
      <c r="H50" s="96" t="s">
        <v>1358</v>
      </c>
      <c r="I50" s="50">
        <v>1</v>
      </c>
      <c r="J50" s="50"/>
      <c r="K50" s="50"/>
      <c r="L50" s="50">
        <v>1</v>
      </c>
      <c r="M50" s="50">
        <v>558</v>
      </c>
      <c r="N50" s="51">
        <v>0</v>
      </c>
      <c r="O50" s="44"/>
      <c r="P50" s="44"/>
    </row>
    <row r="51" spans="1:16" ht="15.75" customHeight="1" x14ac:dyDescent="0.3">
      <c r="H51" s="97" t="s">
        <v>1357</v>
      </c>
      <c r="I51" s="57">
        <v>1</v>
      </c>
      <c r="J51" s="57"/>
      <c r="K51" s="57"/>
      <c r="L51" s="57">
        <v>1</v>
      </c>
      <c r="M51" s="57">
        <v>557</v>
      </c>
      <c r="N51" s="58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372</v>
      </c>
      <c r="E53" s="36"/>
      <c r="G53" s="98" t="s">
        <v>373</v>
      </c>
    </row>
    <row r="54" spans="1:16" ht="15.75" customHeight="1" x14ac:dyDescent="0.3">
      <c r="A54" s="10" t="s">
        <v>374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11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F2706A6-6339-4E42-BCD8-7D8539F6A37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3BA9-170D-4B2A-BAD0-242BA5B1E46E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1345</v>
      </c>
      <c r="B1" s="2"/>
      <c r="C1" s="2"/>
      <c r="D1" s="3"/>
      <c r="E1" s="3"/>
      <c r="F1" s="3"/>
      <c r="G1" s="65"/>
      <c r="H1" s="3"/>
      <c r="I1" s="4" t="s">
        <v>1213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1363</v>
      </c>
      <c r="B4" s="70"/>
      <c r="C4" s="71">
        <v>546</v>
      </c>
      <c r="D4" s="70"/>
      <c r="E4" s="72" t="s">
        <v>15</v>
      </c>
      <c r="F4" s="73">
        <f>SUM(F5:F7)</f>
        <v>550</v>
      </c>
      <c r="G4" s="74" t="s">
        <v>279</v>
      </c>
      <c r="H4" s="69" t="s">
        <v>1364</v>
      </c>
      <c r="I4" s="70"/>
      <c r="J4" s="71">
        <v>553</v>
      </c>
      <c r="K4" s="70"/>
      <c r="L4" s="72" t="s">
        <v>15</v>
      </c>
      <c r="M4" s="73">
        <f>SUM(M5:M7)</f>
        <v>530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8" t="s">
        <v>1262</v>
      </c>
      <c r="B5" s="129"/>
      <c r="C5" s="130"/>
      <c r="D5" s="22">
        <v>95</v>
      </c>
      <c r="E5" s="22">
        <v>95</v>
      </c>
      <c r="F5" s="76">
        <f>SUM(D5:E5)</f>
        <v>190</v>
      </c>
      <c r="G5"/>
      <c r="H5" s="158" t="s">
        <v>1228</v>
      </c>
      <c r="I5" s="129"/>
      <c r="J5" s="130"/>
      <c r="K5" s="22">
        <v>95</v>
      </c>
      <c r="L5" s="22">
        <v>92</v>
      </c>
      <c r="M5" s="76">
        <f>SUM(K5:L5)</f>
        <v>187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33" t="s">
        <v>1287</v>
      </c>
      <c r="B6" s="134"/>
      <c r="C6" s="135"/>
      <c r="D6" s="21">
        <v>90</v>
      </c>
      <c r="E6" s="21">
        <v>90</v>
      </c>
      <c r="F6" s="23">
        <f>SUM(D6:E6)</f>
        <v>180</v>
      </c>
      <c r="G6"/>
      <c r="H6" s="133" t="s">
        <v>1302</v>
      </c>
      <c r="I6" s="134"/>
      <c r="J6" s="135"/>
      <c r="K6" s="21">
        <v>91</v>
      </c>
      <c r="L6" s="21">
        <v>77</v>
      </c>
      <c r="M6" s="23">
        <f>SUM(K6:L6)</f>
        <v>168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38" t="s">
        <v>1307</v>
      </c>
      <c r="B7" s="139"/>
      <c r="C7" s="140"/>
      <c r="D7" s="33">
        <v>89</v>
      </c>
      <c r="E7" s="33">
        <v>91</v>
      </c>
      <c r="F7" s="35">
        <f>SUM(D7:E7)</f>
        <v>180</v>
      </c>
      <c r="G7"/>
      <c r="H7" s="138" t="s">
        <v>1365</v>
      </c>
      <c r="I7" s="139"/>
      <c r="J7" s="140"/>
      <c r="K7" s="262">
        <v>87</v>
      </c>
      <c r="L7" s="33">
        <v>88</v>
      </c>
      <c r="M7" s="35">
        <f>SUM(K7:L7)</f>
        <v>175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9" t="s">
        <v>1366</v>
      </c>
      <c r="B9" s="70"/>
      <c r="C9" s="71">
        <v>516</v>
      </c>
      <c r="D9" s="70"/>
      <c r="E9" s="72" t="s">
        <v>15</v>
      </c>
      <c r="F9" s="73">
        <f>SUM(F10:F12)</f>
        <v>505</v>
      </c>
      <c r="G9" s="74" t="s">
        <v>279</v>
      </c>
      <c r="H9" s="69" t="s">
        <v>1367</v>
      </c>
      <c r="I9" s="70"/>
      <c r="J9" s="71">
        <v>551</v>
      </c>
      <c r="K9" s="70"/>
      <c r="L9" s="72" t="s">
        <v>15</v>
      </c>
      <c r="M9" s="73">
        <f>SUM(M10:M12)</f>
        <v>539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8" t="s">
        <v>1337</v>
      </c>
      <c r="B10" s="129"/>
      <c r="C10" s="130"/>
      <c r="D10" s="22">
        <v>78</v>
      </c>
      <c r="E10" s="22">
        <v>78</v>
      </c>
      <c r="F10" s="76">
        <f>SUM(D10:E10)</f>
        <v>156</v>
      </c>
      <c r="G10"/>
      <c r="H10" s="158" t="s">
        <v>1279</v>
      </c>
      <c r="I10" s="129"/>
      <c r="J10" s="130"/>
      <c r="K10" s="22">
        <v>97</v>
      </c>
      <c r="L10" s="22">
        <v>92</v>
      </c>
      <c r="M10" s="76">
        <f>SUM(K10:L10)</f>
        <v>189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33" t="s">
        <v>518</v>
      </c>
      <c r="B11" s="134"/>
      <c r="C11" s="135"/>
      <c r="D11" s="21">
        <v>94</v>
      </c>
      <c r="E11" s="21">
        <v>91</v>
      </c>
      <c r="F11" s="23">
        <f>SUM(D11:E11)</f>
        <v>185</v>
      </c>
      <c r="G11"/>
      <c r="H11" s="267" t="s">
        <v>1368</v>
      </c>
      <c r="I11" s="134"/>
      <c r="J11" s="135"/>
      <c r="K11" s="21">
        <v>87</v>
      </c>
      <c r="L11" s="21">
        <v>86</v>
      </c>
      <c r="M11" s="23">
        <f>SUM(K11:L11)</f>
        <v>173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38" t="s">
        <v>92</v>
      </c>
      <c r="B12" s="139"/>
      <c r="C12" s="140"/>
      <c r="D12" s="33">
        <v>77</v>
      </c>
      <c r="E12" s="33">
        <v>87</v>
      </c>
      <c r="F12" s="35">
        <f>SUM(D12:E12)</f>
        <v>164</v>
      </c>
      <c r="G12"/>
      <c r="H12" s="138" t="s">
        <v>1290</v>
      </c>
      <c r="I12" s="139"/>
      <c r="J12" s="140"/>
      <c r="K12" s="33">
        <v>85</v>
      </c>
      <c r="L12" s="33">
        <v>92</v>
      </c>
      <c r="M12" s="35">
        <f>SUM(K12:L12)</f>
        <v>177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9" t="s">
        <v>1369</v>
      </c>
      <c r="B14" s="70"/>
      <c r="C14" s="71">
        <v>509</v>
      </c>
      <c r="D14" s="70"/>
      <c r="E14" s="72" t="s">
        <v>15</v>
      </c>
      <c r="F14" s="73">
        <f>SUM(F15:F17)</f>
        <v>505</v>
      </c>
      <c r="G14" s="74" t="s">
        <v>279</v>
      </c>
      <c r="H14" s="69" t="s">
        <v>1370</v>
      </c>
      <c r="I14" s="70"/>
      <c r="J14" s="71">
        <v>546</v>
      </c>
      <c r="K14" s="70"/>
      <c r="L14" s="72" t="s">
        <v>15</v>
      </c>
      <c r="M14" s="73">
        <f>SUM(M15:M17)</f>
        <v>539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8" t="s">
        <v>1335</v>
      </c>
      <c r="B15" s="129"/>
      <c r="C15" s="130"/>
      <c r="D15" s="22">
        <v>79</v>
      </c>
      <c r="E15" s="22">
        <v>82</v>
      </c>
      <c r="F15" s="76">
        <f>SUM(D15:E15)</f>
        <v>161</v>
      </c>
      <c r="G15"/>
      <c r="H15" s="158" t="s">
        <v>1282</v>
      </c>
      <c r="I15" s="129"/>
      <c r="J15" s="130"/>
      <c r="K15" s="22">
        <v>94</v>
      </c>
      <c r="L15" s="22">
        <v>94</v>
      </c>
      <c r="M15" s="76">
        <f>SUM(K15:L15)</f>
        <v>188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33" t="s">
        <v>1371</v>
      </c>
      <c r="B16" s="134"/>
      <c r="C16" s="135"/>
      <c r="D16" s="21">
        <v>88</v>
      </c>
      <c r="E16" s="268">
        <v>90</v>
      </c>
      <c r="F16" s="23">
        <f>SUM(D16:E16)</f>
        <v>178</v>
      </c>
      <c r="G16"/>
      <c r="H16" s="133" t="s">
        <v>1151</v>
      </c>
      <c r="I16" s="134"/>
      <c r="J16" s="135"/>
      <c r="K16" s="21">
        <v>86</v>
      </c>
      <c r="L16" s="21">
        <v>87</v>
      </c>
      <c r="M16" s="23">
        <f>SUM(K16:L16)</f>
        <v>173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38" t="s">
        <v>1328</v>
      </c>
      <c r="B17" s="139"/>
      <c r="C17" s="140"/>
      <c r="D17" s="33">
        <v>87</v>
      </c>
      <c r="E17" s="33">
        <v>79</v>
      </c>
      <c r="F17" s="35">
        <f>SUM(D17:E17)</f>
        <v>166</v>
      </c>
      <c r="G17"/>
      <c r="H17" s="138" t="s">
        <v>1292</v>
      </c>
      <c r="I17" s="139"/>
      <c r="J17" s="140"/>
      <c r="K17" s="33">
        <v>83</v>
      </c>
      <c r="L17" s="33">
        <v>95</v>
      </c>
      <c r="M17" s="35">
        <f>SUM(K17:L17)</f>
        <v>178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83" t="s">
        <v>47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9" t="s">
        <v>1372</v>
      </c>
      <c r="H20" s="92" t="s">
        <v>1363</v>
      </c>
      <c r="I20" s="93">
        <v>1</v>
      </c>
      <c r="J20" s="93">
        <v>1</v>
      </c>
      <c r="K20" s="93"/>
      <c r="L20" s="93"/>
      <c r="M20" s="93">
        <v>550</v>
      </c>
      <c r="N20" s="94">
        <v>2</v>
      </c>
      <c r="O20" s="44"/>
      <c r="P20" s="44"/>
    </row>
    <row r="21" spans="1:20" ht="15.75" customHeight="1" x14ac:dyDescent="0.3">
      <c r="B21" s="95" t="s">
        <v>1373</v>
      </c>
      <c r="H21" s="96" t="s">
        <v>1370</v>
      </c>
      <c r="I21" s="50">
        <v>1</v>
      </c>
      <c r="J21" s="50">
        <v>1</v>
      </c>
      <c r="K21" s="50"/>
      <c r="L21" s="50"/>
      <c r="M21" s="50">
        <v>539</v>
      </c>
      <c r="N21" s="51">
        <v>2</v>
      </c>
      <c r="O21" s="44"/>
      <c r="P21" s="44"/>
    </row>
    <row r="22" spans="1:20" ht="15.75" customHeight="1" x14ac:dyDescent="0.3">
      <c r="B22" s="9" t="s">
        <v>292</v>
      </c>
      <c r="H22" s="96" t="s">
        <v>1367</v>
      </c>
      <c r="I22" s="50">
        <v>1</v>
      </c>
      <c r="J22" s="50">
        <v>1</v>
      </c>
      <c r="K22" s="50"/>
      <c r="L22" s="50"/>
      <c r="M22" s="50">
        <v>539</v>
      </c>
      <c r="N22" s="51">
        <v>2</v>
      </c>
      <c r="O22" s="44"/>
      <c r="P22" s="44"/>
    </row>
    <row r="23" spans="1:20" ht="15.75" customHeight="1" x14ac:dyDescent="0.3">
      <c r="H23" s="96" t="s">
        <v>1364</v>
      </c>
      <c r="I23" s="50">
        <v>1</v>
      </c>
      <c r="J23" s="50"/>
      <c r="K23" s="50"/>
      <c r="L23" s="50">
        <v>1</v>
      </c>
      <c r="M23" s="50">
        <v>530</v>
      </c>
      <c r="N23" s="51">
        <v>0</v>
      </c>
      <c r="O23" s="44"/>
      <c r="P23" s="44"/>
    </row>
    <row r="24" spans="1:20" ht="15.75" customHeight="1" x14ac:dyDescent="0.3">
      <c r="H24" s="96" t="s">
        <v>1366</v>
      </c>
      <c r="I24" s="50">
        <v>1</v>
      </c>
      <c r="J24" s="50"/>
      <c r="K24" s="50"/>
      <c r="L24" s="50">
        <v>1</v>
      </c>
      <c r="M24" s="50">
        <v>505</v>
      </c>
      <c r="N24" s="51">
        <v>0</v>
      </c>
      <c r="O24" s="44"/>
      <c r="P24" s="44"/>
    </row>
    <row r="25" spans="1:20" ht="15.75" customHeight="1" x14ac:dyDescent="0.3">
      <c r="H25" s="97" t="s">
        <v>1369</v>
      </c>
      <c r="I25" s="57">
        <v>1</v>
      </c>
      <c r="J25" s="57"/>
      <c r="K25" s="57"/>
      <c r="L25" s="57">
        <v>1</v>
      </c>
      <c r="M25" s="57">
        <v>505</v>
      </c>
      <c r="N25" s="58">
        <v>0</v>
      </c>
      <c r="O25" s="44"/>
      <c r="P25" s="44"/>
    </row>
    <row r="26" spans="1:20" ht="15.75" customHeight="1" x14ac:dyDescent="0.3">
      <c r="B26" s="110"/>
      <c r="C26" s="110"/>
      <c r="H26" s="265"/>
      <c r="I26" s="91"/>
      <c r="J26" s="91"/>
      <c r="K26" s="91"/>
      <c r="L26" s="91"/>
      <c r="M26" s="91"/>
      <c r="N26" s="91"/>
    </row>
    <row r="27" spans="1:20" ht="15.75" customHeight="1" x14ac:dyDescent="0.3">
      <c r="A27" s="10" t="s">
        <v>372</v>
      </c>
      <c r="E27" s="36"/>
      <c r="G27" s="98" t="s">
        <v>373</v>
      </c>
      <c r="H27" s="265"/>
      <c r="I27" s="91"/>
      <c r="J27" s="91"/>
      <c r="K27" s="91"/>
      <c r="L27" s="91"/>
      <c r="M27" s="91"/>
      <c r="N27" s="91"/>
    </row>
    <row r="28" spans="1:20" ht="15.75" customHeight="1" x14ac:dyDescent="0.3">
      <c r="A28" s="10" t="s">
        <v>374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4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74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74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74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74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74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74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74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74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74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74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74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74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74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74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7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11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E8A604B-0FCB-411E-BA6D-EC20181B4D3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7443-B7DA-4FAB-B8E4-AEB4F4791CC6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82" customWidth="1"/>
    <col min="2" max="3" width="20.7109375" style="282" customWidth="1"/>
    <col min="4" max="7" width="5" style="282" customWidth="1"/>
    <col min="8" max="8" width="1.7109375" style="282" customWidth="1"/>
    <col min="9" max="9" width="2.7109375" style="282" customWidth="1"/>
    <col min="10" max="11" width="20.7109375" style="282" customWidth="1"/>
    <col min="12" max="15" width="5" style="282" customWidth="1"/>
    <col min="16" max="16" width="5.140625" style="282" customWidth="1"/>
    <col min="17" max="25" width="12.85546875" style="282"/>
  </cols>
  <sheetData>
    <row r="1" spans="1:25" ht="18" x14ac:dyDescent="0.35">
      <c r="A1" s="269"/>
      <c r="B1" s="270" t="s">
        <v>1374</v>
      </c>
      <c r="C1" s="271"/>
      <c r="D1" s="272"/>
      <c r="E1" s="272"/>
      <c r="F1" s="272"/>
      <c r="G1" s="272"/>
      <c r="H1" s="272"/>
      <c r="I1" s="273" t="s">
        <v>1375</v>
      </c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4"/>
    </row>
    <row r="2" spans="1:25" ht="19.5" customHeight="1" x14ac:dyDescent="0.35">
      <c r="A2" s="275"/>
      <c r="B2" s="276" t="s">
        <v>2</v>
      </c>
      <c r="C2" s="277"/>
      <c r="D2" s="278"/>
      <c r="E2" s="278"/>
      <c r="F2" s="279"/>
      <c r="G2" s="278"/>
      <c r="H2" s="278"/>
      <c r="I2" s="280"/>
      <c r="J2" s="281" t="s">
        <v>318</v>
      </c>
      <c r="K2" s="281"/>
      <c r="L2" s="281"/>
      <c r="M2" s="281"/>
      <c r="N2" s="281"/>
      <c r="O2" s="281"/>
    </row>
    <row r="3" spans="1:25" x14ac:dyDescent="0.3">
      <c r="A3" s="283"/>
      <c r="B3" s="284" t="s">
        <v>4</v>
      </c>
      <c r="C3" s="285" t="s">
        <v>1376</v>
      </c>
      <c r="D3" s="286"/>
      <c r="E3" s="287" t="s">
        <v>1377</v>
      </c>
      <c r="F3" s="284"/>
      <c r="G3" s="284"/>
      <c r="H3" s="188"/>
      <c r="I3" s="283"/>
      <c r="J3" s="284" t="s">
        <v>7</v>
      </c>
      <c r="K3" s="285" t="s">
        <v>1378</v>
      </c>
      <c r="L3" s="286"/>
      <c r="M3" s="287" t="s">
        <v>1379</v>
      </c>
      <c r="N3" s="284"/>
      <c r="O3" s="284"/>
    </row>
    <row r="4" spans="1:25" x14ac:dyDescent="0.3">
      <c r="A4" s="288">
        <v>1</v>
      </c>
      <c r="B4" s="289" t="s">
        <v>10</v>
      </c>
      <c r="C4" s="289" t="s">
        <v>11</v>
      </c>
      <c r="D4" s="290" t="s">
        <v>12</v>
      </c>
      <c r="E4" s="290" t="s">
        <v>13</v>
      </c>
      <c r="F4" s="290" t="s">
        <v>14</v>
      </c>
      <c r="G4" s="291" t="s">
        <v>15</v>
      </c>
      <c r="H4" s="278"/>
      <c r="I4" s="288">
        <v>1</v>
      </c>
      <c r="J4" s="289" t="s">
        <v>10</v>
      </c>
      <c r="K4" s="289" t="s">
        <v>11</v>
      </c>
      <c r="L4" s="290" t="s">
        <v>12</v>
      </c>
      <c r="M4" s="290" t="s">
        <v>13</v>
      </c>
      <c r="N4" s="290" t="s">
        <v>14</v>
      </c>
      <c r="O4" s="291" t="s">
        <v>15</v>
      </c>
    </row>
    <row r="5" spans="1:25" x14ac:dyDescent="0.3">
      <c r="A5" s="292">
        <v>4</v>
      </c>
      <c r="B5" s="203" t="s">
        <v>891</v>
      </c>
      <c r="C5" s="203" t="s">
        <v>209</v>
      </c>
      <c r="D5" s="204">
        <v>100</v>
      </c>
      <c r="E5" s="293">
        <v>10</v>
      </c>
      <c r="F5" s="204">
        <v>100</v>
      </c>
      <c r="G5" s="205">
        <v>10</v>
      </c>
      <c r="H5" s="189"/>
      <c r="I5" s="292">
        <v>4</v>
      </c>
      <c r="J5" s="294" t="s">
        <v>1380</v>
      </c>
      <c r="K5" s="203" t="s">
        <v>71</v>
      </c>
      <c r="L5" s="204">
        <v>95</v>
      </c>
      <c r="M5" s="293">
        <v>10</v>
      </c>
      <c r="N5" s="204">
        <v>95</v>
      </c>
      <c r="O5" s="205">
        <v>10</v>
      </c>
    </row>
    <row r="6" spans="1:25" x14ac:dyDescent="0.3">
      <c r="A6" s="295">
        <v>3</v>
      </c>
      <c r="B6" s="207" t="s">
        <v>1381</v>
      </c>
      <c r="C6" s="207" t="s">
        <v>103</v>
      </c>
      <c r="D6" s="208">
        <v>95</v>
      </c>
      <c r="E6" s="296">
        <v>9</v>
      </c>
      <c r="F6" s="208">
        <v>95</v>
      </c>
      <c r="G6" s="212">
        <v>9</v>
      </c>
      <c r="H6" s="278"/>
      <c r="I6" s="295">
        <v>2</v>
      </c>
      <c r="J6" s="297" t="s">
        <v>1382</v>
      </c>
      <c r="K6" s="297" t="s">
        <v>746</v>
      </c>
      <c r="L6" s="298">
        <v>94</v>
      </c>
      <c r="M6" s="296">
        <v>9</v>
      </c>
      <c r="N6" s="298">
        <v>94</v>
      </c>
      <c r="O6" s="299">
        <v>9</v>
      </c>
    </row>
    <row r="7" spans="1:25" ht="15.75" customHeight="1" x14ac:dyDescent="0.3">
      <c r="A7" s="295">
        <v>5</v>
      </c>
      <c r="B7" s="207" t="s">
        <v>1128</v>
      </c>
      <c r="C7" s="207" t="s">
        <v>1106</v>
      </c>
      <c r="D7" s="298">
        <v>95</v>
      </c>
      <c r="E7" s="296">
        <v>9</v>
      </c>
      <c r="F7" s="298">
        <v>95</v>
      </c>
      <c r="G7" s="300">
        <v>9</v>
      </c>
      <c r="H7" s="189"/>
      <c r="I7" s="295">
        <v>9</v>
      </c>
      <c r="J7" s="301" t="s">
        <v>1383</v>
      </c>
      <c r="K7" s="301" t="s">
        <v>233</v>
      </c>
      <c r="L7" s="302">
        <v>94</v>
      </c>
      <c r="M7" s="296">
        <v>9</v>
      </c>
      <c r="N7" s="302">
        <v>94</v>
      </c>
      <c r="O7" s="299">
        <v>9</v>
      </c>
      <c r="P7" s="189"/>
      <c r="Q7" s="189"/>
      <c r="R7" s="189"/>
      <c r="S7" s="189"/>
      <c r="T7" s="189"/>
      <c r="U7" s="189"/>
      <c r="X7" s="189"/>
      <c r="Y7" s="189"/>
    </row>
    <row r="8" spans="1:25" ht="15.75" customHeight="1" x14ac:dyDescent="0.3">
      <c r="A8" s="295">
        <v>9</v>
      </c>
      <c r="B8" s="301" t="s">
        <v>1190</v>
      </c>
      <c r="C8" s="301" t="s">
        <v>60</v>
      </c>
      <c r="D8" s="302">
        <v>95</v>
      </c>
      <c r="E8" s="296">
        <v>9</v>
      </c>
      <c r="F8" s="302">
        <v>95</v>
      </c>
      <c r="G8" s="299">
        <v>9</v>
      </c>
      <c r="H8" s="189"/>
      <c r="I8" s="295">
        <v>8</v>
      </c>
      <c r="J8" s="301" t="s">
        <v>1384</v>
      </c>
      <c r="K8" s="301" t="s">
        <v>746</v>
      </c>
      <c r="L8" s="302">
        <v>93</v>
      </c>
      <c r="M8" s="296">
        <v>7</v>
      </c>
      <c r="N8" s="302">
        <v>93</v>
      </c>
      <c r="O8" s="299">
        <v>7</v>
      </c>
      <c r="P8" s="189"/>
      <c r="Q8" s="189"/>
      <c r="R8" s="189"/>
      <c r="S8" s="189"/>
      <c r="T8" s="189"/>
      <c r="U8" s="189"/>
      <c r="X8" s="189"/>
      <c r="Y8" s="189"/>
    </row>
    <row r="9" spans="1:25" x14ac:dyDescent="0.3">
      <c r="A9" s="295">
        <v>6</v>
      </c>
      <c r="B9" s="207" t="s">
        <v>326</v>
      </c>
      <c r="C9" s="207" t="s">
        <v>95</v>
      </c>
      <c r="D9" s="298">
        <v>94</v>
      </c>
      <c r="E9" s="296">
        <v>6</v>
      </c>
      <c r="F9" s="298">
        <v>94</v>
      </c>
      <c r="G9" s="300">
        <v>6</v>
      </c>
      <c r="H9" s="278"/>
      <c r="I9" s="295">
        <v>10</v>
      </c>
      <c r="J9" s="301" t="s">
        <v>863</v>
      </c>
      <c r="K9" s="301" t="s">
        <v>746</v>
      </c>
      <c r="L9" s="302">
        <v>93</v>
      </c>
      <c r="M9" s="296">
        <v>7</v>
      </c>
      <c r="N9" s="302">
        <v>93</v>
      </c>
      <c r="O9" s="299">
        <v>7</v>
      </c>
    </row>
    <row r="10" spans="1:25" x14ac:dyDescent="0.3">
      <c r="A10" s="295">
        <v>7</v>
      </c>
      <c r="B10" s="301" t="s">
        <v>1385</v>
      </c>
      <c r="C10" s="301" t="s">
        <v>746</v>
      </c>
      <c r="D10" s="302">
        <v>94</v>
      </c>
      <c r="E10" s="296">
        <v>6</v>
      </c>
      <c r="F10" s="302">
        <v>94</v>
      </c>
      <c r="G10" s="299">
        <v>6</v>
      </c>
      <c r="H10" s="278"/>
      <c r="I10" s="295">
        <v>1</v>
      </c>
      <c r="J10" s="297" t="s">
        <v>106</v>
      </c>
      <c r="K10" s="297" t="s">
        <v>107</v>
      </c>
      <c r="L10" s="298">
        <v>92</v>
      </c>
      <c r="M10" s="296">
        <v>5</v>
      </c>
      <c r="N10" s="302">
        <v>92</v>
      </c>
      <c r="O10" s="299">
        <v>5</v>
      </c>
    </row>
    <row r="11" spans="1:25" x14ac:dyDescent="0.3">
      <c r="A11" s="295">
        <v>8</v>
      </c>
      <c r="B11" s="301" t="s">
        <v>57</v>
      </c>
      <c r="C11" s="301" t="s">
        <v>58</v>
      </c>
      <c r="D11" s="302">
        <v>94</v>
      </c>
      <c r="E11" s="296">
        <v>6</v>
      </c>
      <c r="F11" s="302">
        <v>94</v>
      </c>
      <c r="G11" s="299">
        <v>6</v>
      </c>
      <c r="I11" s="295">
        <v>3</v>
      </c>
      <c r="J11" s="303" t="s">
        <v>1386</v>
      </c>
      <c r="K11" s="207" t="s">
        <v>103</v>
      </c>
      <c r="L11" s="208">
        <v>92</v>
      </c>
      <c r="M11" s="296">
        <v>5</v>
      </c>
      <c r="N11" s="208">
        <v>92</v>
      </c>
      <c r="O11" s="212">
        <v>5</v>
      </c>
      <c r="V11" s="189"/>
      <c r="W11" s="189"/>
    </row>
    <row r="12" spans="1:25" x14ac:dyDescent="0.3">
      <c r="A12" s="295">
        <v>2</v>
      </c>
      <c r="B12" s="301" t="s">
        <v>403</v>
      </c>
      <c r="C12" s="297" t="s">
        <v>133</v>
      </c>
      <c r="D12" s="298">
        <v>93</v>
      </c>
      <c r="E12" s="296">
        <v>3</v>
      </c>
      <c r="F12" s="298">
        <v>93</v>
      </c>
      <c r="G12" s="300">
        <v>3</v>
      </c>
      <c r="I12" s="295">
        <v>6</v>
      </c>
      <c r="J12" s="297" t="s">
        <v>549</v>
      </c>
      <c r="K12" s="297" t="s">
        <v>550</v>
      </c>
      <c r="L12" s="298">
        <v>91</v>
      </c>
      <c r="M12" s="296">
        <v>3</v>
      </c>
      <c r="N12" s="298">
        <v>91</v>
      </c>
      <c r="O12" s="299">
        <v>3</v>
      </c>
      <c r="V12" s="189"/>
      <c r="W12" s="189"/>
    </row>
    <row r="13" spans="1:25" x14ac:dyDescent="0.3">
      <c r="A13" s="295">
        <v>1</v>
      </c>
      <c r="B13" s="297" t="s">
        <v>1127</v>
      </c>
      <c r="C13" s="297" t="s">
        <v>1106</v>
      </c>
      <c r="D13" s="298">
        <v>84</v>
      </c>
      <c r="E13" s="296">
        <v>2</v>
      </c>
      <c r="F13" s="302">
        <v>84</v>
      </c>
      <c r="G13" s="299">
        <v>2</v>
      </c>
      <c r="I13" s="295">
        <v>5</v>
      </c>
      <c r="J13" s="297" t="s">
        <v>1387</v>
      </c>
      <c r="K13" s="297" t="s">
        <v>1106</v>
      </c>
      <c r="L13" s="298">
        <v>90</v>
      </c>
      <c r="M13" s="296">
        <v>2</v>
      </c>
      <c r="N13" s="298">
        <v>90</v>
      </c>
      <c r="O13" s="299">
        <v>2</v>
      </c>
    </row>
    <row r="14" spans="1:25" x14ac:dyDescent="0.3">
      <c r="A14" s="304">
        <v>10</v>
      </c>
      <c r="B14" s="305" t="s">
        <v>1388</v>
      </c>
      <c r="C14" s="305" t="s">
        <v>628</v>
      </c>
      <c r="D14" s="306" t="s">
        <v>382</v>
      </c>
      <c r="E14" s="307">
        <v>0</v>
      </c>
      <c r="F14" s="306">
        <v>0</v>
      </c>
      <c r="G14" s="308">
        <v>0</v>
      </c>
      <c r="I14" s="304">
        <v>7</v>
      </c>
      <c r="J14" s="305" t="s">
        <v>205</v>
      </c>
      <c r="K14" s="305" t="s">
        <v>133</v>
      </c>
      <c r="L14" s="306">
        <v>88</v>
      </c>
      <c r="M14" s="307">
        <v>1</v>
      </c>
      <c r="N14" s="306">
        <v>88</v>
      </c>
      <c r="O14" s="308">
        <v>1</v>
      </c>
    </row>
    <row r="16" spans="1:25" x14ac:dyDescent="0.3">
      <c r="A16" s="283"/>
      <c r="B16" s="284" t="s">
        <v>47</v>
      </c>
      <c r="C16" s="285" t="s">
        <v>1389</v>
      </c>
      <c r="D16" s="286"/>
      <c r="E16" s="287" t="s">
        <v>1390</v>
      </c>
      <c r="F16" s="284"/>
      <c r="G16" s="284"/>
      <c r="I16" s="283"/>
      <c r="J16" s="284" t="s">
        <v>50</v>
      </c>
      <c r="K16" s="285" t="s">
        <v>1391</v>
      </c>
      <c r="L16" s="286"/>
      <c r="M16" s="287" t="s">
        <v>1343</v>
      </c>
      <c r="N16" s="284"/>
      <c r="O16" s="284"/>
    </row>
    <row r="17" spans="1:15" x14ac:dyDescent="0.3">
      <c r="A17" s="288">
        <v>1</v>
      </c>
      <c r="B17" s="289" t="s">
        <v>10</v>
      </c>
      <c r="C17" s="289" t="s">
        <v>11</v>
      </c>
      <c r="D17" s="290" t="s">
        <v>12</v>
      </c>
      <c r="E17" s="290" t="s">
        <v>13</v>
      </c>
      <c r="F17" s="290" t="s">
        <v>14</v>
      </c>
      <c r="G17" s="291" t="s">
        <v>15</v>
      </c>
      <c r="I17" s="288">
        <v>1</v>
      </c>
      <c r="J17" s="289" t="s">
        <v>10</v>
      </c>
      <c r="K17" s="289" t="s">
        <v>11</v>
      </c>
      <c r="L17" s="290" t="s">
        <v>12</v>
      </c>
      <c r="M17" s="290" t="s">
        <v>13</v>
      </c>
      <c r="N17" s="290" t="s">
        <v>14</v>
      </c>
      <c r="O17" s="291" t="s">
        <v>15</v>
      </c>
    </row>
    <row r="18" spans="1:15" x14ac:dyDescent="0.3">
      <c r="A18" s="292">
        <v>9</v>
      </c>
      <c r="B18" s="309" t="s">
        <v>920</v>
      </c>
      <c r="C18" s="309" t="s">
        <v>149</v>
      </c>
      <c r="D18" s="310">
        <v>97</v>
      </c>
      <c r="E18" s="293">
        <v>10</v>
      </c>
      <c r="F18" s="310">
        <v>97</v>
      </c>
      <c r="G18" s="311">
        <v>10</v>
      </c>
      <c r="I18" s="312">
        <v>8</v>
      </c>
      <c r="J18" s="309" t="s">
        <v>633</v>
      </c>
      <c r="K18" s="309" t="s">
        <v>628</v>
      </c>
      <c r="L18" s="310">
        <v>96</v>
      </c>
      <c r="M18" s="293">
        <v>10</v>
      </c>
      <c r="N18" s="310">
        <v>96</v>
      </c>
      <c r="O18" s="311">
        <v>10</v>
      </c>
    </row>
    <row r="19" spans="1:15" x14ac:dyDescent="0.3">
      <c r="A19" s="295">
        <v>3</v>
      </c>
      <c r="B19" s="301" t="s">
        <v>1392</v>
      </c>
      <c r="C19" s="301" t="s">
        <v>563</v>
      </c>
      <c r="D19" s="302">
        <v>94</v>
      </c>
      <c r="E19" s="296">
        <v>9</v>
      </c>
      <c r="F19" s="302">
        <v>94</v>
      </c>
      <c r="G19" s="299">
        <v>9</v>
      </c>
      <c r="I19" s="313">
        <v>10</v>
      </c>
      <c r="J19" s="314" t="s">
        <v>450</v>
      </c>
      <c r="K19" s="301" t="s">
        <v>71</v>
      </c>
      <c r="L19" s="302">
        <v>95</v>
      </c>
      <c r="M19" s="296">
        <v>9</v>
      </c>
      <c r="N19" s="302">
        <v>95</v>
      </c>
      <c r="O19" s="299">
        <v>9</v>
      </c>
    </row>
    <row r="20" spans="1:15" x14ac:dyDescent="0.3">
      <c r="A20" s="313">
        <v>8</v>
      </c>
      <c r="B20" s="301" t="s">
        <v>573</v>
      </c>
      <c r="C20" s="301" t="s">
        <v>563</v>
      </c>
      <c r="D20" s="302">
        <v>94</v>
      </c>
      <c r="E20" s="296">
        <v>9</v>
      </c>
      <c r="F20" s="302">
        <v>94</v>
      </c>
      <c r="G20" s="299">
        <v>9</v>
      </c>
      <c r="I20" s="295">
        <v>9</v>
      </c>
      <c r="J20" s="301" t="s">
        <v>1085</v>
      </c>
      <c r="K20" s="301" t="s">
        <v>746</v>
      </c>
      <c r="L20" s="302">
        <v>93</v>
      </c>
      <c r="M20" s="296">
        <v>8</v>
      </c>
      <c r="N20" s="302">
        <v>93</v>
      </c>
      <c r="O20" s="299">
        <v>8</v>
      </c>
    </row>
    <row r="21" spans="1:15" x14ac:dyDescent="0.3">
      <c r="A21" s="313">
        <v>10</v>
      </c>
      <c r="B21" s="301" t="s">
        <v>1393</v>
      </c>
      <c r="C21" s="301" t="s">
        <v>138</v>
      </c>
      <c r="D21" s="302">
        <v>93</v>
      </c>
      <c r="E21" s="296">
        <v>7</v>
      </c>
      <c r="F21" s="302">
        <v>93</v>
      </c>
      <c r="G21" s="299">
        <v>7</v>
      </c>
      <c r="I21" s="295">
        <v>3</v>
      </c>
      <c r="J21" s="301" t="s">
        <v>1112</v>
      </c>
      <c r="K21" s="301" t="s">
        <v>568</v>
      </c>
      <c r="L21" s="302">
        <v>92</v>
      </c>
      <c r="M21" s="296">
        <v>7</v>
      </c>
      <c r="N21" s="302">
        <v>92</v>
      </c>
      <c r="O21" s="299">
        <v>7</v>
      </c>
    </row>
    <row r="22" spans="1:15" x14ac:dyDescent="0.3">
      <c r="A22" s="295">
        <v>5</v>
      </c>
      <c r="B22" s="301" t="s">
        <v>1394</v>
      </c>
      <c r="C22" s="301" t="s">
        <v>149</v>
      </c>
      <c r="D22" s="302">
        <v>90</v>
      </c>
      <c r="E22" s="296">
        <v>6</v>
      </c>
      <c r="F22" s="302">
        <v>90</v>
      </c>
      <c r="G22" s="299">
        <v>6</v>
      </c>
      <c r="I22" s="313">
        <v>4</v>
      </c>
      <c r="J22" s="301" t="s">
        <v>1395</v>
      </c>
      <c r="K22" s="301" t="s">
        <v>91</v>
      </c>
      <c r="L22" s="302">
        <v>91</v>
      </c>
      <c r="M22" s="296">
        <v>6</v>
      </c>
      <c r="N22" s="302">
        <v>91</v>
      </c>
      <c r="O22" s="299">
        <v>6</v>
      </c>
    </row>
    <row r="23" spans="1:15" x14ac:dyDescent="0.3">
      <c r="A23" s="313">
        <v>6</v>
      </c>
      <c r="B23" s="301" t="s">
        <v>627</v>
      </c>
      <c r="C23" s="301" t="s">
        <v>628</v>
      </c>
      <c r="D23" s="302">
        <v>90</v>
      </c>
      <c r="E23" s="296">
        <v>6</v>
      </c>
      <c r="F23" s="302">
        <v>90</v>
      </c>
      <c r="G23" s="299">
        <v>6</v>
      </c>
      <c r="I23" s="295">
        <v>5</v>
      </c>
      <c r="J23" s="301" t="s">
        <v>241</v>
      </c>
      <c r="K23" s="301" t="s">
        <v>233</v>
      </c>
      <c r="L23" s="302">
        <v>91</v>
      </c>
      <c r="M23" s="296">
        <v>6</v>
      </c>
      <c r="N23" s="302">
        <v>91</v>
      </c>
      <c r="O23" s="299">
        <v>6</v>
      </c>
    </row>
    <row r="24" spans="1:15" x14ac:dyDescent="0.3">
      <c r="A24" s="295">
        <v>7</v>
      </c>
      <c r="B24" s="301" t="s">
        <v>1396</v>
      </c>
      <c r="C24" s="301" t="s">
        <v>123</v>
      </c>
      <c r="D24" s="302">
        <v>90</v>
      </c>
      <c r="E24" s="296">
        <v>6</v>
      </c>
      <c r="F24" s="302">
        <v>90</v>
      </c>
      <c r="G24" s="299">
        <v>6</v>
      </c>
      <c r="I24" s="295">
        <v>7</v>
      </c>
      <c r="J24" s="301" t="s">
        <v>1397</v>
      </c>
      <c r="K24" s="301" t="s">
        <v>103</v>
      </c>
      <c r="L24" s="302">
        <v>91</v>
      </c>
      <c r="M24" s="296">
        <v>6</v>
      </c>
      <c r="N24" s="302">
        <v>91</v>
      </c>
      <c r="O24" s="299">
        <v>6</v>
      </c>
    </row>
    <row r="25" spans="1:15" x14ac:dyDescent="0.3">
      <c r="A25" s="313">
        <v>4</v>
      </c>
      <c r="B25" s="314" t="s">
        <v>1398</v>
      </c>
      <c r="C25" s="301" t="s">
        <v>71</v>
      </c>
      <c r="D25" s="302">
        <v>89</v>
      </c>
      <c r="E25" s="296">
        <v>3</v>
      </c>
      <c r="F25" s="302">
        <v>89</v>
      </c>
      <c r="G25" s="299">
        <v>3</v>
      </c>
      <c r="I25" s="313">
        <v>2</v>
      </c>
      <c r="J25" s="301" t="s">
        <v>1015</v>
      </c>
      <c r="K25" s="301" t="s">
        <v>209</v>
      </c>
      <c r="L25" s="302">
        <v>89</v>
      </c>
      <c r="M25" s="296">
        <v>3</v>
      </c>
      <c r="N25" s="302">
        <v>89</v>
      </c>
      <c r="O25" s="299">
        <v>3</v>
      </c>
    </row>
    <row r="26" spans="1:15" x14ac:dyDescent="0.3">
      <c r="A26" s="313">
        <v>2</v>
      </c>
      <c r="B26" s="301" t="s">
        <v>1399</v>
      </c>
      <c r="C26" s="301" t="s">
        <v>550</v>
      </c>
      <c r="D26" s="302">
        <v>88</v>
      </c>
      <c r="E26" s="296">
        <v>2</v>
      </c>
      <c r="F26" s="302">
        <v>88</v>
      </c>
      <c r="G26" s="299">
        <v>2</v>
      </c>
      <c r="I26" s="313">
        <v>6</v>
      </c>
      <c r="J26" s="301" t="s">
        <v>1400</v>
      </c>
      <c r="K26" s="301" t="s">
        <v>1401</v>
      </c>
      <c r="L26" s="302">
        <v>89</v>
      </c>
      <c r="M26" s="296">
        <v>3</v>
      </c>
      <c r="N26" s="302">
        <v>89</v>
      </c>
      <c r="O26" s="299">
        <v>3</v>
      </c>
    </row>
    <row r="27" spans="1:15" x14ac:dyDescent="0.3">
      <c r="A27" s="304">
        <v>1</v>
      </c>
      <c r="B27" s="315" t="s">
        <v>1402</v>
      </c>
      <c r="C27" s="315" t="s">
        <v>1106</v>
      </c>
      <c r="D27" s="316" t="s">
        <v>382</v>
      </c>
      <c r="E27" s="307">
        <v>0</v>
      </c>
      <c r="F27" s="306">
        <v>0</v>
      </c>
      <c r="G27" s="308">
        <v>0</v>
      </c>
      <c r="I27" s="304">
        <v>1</v>
      </c>
      <c r="J27" s="315" t="s">
        <v>1403</v>
      </c>
      <c r="K27" s="315" t="s">
        <v>60</v>
      </c>
      <c r="L27" s="316">
        <v>87</v>
      </c>
      <c r="M27" s="307">
        <v>1</v>
      </c>
      <c r="N27" s="306">
        <v>87</v>
      </c>
      <c r="O27" s="308">
        <v>1</v>
      </c>
    </row>
    <row r="29" spans="1:15" x14ac:dyDescent="0.3">
      <c r="A29" s="283"/>
      <c r="B29" s="284" t="s">
        <v>80</v>
      </c>
      <c r="C29" s="285" t="s">
        <v>1404</v>
      </c>
      <c r="D29" s="286"/>
      <c r="E29" s="287" t="s">
        <v>1405</v>
      </c>
      <c r="F29" s="284"/>
      <c r="G29" s="284"/>
      <c r="I29" s="283"/>
      <c r="J29" s="284" t="s">
        <v>83</v>
      </c>
      <c r="K29" s="285" t="s">
        <v>1406</v>
      </c>
      <c r="L29" s="286"/>
      <c r="M29" s="287" t="s">
        <v>1407</v>
      </c>
      <c r="N29" s="284"/>
      <c r="O29" s="284"/>
    </row>
    <row r="30" spans="1:15" x14ac:dyDescent="0.3">
      <c r="A30" s="288">
        <v>1</v>
      </c>
      <c r="B30" s="289" t="s">
        <v>10</v>
      </c>
      <c r="C30" s="289" t="s">
        <v>11</v>
      </c>
      <c r="D30" s="290" t="s">
        <v>12</v>
      </c>
      <c r="E30" s="290" t="s">
        <v>13</v>
      </c>
      <c r="F30" s="290" t="s">
        <v>14</v>
      </c>
      <c r="G30" s="291" t="s">
        <v>15</v>
      </c>
      <c r="I30" s="288">
        <v>1</v>
      </c>
      <c r="J30" s="289" t="s">
        <v>10</v>
      </c>
      <c r="K30" s="289" t="s">
        <v>11</v>
      </c>
      <c r="L30" s="290" t="s">
        <v>12</v>
      </c>
      <c r="M30" s="290" t="s">
        <v>13</v>
      </c>
      <c r="N30" s="290" t="s">
        <v>14</v>
      </c>
      <c r="O30" s="291" t="s">
        <v>15</v>
      </c>
    </row>
    <row r="31" spans="1:15" x14ac:dyDescent="0.3">
      <c r="A31" s="292">
        <v>5</v>
      </c>
      <c r="B31" s="309" t="s">
        <v>1189</v>
      </c>
      <c r="C31" s="309" t="s">
        <v>628</v>
      </c>
      <c r="D31" s="310">
        <v>93</v>
      </c>
      <c r="E31" s="293">
        <v>10</v>
      </c>
      <c r="F31" s="310">
        <v>93</v>
      </c>
      <c r="G31" s="311">
        <v>10</v>
      </c>
      <c r="I31" s="292">
        <v>7</v>
      </c>
      <c r="J31" s="309" t="s">
        <v>1408</v>
      </c>
      <c r="K31" s="309" t="s">
        <v>60</v>
      </c>
      <c r="L31" s="310">
        <v>97</v>
      </c>
      <c r="M31" s="293">
        <v>10</v>
      </c>
      <c r="N31" s="310">
        <v>97</v>
      </c>
      <c r="O31" s="311">
        <v>10</v>
      </c>
    </row>
    <row r="32" spans="1:15" x14ac:dyDescent="0.3">
      <c r="A32" s="295">
        <v>7</v>
      </c>
      <c r="B32" s="301" t="s">
        <v>1325</v>
      </c>
      <c r="C32" s="301" t="s">
        <v>123</v>
      </c>
      <c r="D32" s="302">
        <v>93</v>
      </c>
      <c r="E32" s="296">
        <v>10</v>
      </c>
      <c r="F32" s="302">
        <v>93</v>
      </c>
      <c r="G32" s="299">
        <v>10</v>
      </c>
      <c r="I32" s="313">
        <v>10</v>
      </c>
      <c r="J32" s="301" t="s">
        <v>1104</v>
      </c>
      <c r="K32" s="301" t="s">
        <v>568</v>
      </c>
      <c r="L32" s="302">
        <v>93</v>
      </c>
      <c r="M32" s="296">
        <v>9</v>
      </c>
      <c r="N32" s="302">
        <v>93</v>
      </c>
      <c r="O32" s="299">
        <v>9</v>
      </c>
    </row>
    <row r="33" spans="1:15" x14ac:dyDescent="0.3">
      <c r="A33" s="295">
        <v>1</v>
      </c>
      <c r="B33" s="297" t="s">
        <v>1409</v>
      </c>
      <c r="C33" s="297" t="s">
        <v>568</v>
      </c>
      <c r="D33" s="298">
        <v>92</v>
      </c>
      <c r="E33" s="296">
        <v>8</v>
      </c>
      <c r="F33" s="302">
        <v>92</v>
      </c>
      <c r="G33" s="299">
        <v>8</v>
      </c>
      <c r="I33" s="313">
        <v>4</v>
      </c>
      <c r="J33" s="301" t="s">
        <v>1410</v>
      </c>
      <c r="K33" s="301" t="s">
        <v>209</v>
      </c>
      <c r="L33" s="302">
        <v>90</v>
      </c>
      <c r="M33" s="296">
        <v>8</v>
      </c>
      <c r="N33" s="302">
        <v>90</v>
      </c>
      <c r="O33" s="299">
        <v>8</v>
      </c>
    </row>
    <row r="34" spans="1:15" x14ac:dyDescent="0.3">
      <c r="A34" s="295">
        <v>9</v>
      </c>
      <c r="B34" s="301" t="s">
        <v>1411</v>
      </c>
      <c r="C34" s="301" t="s">
        <v>60</v>
      </c>
      <c r="D34" s="302">
        <v>92</v>
      </c>
      <c r="E34" s="296">
        <v>8</v>
      </c>
      <c r="F34" s="302">
        <v>92</v>
      </c>
      <c r="G34" s="299">
        <v>8</v>
      </c>
      <c r="I34" s="295">
        <v>1</v>
      </c>
      <c r="J34" s="297" t="s">
        <v>118</v>
      </c>
      <c r="K34" s="297" t="s">
        <v>91</v>
      </c>
      <c r="L34" s="298">
        <v>89</v>
      </c>
      <c r="M34" s="296">
        <v>7</v>
      </c>
      <c r="N34" s="302">
        <v>89</v>
      </c>
      <c r="O34" s="299">
        <v>7</v>
      </c>
    </row>
    <row r="35" spans="1:15" x14ac:dyDescent="0.3">
      <c r="A35" s="313">
        <v>8</v>
      </c>
      <c r="B35" s="301" t="s">
        <v>232</v>
      </c>
      <c r="C35" s="301" t="s">
        <v>233</v>
      </c>
      <c r="D35" s="302">
        <v>90</v>
      </c>
      <c r="E35" s="296">
        <v>6</v>
      </c>
      <c r="F35" s="302">
        <v>90</v>
      </c>
      <c r="G35" s="299">
        <v>6</v>
      </c>
      <c r="I35" s="295">
        <v>9</v>
      </c>
      <c r="J35" s="301" t="s">
        <v>1412</v>
      </c>
      <c r="K35" s="301" t="s">
        <v>628</v>
      </c>
      <c r="L35" s="302">
        <v>88</v>
      </c>
      <c r="M35" s="296">
        <v>6</v>
      </c>
      <c r="N35" s="302">
        <v>88</v>
      </c>
      <c r="O35" s="299">
        <v>6</v>
      </c>
    </row>
    <row r="36" spans="1:15" x14ac:dyDescent="0.3">
      <c r="A36" s="313">
        <v>10</v>
      </c>
      <c r="B36" s="301" t="s">
        <v>1413</v>
      </c>
      <c r="C36" s="301" t="s">
        <v>138</v>
      </c>
      <c r="D36" s="302">
        <v>89</v>
      </c>
      <c r="E36" s="296">
        <v>5</v>
      </c>
      <c r="F36" s="302">
        <v>89</v>
      </c>
      <c r="G36" s="299">
        <v>5</v>
      </c>
      <c r="I36" s="313">
        <v>2</v>
      </c>
      <c r="J36" s="301" t="s">
        <v>1121</v>
      </c>
      <c r="K36" s="301" t="s">
        <v>628</v>
      </c>
      <c r="L36" s="302">
        <v>85</v>
      </c>
      <c r="M36" s="296">
        <v>5</v>
      </c>
      <c r="N36" s="302">
        <v>85</v>
      </c>
      <c r="O36" s="299">
        <v>5</v>
      </c>
    </row>
    <row r="37" spans="1:15" x14ac:dyDescent="0.3">
      <c r="A37" s="295">
        <v>3</v>
      </c>
      <c r="B37" s="301" t="s">
        <v>1414</v>
      </c>
      <c r="C37" s="301" t="s">
        <v>209</v>
      </c>
      <c r="D37" s="302">
        <v>88</v>
      </c>
      <c r="E37" s="296">
        <v>4</v>
      </c>
      <c r="F37" s="302">
        <v>88</v>
      </c>
      <c r="G37" s="299">
        <v>4</v>
      </c>
      <c r="I37" s="313">
        <v>6</v>
      </c>
      <c r="J37" s="301" t="s">
        <v>1415</v>
      </c>
      <c r="K37" s="301" t="s">
        <v>79</v>
      </c>
      <c r="L37" s="302">
        <v>85</v>
      </c>
      <c r="M37" s="296">
        <v>5</v>
      </c>
      <c r="N37" s="302">
        <v>85</v>
      </c>
      <c r="O37" s="299">
        <v>5</v>
      </c>
    </row>
    <row r="38" spans="1:15" x14ac:dyDescent="0.3">
      <c r="A38" s="313">
        <v>4</v>
      </c>
      <c r="B38" s="301" t="s">
        <v>1416</v>
      </c>
      <c r="C38" s="301" t="s">
        <v>138</v>
      </c>
      <c r="D38" s="302">
        <v>88</v>
      </c>
      <c r="E38" s="296">
        <v>4</v>
      </c>
      <c r="F38" s="302">
        <v>88</v>
      </c>
      <c r="G38" s="299">
        <v>4</v>
      </c>
      <c r="I38" s="295">
        <v>3</v>
      </c>
      <c r="J38" s="301" t="s">
        <v>828</v>
      </c>
      <c r="K38" s="301" t="s">
        <v>91</v>
      </c>
      <c r="L38" s="302">
        <v>80</v>
      </c>
      <c r="M38" s="296">
        <v>3</v>
      </c>
      <c r="N38" s="302">
        <v>80</v>
      </c>
      <c r="O38" s="299">
        <v>3</v>
      </c>
    </row>
    <row r="39" spans="1:15" x14ac:dyDescent="0.3">
      <c r="A39" s="313">
        <v>2</v>
      </c>
      <c r="B39" s="301" t="s">
        <v>1157</v>
      </c>
      <c r="C39" s="301" t="s">
        <v>123</v>
      </c>
      <c r="D39" s="302">
        <v>84</v>
      </c>
      <c r="E39" s="296">
        <v>2</v>
      </c>
      <c r="F39" s="302">
        <v>84</v>
      </c>
      <c r="G39" s="299">
        <v>2</v>
      </c>
      <c r="I39" s="313">
        <v>8</v>
      </c>
      <c r="J39" s="301" t="s">
        <v>639</v>
      </c>
      <c r="K39" s="301" t="s">
        <v>123</v>
      </c>
      <c r="L39" s="302">
        <v>65</v>
      </c>
      <c r="M39" s="296">
        <v>2</v>
      </c>
      <c r="N39" s="302">
        <v>65</v>
      </c>
      <c r="O39" s="299">
        <v>2</v>
      </c>
    </row>
    <row r="40" spans="1:15" x14ac:dyDescent="0.3">
      <c r="A40" s="317">
        <v>6</v>
      </c>
      <c r="B40" s="305" t="s">
        <v>530</v>
      </c>
      <c r="C40" s="305" t="s">
        <v>710</v>
      </c>
      <c r="D40" s="306">
        <v>84</v>
      </c>
      <c r="E40" s="307">
        <v>2</v>
      </c>
      <c r="F40" s="306">
        <v>84</v>
      </c>
      <c r="G40" s="308">
        <v>2</v>
      </c>
      <c r="I40" s="304">
        <v>5</v>
      </c>
      <c r="J40" s="305" t="s">
        <v>1115</v>
      </c>
      <c r="K40" s="305" t="s">
        <v>628</v>
      </c>
      <c r="L40" s="306" t="s">
        <v>382</v>
      </c>
      <c r="M40" s="307">
        <v>0</v>
      </c>
      <c r="N40" s="306">
        <v>0</v>
      </c>
      <c r="O40" s="308">
        <v>0</v>
      </c>
    </row>
    <row r="42" spans="1:15" x14ac:dyDescent="0.3">
      <c r="A42" s="283"/>
      <c r="B42" s="284" t="s">
        <v>111</v>
      </c>
      <c r="C42" s="285" t="s">
        <v>1417</v>
      </c>
      <c r="D42" s="286"/>
      <c r="E42" s="287" t="s">
        <v>1418</v>
      </c>
      <c r="F42" s="284"/>
      <c r="G42" s="284"/>
      <c r="I42" s="283"/>
      <c r="J42" s="284" t="s">
        <v>114</v>
      </c>
      <c r="K42" s="285" t="s">
        <v>1419</v>
      </c>
      <c r="L42" s="286"/>
      <c r="M42" s="287" t="s">
        <v>1420</v>
      </c>
      <c r="N42" s="284"/>
      <c r="O42" s="284"/>
    </row>
    <row r="43" spans="1:15" x14ac:dyDescent="0.3">
      <c r="A43" s="288">
        <v>1</v>
      </c>
      <c r="B43" s="289" t="s">
        <v>10</v>
      </c>
      <c r="C43" s="289" t="s">
        <v>11</v>
      </c>
      <c r="D43" s="290" t="s">
        <v>12</v>
      </c>
      <c r="E43" s="290" t="s">
        <v>13</v>
      </c>
      <c r="F43" s="290" t="s">
        <v>14</v>
      </c>
      <c r="G43" s="291" t="s">
        <v>15</v>
      </c>
      <c r="I43" s="288">
        <v>1</v>
      </c>
      <c r="J43" s="289" t="s">
        <v>10</v>
      </c>
      <c r="K43" s="289" t="s">
        <v>11</v>
      </c>
      <c r="L43" s="290" t="s">
        <v>12</v>
      </c>
      <c r="M43" s="290" t="s">
        <v>13</v>
      </c>
      <c r="N43" s="290" t="s">
        <v>14</v>
      </c>
      <c r="O43" s="291" t="s">
        <v>15</v>
      </c>
    </row>
    <row r="44" spans="1:15" x14ac:dyDescent="0.3">
      <c r="A44" s="292">
        <v>7</v>
      </c>
      <c r="B44" s="309" t="s">
        <v>1421</v>
      </c>
      <c r="C44" s="309" t="s">
        <v>563</v>
      </c>
      <c r="D44" s="310">
        <v>92</v>
      </c>
      <c r="E44" s="293">
        <v>10</v>
      </c>
      <c r="F44" s="310">
        <v>92</v>
      </c>
      <c r="G44" s="311">
        <v>10</v>
      </c>
      <c r="I44" s="292">
        <v>7</v>
      </c>
      <c r="J44" s="309" t="s">
        <v>252</v>
      </c>
      <c r="K44" s="309" t="s">
        <v>133</v>
      </c>
      <c r="L44" s="310">
        <v>94</v>
      </c>
      <c r="M44" s="293">
        <v>10</v>
      </c>
      <c r="N44" s="310">
        <v>94</v>
      </c>
      <c r="O44" s="311">
        <v>10</v>
      </c>
    </row>
    <row r="45" spans="1:15" x14ac:dyDescent="0.3">
      <c r="A45" s="313">
        <v>10</v>
      </c>
      <c r="B45" s="301" t="s">
        <v>1422</v>
      </c>
      <c r="C45" s="301" t="s">
        <v>123</v>
      </c>
      <c r="D45" s="302">
        <v>90</v>
      </c>
      <c r="E45" s="296">
        <v>9</v>
      </c>
      <c r="F45" s="302">
        <v>90</v>
      </c>
      <c r="G45" s="299">
        <v>9</v>
      </c>
      <c r="I45" s="295">
        <v>9</v>
      </c>
      <c r="J45" s="301" t="s">
        <v>1423</v>
      </c>
      <c r="K45" s="301" t="s">
        <v>209</v>
      </c>
      <c r="L45" s="302">
        <v>91</v>
      </c>
      <c r="M45" s="296">
        <v>9</v>
      </c>
      <c r="N45" s="302">
        <v>91</v>
      </c>
      <c r="O45" s="299">
        <v>9</v>
      </c>
    </row>
    <row r="46" spans="1:15" x14ac:dyDescent="0.3">
      <c r="A46" s="295">
        <v>3</v>
      </c>
      <c r="B46" s="301" t="s">
        <v>525</v>
      </c>
      <c r="C46" s="301" t="s">
        <v>123</v>
      </c>
      <c r="D46" s="302">
        <v>89</v>
      </c>
      <c r="E46" s="296">
        <v>8</v>
      </c>
      <c r="F46" s="302">
        <v>89</v>
      </c>
      <c r="G46" s="299">
        <v>8</v>
      </c>
      <c r="I46" s="313">
        <v>2</v>
      </c>
      <c r="J46" s="301" t="s">
        <v>1424</v>
      </c>
      <c r="K46" s="301" t="s">
        <v>563</v>
      </c>
      <c r="L46" s="302">
        <v>88</v>
      </c>
      <c r="M46" s="296">
        <v>8</v>
      </c>
      <c r="N46" s="302">
        <v>88</v>
      </c>
      <c r="O46" s="299">
        <v>8</v>
      </c>
    </row>
    <row r="47" spans="1:15" x14ac:dyDescent="0.3">
      <c r="A47" s="295">
        <v>5</v>
      </c>
      <c r="B47" s="301" t="s">
        <v>642</v>
      </c>
      <c r="C47" s="301" t="s">
        <v>628</v>
      </c>
      <c r="D47" s="302">
        <v>87</v>
      </c>
      <c r="E47" s="296">
        <v>7</v>
      </c>
      <c r="F47" s="302">
        <v>87</v>
      </c>
      <c r="G47" s="299">
        <v>7</v>
      </c>
      <c r="I47" s="295">
        <v>1</v>
      </c>
      <c r="J47" s="297" t="s">
        <v>1425</v>
      </c>
      <c r="K47" s="297" t="s">
        <v>568</v>
      </c>
      <c r="L47" s="298">
        <v>87</v>
      </c>
      <c r="M47" s="296">
        <v>7</v>
      </c>
      <c r="N47" s="302">
        <v>87</v>
      </c>
      <c r="O47" s="299">
        <v>7</v>
      </c>
    </row>
    <row r="48" spans="1:15" x14ac:dyDescent="0.3">
      <c r="A48" s="313">
        <v>6</v>
      </c>
      <c r="B48" s="301" t="s">
        <v>893</v>
      </c>
      <c r="C48" s="301" t="s">
        <v>123</v>
      </c>
      <c r="D48" s="302">
        <v>87</v>
      </c>
      <c r="E48" s="296">
        <v>7</v>
      </c>
      <c r="F48" s="302">
        <v>87</v>
      </c>
      <c r="G48" s="299">
        <v>7</v>
      </c>
      <c r="I48" s="313">
        <v>6</v>
      </c>
      <c r="J48" s="301" t="s">
        <v>1122</v>
      </c>
      <c r="K48" s="301" t="s">
        <v>550</v>
      </c>
      <c r="L48" s="302">
        <v>86</v>
      </c>
      <c r="M48" s="296">
        <v>6</v>
      </c>
      <c r="N48" s="302">
        <v>86</v>
      </c>
      <c r="O48" s="299">
        <v>6</v>
      </c>
    </row>
    <row r="49" spans="1:15" x14ac:dyDescent="0.3">
      <c r="A49" s="313">
        <v>2</v>
      </c>
      <c r="B49" s="301" t="s">
        <v>1426</v>
      </c>
      <c r="C49" s="301" t="s">
        <v>1427</v>
      </c>
      <c r="D49" s="302">
        <v>86</v>
      </c>
      <c r="E49" s="296">
        <v>5</v>
      </c>
      <c r="F49" s="302">
        <v>86</v>
      </c>
      <c r="G49" s="299">
        <v>5</v>
      </c>
      <c r="I49" s="313">
        <v>10</v>
      </c>
      <c r="J49" s="301" t="s">
        <v>1428</v>
      </c>
      <c r="K49" s="301" t="s">
        <v>103</v>
      </c>
      <c r="L49" s="302">
        <v>86</v>
      </c>
      <c r="M49" s="296">
        <v>6</v>
      </c>
      <c r="N49" s="302">
        <v>86</v>
      </c>
      <c r="O49" s="299">
        <v>6</v>
      </c>
    </row>
    <row r="50" spans="1:15" x14ac:dyDescent="0.3">
      <c r="A50" s="295">
        <v>1</v>
      </c>
      <c r="B50" s="297" t="s">
        <v>1107</v>
      </c>
      <c r="C50" s="297" t="s">
        <v>628</v>
      </c>
      <c r="D50" s="298">
        <v>85</v>
      </c>
      <c r="E50" s="296">
        <v>4</v>
      </c>
      <c r="F50" s="302">
        <v>85</v>
      </c>
      <c r="G50" s="299">
        <v>4</v>
      </c>
      <c r="I50" s="295">
        <v>3</v>
      </c>
      <c r="J50" s="301" t="s">
        <v>1429</v>
      </c>
      <c r="K50" s="301" t="s">
        <v>746</v>
      </c>
      <c r="L50" s="302">
        <v>85</v>
      </c>
      <c r="M50" s="296">
        <v>4</v>
      </c>
      <c r="N50" s="302">
        <v>85</v>
      </c>
      <c r="O50" s="299">
        <v>4</v>
      </c>
    </row>
    <row r="51" spans="1:15" x14ac:dyDescent="0.3">
      <c r="A51" s="313">
        <v>4</v>
      </c>
      <c r="B51" s="301" t="s">
        <v>1430</v>
      </c>
      <c r="C51" s="301" t="s">
        <v>209</v>
      </c>
      <c r="D51" s="302">
        <v>83</v>
      </c>
      <c r="E51" s="296">
        <v>3</v>
      </c>
      <c r="F51" s="302">
        <v>83</v>
      </c>
      <c r="G51" s="299">
        <v>3</v>
      </c>
      <c r="I51" s="295">
        <v>5</v>
      </c>
      <c r="J51" s="301" t="s">
        <v>1431</v>
      </c>
      <c r="K51" s="301" t="s">
        <v>746</v>
      </c>
      <c r="L51" s="302">
        <v>84</v>
      </c>
      <c r="M51" s="296">
        <v>3</v>
      </c>
      <c r="N51" s="302">
        <v>84</v>
      </c>
      <c r="O51" s="299">
        <v>3</v>
      </c>
    </row>
    <row r="52" spans="1:15" x14ac:dyDescent="0.3">
      <c r="A52" s="295">
        <v>9</v>
      </c>
      <c r="B52" s="301" t="s">
        <v>1432</v>
      </c>
      <c r="C52" s="301" t="s">
        <v>123</v>
      </c>
      <c r="D52" s="302">
        <v>83</v>
      </c>
      <c r="E52" s="296">
        <v>3</v>
      </c>
      <c r="F52" s="302">
        <v>83</v>
      </c>
      <c r="G52" s="299">
        <v>3</v>
      </c>
      <c r="I52" s="313">
        <v>8</v>
      </c>
      <c r="J52" s="301" t="s">
        <v>1433</v>
      </c>
      <c r="K52" s="301" t="s">
        <v>628</v>
      </c>
      <c r="L52" s="302">
        <v>80</v>
      </c>
      <c r="M52" s="296">
        <v>2</v>
      </c>
      <c r="N52" s="302">
        <v>80</v>
      </c>
      <c r="O52" s="299">
        <v>2</v>
      </c>
    </row>
    <row r="53" spans="1:15" x14ac:dyDescent="0.3">
      <c r="A53" s="317">
        <v>8</v>
      </c>
      <c r="B53" s="305" t="s">
        <v>1434</v>
      </c>
      <c r="C53" s="305" t="s">
        <v>209</v>
      </c>
      <c r="D53" s="306">
        <v>81</v>
      </c>
      <c r="E53" s="307">
        <v>1</v>
      </c>
      <c r="F53" s="306">
        <v>81</v>
      </c>
      <c r="G53" s="308">
        <v>1</v>
      </c>
      <c r="I53" s="317">
        <v>4</v>
      </c>
      <c r="J53" s="305" t="s">
        <v>1435</v>
      </c>
      <c r="K53" s="305" t="s">
        <v>123</v>
      </c>
      <c r="L53" s="306" t="s">
        <v>382</v>
      </c>
      <c r="M53" s="307">
        <v>0</v>
      </c>
      <c r="N53" s="306">
        <v>0</v>
      </c>
      <c r="O53" s="308">
        <v>0</v>
      </c>
    </row>
    <row r="55" spans="1:15" x14ac:dyDescent="0.3">
      <c r="A55" s="283"/>
      <c r="B55" s="284" t="s">
        <v>140</v>
      </c>
      <c r="C55" s="285" t="s">
        <v>1436</v>
      </c>
      <c r="D55" s="286"/>
      <c r="E55" s="287" t="s">
        <v>1437</v>
      </c>
      <c r="F55" s="284"/>
      <c r="G55" s="284"/>
      <c r="I55" s="283"/>
      <c r="J55" s="284" t="s">
        <v>143</v>
      </c>
      <c r="K55" s="285" t="s">
        <v>1438</v>
      </c>
      <c r="L55" s="286"/>
      <c r="M55" s="287" t="s">
        <v>1439</v>
      </c>
      <c r="N55" s="284"/>
      <c r="O55" s="284"/>
    </row>
    <row r="56" spans="1:15" x14ac:dyDescent="0.3">
      <c r="A56" s="288">
        <v>1</v>
      </c>
      <c r="B56" s="289" t="s">
        <v>10</v>
      </c>
      <c r="C56" s="289" t="s">
        <v>11</v>
      </c>
      <c r="D56" s="290" t="s">
        <v>12</v>
      </c>
      <c r="E56" s="290" t="s">
        <v>13</v>
      </c>
      <c r="F56" s="290" t="s">
        <v>14</v>
      </c>
      <c r="G56" s="291" t="s">
        <v>15</v>
      </c>
      <c r="I56" s="288">
        <v>1</v>
      </c>
      <c r="J56" s="289" t="s">
        <v>10</v>
      </c>
      <c r="K56" s="289" t="s">
        <v>11</v>
      </c>
      <c r="L56" s="290" t="s">
        <v>12</v>
      </c>
      <c r="M56" s="290" t="s">
        <v>13</v>
      </c>
      <c r="N56" s="290" t="s">
        <v>14</v>
      </c>
      <c r="O56" s="291" t="s">
        <v>15</v>
      </c>
    </row>
    <row r="57" spans="1:15" x14ac:dyDescent="0.3">
      <c r="A57" s="292">
        <v>5</v>
      </c>
      <c r="B57" s="309" t="s">
        <v>701</v>
      </c>
      <c r="C57" s="309" t="s">
        <v>702</v>
      </c>
      <c r="D57" s="310">
        <v>94</v>
      </c>
      <c r="E57" s="293">
        <v>10</v>
      </c>
      <c r="F57" s="310">
        <v>94</v>
      </c>
      <c r="G57" s="311">
        <v>10</v>
      </c>
      <c r="I57" s="292">
        <v>9</v>
      </c>
      <c r="J57" s="309" t="s">
        <v>185</v>
      </c>
      <c r="K57" s="309" t="s">
        <v>186</v>
      </c>
      <c r="L57" s="310">
        <v>86</v>
      </c>
      <c r="M57" s="293">
        <v>10</v>
      </c>
      <c r="N57" s="310">
        <v>86</v>
      </c>
      <c r="O57" s="311">
        <v>10</v>
      </c>
    </row>
    <row r="58" spans="1:15" x14ac:dyDescent="0.3">
      <c r="A58" s="313">
        <v>8</v>
      </c>
      <c r="B58" s="301" t="s">
        <v>1440</v>
      </c>
      <c r="C58" s="301" t="s">
        <v>209</v>
      </c>
      <c r="D58" s="302">
        <v>92</v>
      </c>
      <c r="E58" s="296">
        <v>9</v>
      </c>
      <c r="F58" s="302">
        <v>92</v>
      </c>
      <c r="G58" s="299">
        <v>9</v>
      </c>
      <c r="I58" s="313">
        <v>6</v>
      </c>
      <c r="J58" s="301" t="s">
        <v>556</v>
      </c>
      <c r="K58" s="301" t="s">
        <v>107</v>
      </c>
      <c r="L58" s="302">
        <v>85</v>
      </c>
      <c r="M58" s="296">
        <v>9</v>
      </c>
      <c r="N58" s="302">
        <v>85</v>
      </c>
      <c r="O58" s="299">
        <v>9</v>
      </c>
    </row>
    <row r="59" spans="1:15" x14ac:dyDescent="0.3">
      <c r="A59" s="295">
        <v>1</v>
      </c>
      <c r="B59" s="297" t="s">
        <v>976</v>
      </c>
      <c r="C59" s="297" t="s">
        <v>60</v>
      </c>
      <c r="D59" s="298">
        <v>89</v>
      </c>
      <c r="E59" s="296">
        <v>8</v>
      </c>
      <c r="F59" s="302">
        <v>89</v>
      </c>
      <c r="G59" s="299">
        <v>8</v>
      </c>
      <c r="I59" s="295">
        <v>7</v>
      </c>
      <c r="J59" s="301" t="s">
        <v>1441</v>
      </c>
      <c r="K59" s="301" t="s">
        <v>209</v>
      </c>
      <c r="L59" s="302">
        <v>85</v>
      </c>
      <c r="M59" s="296">
        <v>9</v>
      </c>
      <c r="N59" s="302">
        <v>85</v>
      </c>
      <c r="O59" s="299">
        <v>9</v>
      </c>
    </row>
    <row r="60" spans="1:15" x14ac:dyDescent="0.3">
      <c r="A60" s="313">
        <v>2</v>
      </c>
      <c r="B60" s="301" t="s">
        <v>1442</v>
      </c>
      <c r="C60" s="301" t="s">
        <v>233</v>
      </c>
      <c r="D60" s="302">
        <v>84</v>
      </c>
      <c r="E60" s="296">
        <v>7</v>
      </c>
      <c r="F60" s="302">
        <v>84</v>
      </c>
      <c r="G60" s="299">
        <v>7</v>
      </c>
      <c r="I60" s="313">
        <v>2</v>
      </c>
      <c r="J60" s="301" t="s">
        <v>1198</v>
      </c>
      <c r="K60" s="301" t="s">
        <v>71</v>
      </c>
      <c r="L60" s="302">
        <v>84</v>
      </c>
      <c r="M60" s="296">
        <v>7</v>
      </c>
      <c r="N60" s="302">
        <v>84</v>
      </c>
      <c r="O60" s="299">
        <v>7</v>
      </c>
    </row>
    <row r="61" spans="1:15" x14ac:dyDescent="0.3">
      <c r="A61" s="295">
        <v>7</v>
      </c>
      <c r="B61" s="301" t="s">
        <v>629</v>
      </c>
      <c r="C61" s="301" t="s">
        <v>628</v>
      </c>
      <c r="D61" s="302">
        <v>83</v>
      </c>
      <c r="E61" s="296">
        <v>6</v>
      </c>
      <c r="F61" s="302">
        <v>83</v>
      </c>
      <c r="G61" s="299">
        <v>6</v>
      </c>
      <c r="I61" s="295">
        <v>3</v>
      </c>
      <c r="J61" s="301" t="s">
        <v>844</v>
      </c>
      <c r="K61" s="301" t="s">
        <v>91</v>
      </c>
      <c r="L61" s="302">
        <v>84</v>
      </c>
      <c r="M61" s="296">
        <v>7</v>
      </c>
      <c r="N61" s="302">
        <v>84</v>
      </c>
      <c r="O61" s="299">
        <v>7</v>
      </c>
    </row>
    <row r="62" spans="1:15" x14ac:dyDescent="0.3">
      <c r="A62" s="295">
        <v>3</v>
      </c>
      <c r="B62" s="301" t="s">
        <v>1443</v>
      </c>
      <c r="C62" s="301" t="s">
        <v>1027</v>
      </c>
      <c r="D62" s="302">
        <v>80</v>
      </c>
      <c r="E62" s="296">
        <v>5</v>
      </c>
      <c r="F62" s="302">
        <v>80</v>
      </c>
      <c r="G62" s="299">
        <v>5</v>
      </c>
      <c r="I62" s="313">
        <v>8</v>
      </c>
      <c r="J62" s="301" t="s">
        <v>876</v>
      </c>
      <c r="K62" s="301" t="s">
        <v>107</v>
      </c>
      <c r="L62" s="302">
        <v>83</v>
      </c>
      <c r="M62" s="296">
        <v>5</v>
      </c>
      <c r="N62" s="302">
        <v>83</v>
      </c>
      <c r="O62" s="299">
        <v>5</v>
      </c>
    </row>
    <row r="63" spans="1:15" x14ac:dyDescent="0.3">
      <c r="A63" s="313">
        <v>4</v>
      </c>
      <c r="B63" s="301" t="s">
        <v>1444</v>
      </c>
      <c r="C63" s="301" t="s">
        <v>103</v>
      </c>
      <c r="D63" s="302">
        <v>80</v>
      </c>
      <c r="E63" s="296">
        <v>5</v>
      </c>
      <c r="F63" s="302">
        <v>80</v>
      </c>
      <c r="G63" s="299">
        <v>5</v>
      </c>
      <c r="I63" s="313">
        <v>10</v>
      </c>
      <c r="J63" s="301" t="s">
        <v>1445</v>
      </c>
      <c r="K63" s="301" t="s">
        <v>746</v>
      </c>
      <c r="L63" s="302">
        <v>83</v>
      </c>
      <c r="M63" s="296">
        <v>5</v>
      </c>
      <c r="N63" s="302">
        <v>83</v>
      </c>
      <c r="O63" s="299">
        <v>5</v>
      </c>
    </row>
    <row r="64" spans="1:15" x14ac:dyDescent="0.3">
      <c r="A64" s="313">
        <v>6</v>
      </c>
      <c r="B64" s="301" t="s">
        <v>522</v>
      </c>
      <c r="C64" s="301" t="s">
        <v>138</v>
      </c>
      <c r="D64" s="302">
        <v>80</v>
      </c>
      <c r="E64" s="296">
        <v>5</v>
      </c>
      <c r="F64" s="302">
        <v>80</v>
      </c>
      <c r="G64" s="299">
        <v>5</v>
      </c>
      <c r="I64" s="295">
        <v>5</v>
      </c>
      <c r="J64" s="301" t="s">
        <v>132</v>
      </c>
      <c r="K64" s="301" t="s">
        <v>133</v>
      </c>
      <c r="L64" s="302">
        <v>77</v>
      </c>
      <c r="M64" s="296">
        <v>3</v>
      </c>
      <c r="N64" s="302">
        <v>77</v>
      </c>
      <c r="O64" s="299">
        <v>3</v>
      </c>
    </row>
    <row r="65" spans="1:15" x14ac:dyDescent="0.3">
      <c r="A65" s="313">
        <v>10</v>
      </c>
      <c r="B65" s="301" t="s">
        <v>641</v>
      </c>
      <c r="C65" s="301" t="s">
        <v>123</v>
      </c>
      <c r="D65" s="302">
        <v>77</v>
      </c>
      <c r="E65" s="296">
        <v>2</v>
      </c>
      <c r="F65" s="302">
        <v>77</v>
      </c>
      <c r="G65" s="299">
        <v>2</v>
      </c>
      <c r="I65" s="313">
        <v>4</v>
      </c>
      <c r="J65" s="301" t="s">
        <v>1446</v>
      </c>
      <c r="K65" s="301" t="s">
        <v>1401</v>
      </c>
      <c r="L65" s="318">
        <v>64</v>
      </c>
      <c r="M65" s="296">
        <v>2</v>
      </c>
      <c r="N65" s="302">
        <v>64</v>
      </c>
      <c r="O65" s="299">
        <v>2</v>
      </c>
    </row>
    <row r="66" spans="1:15" x14ac:dyDescent="0.3">
      <c r="A66" s="304">
        <v>9</v>
      </c>
      <c r="B66" s="305" t="s">
        <v>1447</v>
      </c>
      <c r="C66" s="305" t="s">
        <v>550</v>
      </c>
      <c r="D66" s="306">
        <v>76</v>
      </c>
      <c r="E66" s="307">
        <v>1</v>
      </c>
      <c r="F66" s="306">
        <v>76</v>
      </c>
      <c r="G66" s="308">
        <v>1</v>
      </c>
      <c r="I66" s="304">
        <v>1</v>
      </c>
      <c r="J66" s="315" t="s">
        <v>1448</v>
      </c>
      <c r="K66" s="315" t="s">
        <v>1401</v>
      </c>
      <c r="L66" s="316">
        <v>63</v>
      </c>
      <c r="M66" s="307">
        <v>1</v>
      </c>
      <c r="N66" s="306">
        <v>63</v>
      </c>
      <c r="O66" s="308">
        <v>1</v>
      </c>
    </row>
    <row r="68" spans="1:15" x14ac:dyDescent="0.3">
      <c r="B68" s="189" t="s">
        <v>1449</v>
      </c>
      <c r="C68" s="189"/>
      <c r="D68" s="189"/>
      <c r="E68" s="189"/>
      <c r="F68" s="220" t="s">
        <v>373</v>
      </c>
      <c r="G68" s="189"/>
    </row>
    <row r="69" spans="1:15" x14ac:dyDescent="0.3">
      <c r="B69" s="189" t="s">
        <v>374</v>
      </c>
      <c r="C69" s="189"/>
      <c r="D69" s="189"/>
      <c r="E69" s="189"/>
      <c r="F69" s="189"/>
      <c r="G69" s="189"/>
    </row>
  </sheetData>
  <mergeCells count="1">
    <mergeCell ref="J2:O2"/>
  </mergeCells>
  <hyperlinks>
    <hyperlink ref="B2" location="'Index'!A3" display="á" xr:uid="{13988C40-B4EC-472A-83CB-7F398074F931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5BE1-744B-4940-9A98-4E0CC53CBD48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91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1" customWidth="1"/>
    <col min="10" max="11" width="20.7109375" style="91" customWidth="1"/>
    <col min="12" max="15" width="5" style="91" customWidth="1"/>
    <col min="16" max="16" width="5.140625" style="91" customWidth="1"/>
    <col min="17" max="25" width="12.85546875" style="91"/>
  </cols>
  <sheetData>
    <row r="1" spans="1:25" ht="18" x14ac:dyDescent="0.35">
      <c r="A1" s="319"/>
      <c r="B1" s="320" t="s">
        <v>1374</v>
      </c>
      <c r="C1" s="321"/>
      <c r="D1" s="3"/>
      <c r="E1" s="3"/>
      <c r="F1" s="3"/>
      <c r="G1" s="3"/>
      <c r="H1" s="3"/>
      <c r="I1" s="4" t="s">
        <v>1450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22"/>
    </row>
    <row r="2" spans="1:25" ht="20.100000000000001" customHeight="1" x14ac:dyDescent="0.35">
      <c r="A2" s="323"/>
      <c r="B2" s="5" t="s">
        <v>2</v>
      </c>
      <c r="C2" s="42"/>
      <c r="D2" s="42"/>
      <c r="E2" s="42"/>
      <c r="F2" s="42"/>
      <c r="G2" s="42"/>
      <c r="H2" s="42"/>
      <c r="I2" s="42"/>
      <c r="J2" s="43" t="s">
        <v>318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x14ac:dyDescent="0.3">
      <c r="A3" s="324"/>
      <c r="B3" s="325" t="s">
        <v>170</v>
      </c>
      <c r="C3" s="326" t="s">
        <v>1451</v>
      </c>
      <c r="D3" s="327"/>
      <c r="E3" s="327" t="s">
        <v>1452</v>
      </c>
      <c r="F3" s="328"/>
      <c r="G3" s="328"/>
      <c r="H3" s="44"/>
      <c r="I3" s="324"/>
      <c r="J3" s="325" t="s">
        <v>173</v>
      </c>
      <c r="K3" s="326" t="s">
        <v>1453</v>
      </c>
      <c r="L3" s="327"/>
      <c r="M3" s="327" t="s">
        <v>1454</v>
      </c>
      <c r="N3" s="328"/>
      <c r="O3" s="32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3">
      <c r="A4" s="11">
        <v>1</v>
      </c>
      <c r="B4" s="329" t="s">
        <v>10</v>
      </c>
      <c r="C4" s="329" t="s">
        <v>11</v>
      </c>
      <c r="D4" s="330" t="s">
        <v>12</v>
      </c>
      <c r="E4" s="330" t="s">
        <v>13</v>
      </c>
      <c r="F4" s="330" t="s">
        <v>14</v>
      </c>
      <c r="G4" s="331" t="s">
        <v>15</v>
      </c>
      <c r="H4" s="44"/>
      <c r="I4" s="11">
        <v>1</v>
      </c>
      <c r="J4" s="329" t="s">
        <v>10</v>
      </c>
      <c r="K4" s="329" t="s">
        <v>11</v>
      </c>
      <c r="L4" s="330" t="s">
        <v>12</v>
      </c>
      <c r="M4" s="330" t="s">
        <v>13</v>
      </c>
      <c r="N4" s="330" t="s">
        <v>14</v>
      </c>
      <c r="O4" s="331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45">
        <v>8</v>
      </c>
      <c r="B5" s="46" t="s">
        <v>1455</v>
      </c>
      <c r="C5" s="46" t="s">
        <v>746</v>
      </c>
      <c r="D5" s="47">
        <v>91</v>
      </c>
      <c r="E5" s="332">
        <v>10</v>
      </c>
      <c r="F5" s="47">
        <v>91</v>
      </c>
      <c r="G5" s="48">
        <v>10</v>
      </c>
      <c r="H5" s="44"/>
      <c r="I5" s="45">
        <v>2</v>
      </c>
      <c r="J5" s="46" t="s">
        <v>1456</v>
      </c>
      <c r="K5" s="46" t="s">
        <v>746</v>
      </c>
      <c r="L5" s="47">
        <v>90</v>
      </c>
      <c r="M5" s="332">
        <v>10</v>
      </c>
      <c r="N5" s="47">
        <v>90</v>
      </c>
      <c r="O5" s="48">
        <v>10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x14ac:dyDescent="0.3">
      <c r="A6" s="333">
        <v>7</v>
      </c>
      <c r="B6" s="49" t="s">
        <v>1457</v>
      </c>
      <c r="C6" s="49" t="s">
        <v>123</v>
      </c>
      <c r="D6" s="50">
        <v>85</v>
      </c>
      <c r="E6" s="334">
        <v>9</v>
      </c>
      <c r="F6" s="50">
        <v>85</v>
      </c>
      <c r="G6" s="51">
        <v>9</v>
      </c>
      <c r="H6" s="44"/>
      <c r="I6" s="53">
        <v>6</v>
      </c>
      <c r="J6" s="49" t="s">
        <v>1458</v>
      </c>
      <c r="K6" s="49" t="s">
        <v>91</v>
      </c>
      <c r="L6" s="50">
        <v>90</v>
      </c>
      <c r="M6" s="334">
        <v>10</v>
      </c>
      <c r="N6" s="50">
        <v>90</v>
      </c>
      <c r="O6" s="51">
        <v>10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6</v>
      </c>
      <c r="B7" s="49" t="s">
        <v>1459</v>
      </c>
      <c r="C7" s="49" t="s">
        <v>209</v>
      </c>
      <c r="D7" s="50">
        <v>82</v>
      </c>
      <c r="E7" s="334">
        <v>8</v>
      </c>
      <c r="F7" s="50">
        <v>82</v>
      </c>
      <c r="G7" s="51">
        <v>8</v>
      </c>
      <c r="H7" s="44"/>
      <c r="I7" s="53">
        <v>4</v>
      </c>
      <c r="J7" s="49" t="s">
        <v>925</v>
      </c>
      <c r="K7" s="49" t="s">
        <v>23</v>
      </c>
      <c r="L7" s="50">
        <v>87</v>
      </c>
      <c r="M7" s="334">
        <v>8</v>
      </c>
      <c r="N7" s="50">
        <v>87</v>
      </c>
      <c r="O7" s="51">
        <v>8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10</v>
      </c>
      <c r="B8" s="49" t="s">
        <v>36</v>
      </c>
      <c r="C8" s="49" t="s">
        <v>41</v>
      </c>
      <c r="D8" s="50">
        <v>82</v>
      </c>
      <c r="E8" s="334">
        <v>8</v>
      </c>
      <c r="F8" s="50">
        <v>82</v>
      </c>
      <c r="G8" s="51">
        <v>8</v>
      </c>
      <c r="H8" s="44"/>
      <c r="I8" s="333">
        <v>7</v>
      </c>
      <c r="J8" s="49" t="s">
        <v>1460</v>
      </c>
      <c r="K8" s="49" t="s">
        <v>1401</v>
      </c>
      <c r="L8" s="50">
        <v>87</v>
      </c>
      <c r="M8" s="334">
        <v>8</v>
      </c>
      <c r="N8" s="50">
        <v>87</v>
      </c>
      <c r="O8" s="51">
        <v>8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53">
        <v>4</v>
      </c>
      <c r="B9" s="49" t="s">
        <v>1461</v>
      </c>
      <c r="C9" s="49" t="s">
        <v>91</v>
      </c>
      <c r="D9" s="50">
        <v>80</v>
      </c>
      <c r="E9" s="334">
        <v>6</v>
      </c>
      <c r="F9" s="50">
        <v>80</v>
      </c>
      <c r="G9" s="51">
        <v>6</v>
      </c>
      <c r="H9" s="44"/>
      <c r="I9" s="53">
        <v>10</v>
      </c>
      <c r="J9" s="49" t="s">
        <v>821</v>
      </c>
      <c r="K9" s="49" t="s">
        <v>149</v>
      </c>
      <c r="L9" s="50">
        <v>82</v>
      </c>
      <c r="M9" s="334">
        <v>6</v>
      </c>
      <c r="N9" s="50">
        <v>82</v>
      </c>
      <c r="O9" s="51">
        <v>6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333">
        <v>9</v>
      </c>
      <c r="B10" s="49" t="s">
        <v>1462</v>
      </c>
      <c r="C10" s="49" t="s">
        <v>209</v>
      </c>
      <c r="D10" s="50">
        <v>80</v>
      </c>
      <c r="E10" s="334">
        <v>6</v>
      </c>
      <c r="F10" s="50">
        <v>80</v>
      </c>
      <c r="G10" s="51">
        <v>6</v>
      </c>
      <c r="H10" s="44"/>
      <c r="I10" s="333">
        <v>1</v>
      </c>
      <c r="J10" s="335" t="s">
        <v>892</v>
      </c>
      <c r="K10" s="335" t="s">
        <v>138</v>
      </c>
      <c r="L10" s="336">
        <v>81</v>
      </c>
      <c r="M10" s="334">
        <v>5</v>
      </c>
      <c r="N10" s="26">
        <v>81</v>
      </c>
      <c r="O10" s="27">
        <v>5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33">
        <v>5</v>
      </c>
      <c r="B11" s="49" t="s">
        <v>192</v>
      </c>
      <c r="C11" s="49" t="s">
        <v>133</v>
      </c>
      <c r="D11" s="50">
        <v>79</v>
      </c>
      <c r="E11" s="334">
        <v>4</v>
      </c>
      <c r="F11" s="50">
        <v>79</v>
      </c>
      <c r="G11" s="51">
        <v>4</v>
      </c>
      <c r="H11" s="44"/>
      <c r="I11" s="333">
        <v>3</v>
      </c>
      <c r="J11" s="49" t="s">
        <v>579</v>
      </c>
      <c r="K11" s="49" t="s">
        <v>563</v>
      </c>
      <c r="L11" s="50">
        <v>77</v>
      </c>
      <c r="M11" s="334">
        <v>4</v>
      </c>
      <c r="N11" s="50">
        <v>77</v>
      </c>
      <c r="O11" s="51">
        <v>4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333">
        <v>3</v>
      </c>
      <c r="B12" s="49" t="s">
        <v>1463</v>
      </c>
      <c r="C12" s="49" t="s">
        <v>103</v>
      </c>
      <c r="D12" s="50">
        <v>77</v>
      </c>
      <c r="E12" s="334">
        <v>3</v>
      </c>
      <c r="F12" s="50">
        <v>77</v>
      </c>
      <c r="G12" s="51">
        <v>3</v>
      </c>
      <c r="H12" s="44"/>
      <c r="I12" s="333">
        <v>5</v>
      </c>
      <c r="J12" s="154" t="s">
        <v>1464</v>
      </c>
      <c r="K12" s="49" t="s">
        <v>239</v>
      </c>
      <c r="L12" s="50">
        <v>77</v>
      </c>
      <c r="M12" s="334">
        <v>4</v>
      </c>
      <c r="N12" s="50">
        <v>77</v>
      </c>
      <c r="O12" s="51">
        <v>4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33">
        <v>1</v>
      </c>
      <c r="B13" s="335" t="s">
        <v>1465</v>
      </c>
      <c r="C13" s="335" t="s">
        <v>123</v>
      </c>
      <c r="D13" s="336" t="s">
        <v>382</v>
      </c>
      <c r="E13" s="334">
        <v>0</v>
      </c>
      <c r="F13" s="26">
        <v>0</v>
      </c>
      <c r="G13" s="27">
        <v>0</v>
      </c>
      <c r="H13" s="44"/>
      <c r="I13" s="333">
        <v>9</v>
      </c>
      <c r="J13" s="49" t="s">
        <v>179</v>
      </c>
      <c r="K13" s="49" t="s">
        <v>41</v>
      </c>
      <c r="L13" s="50">
        <v>76</v>
      </c>
      <c r="M13" s="334">
        <v>2</v>
      </c>
      <c r="N13" s="50">
        <v>76</v>
      </c>
      <c r="O13" s="51">
        <v>2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54">
        <v>2</v>
      </c>
      <c r="B14" s="55" t="s">
        <v>1466</v>
      </c>
      <c r="C14" s="55" t="s">
        <v>91</v>
      </c>
      <c r="D14" s="57" t="s">
        <v>382</v>
      </c>
      <c r="E14" s="337">
        <v>0</v>
      </c>
      <c r="F14" s="57">
        <v>0</v>
      </c>
      <c r="G14" s="58">
        <v>0</v>
      </c>
      <c r="H14" s="44"/>
      <c r="I14" s="54">
        <v>8</v>
      </c>
      <c r="J14" s="55" t="s">
        <v>1467</v>
      </c>
      <c r="K14" s="55" t="s">
        <v>628</v>
      </c>
      <c r="L14" s="57" t="s">
        <v>382</v>
      </c>
      <c r="M14" s="337">
        <v>0</v>
      </c>
      <c r="N14" s="57">
        <v>0</v>
      </c>
      <c r="O14" s="58">
        <v>0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324"/>
      <c r="B16" s="325" t="s">
        <v>196</v>
      </c>
      <c r="C16" s="326" t="s">
        <v>1468</v>
      </c>
      <c r="D16" s="327"/>
      <c r="E16" s="327" t="s">
        <v>1469</v>
      </c>
      <c r="F16" s="328"/>
      <c r="G16" s="328"/>
      <c r="H16" s="44"/>
      <c r="I16" s="324"/>
      <c r="J16" s="325" t="s">
        <v>199</v>
      </c>
      <c r="K16" s="326" t="s">
        <v>1470</v>
      </c>
      <c r="L16" s="327"/>
      <c r="M16" s="327" t="s">
        <v>1471</v>
      </c>
      <c r="N16" s="328"/>
      <c r="O16" s="328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1</v>
      </c>
      <c r="B17" s="329" t="s">
        <v>10</v>
      </c>
      <c r="C17" s="329" t="s">
        <v>11</v>
      </c>
      <c r="D17" s="330" t="s">
        <v>12</v>
      </c>
      <c r="E17" s="330" t="s">
        <v>13</v>
      </c>
      <c r="F17" s="330" t="s">
        <v>14</v>
      </c>
      <c r="G17" s="331" t="s">
        <v>15</v>
      </c>
      <c r="H17" s="44"/>
      <c r="I17" s="11">
        <v>1</v>
      </c>
      <c r="J17" s="329" t="s">
        <v>10</v>
      </c>
      <c r="K17" s="329" t="s">
        <v>11</v>
      </c>
      <c r="L17" s="330" t="s">
        <v>12</v>
      </c>
      <c r="M17" s="330" t="s">
        <v>13</v>
      </c>
      <c r="N17" s="330" t="s">
        <v>14</v>
      </c>
      <c r="O17" s="331" t="s">
        <v>15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5">
        <v>2</v>
      </c>
      <c r="B18" s="46" t="s">
        <v>1472</v>
      </c>
      <c r="C18" s="46" t="s">
        <v>107</v>
      </c>
      <c r="D18" s="47">
        <v>80</v>
      </c>
      <c r="E18" s="332">
        <v>10</v>
      </c>
      <c r="F18" s="47">
        <v>80</v>
      </c>
      <c r="G18" s="48">
        <v>10</v>
      </c>
      <c r="H18" s="44"/>
      <c r="I18" s="338">
        <v>5</v>
      </c>
      <c r="J18" s="46" t="s">
        <v>1473</v>
      </c>
      <c r="K18" s="46" t="s">
        <v>71</v>
      </c>
      <c r="L18" s="47">
        <v>86</v>
      </c>
      <c r="M18" s="332">
        <v>10</v>
      </c>
      <c r="N18" s="47">
        <v>86</v>
      </c>
      <c r="O18" s="48">
        <v>10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333">
        <v>3</v>
      </c>
      <c r="B19" s="49" t="s">
        <v>1203</v>
      </c>
      <c r="C19" s="49" t="s">
        <v>60</v>
      </c>
      <c r="D19" s="50">
        <v>78</v>
      </c>
      <c r="E19" s="334">
        <v>9</v>
      </c>
      <c r="F19" s="50">
        <v>78</v>
      </c>
      <c r="G19" s="51">
        <v>9</v>
      </c>
      <c r="H19" s="44"/>
      <c r="I19" s="53">
        <v>10</v>
      </c>
      <c r="J19" s="49" t="s">
        <v>1474</v>
      </c>
      <c r="K19" s="49" t="s">
        <v>563</v>
      </c>
      <c r="L19" s="50">
        <v>84</v>
      </c>
      <c r="M19" s="334">
        <v>9</v>
      </c>
      <c r="N19" s="50">
        <v>84</v>
      </c>
      <c r="O19" s="51">
        <v>9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33">
        <v>1</v>
      </c>
      <c r="B20" s="335" t="s">
        <v>637</v>
      </c>
      <c r="C20" s="335" t="s">
        <v>628</v>
      </c>
      <c r="D20" s="336">
        <v>77</v>
      </c>
      <c r="E20" s="334">
        <v>8</v>
      </c>
      <c r="F20" s="26">
        <v>77</v>
      </c>
      <c r="G20" s="27">
        <v>8</v>
      </c>
      <c r="H20" s="44"/>
      <c r="I20" s="333">
        <v>9</v>
      </c>
      <c r="J20" s="49" t="s">
        <v>1475</v>
      </c>
      <c r="K20" s="49" t="s">
        <v>1251</v>
      </c>
      <c r="L20" s="50">
        <v>81</v>
      </c>
      <c r="M20" s="334">
        <v>8</v>
      </c>
      <c r="N20" s="50">
        <v>81</v>
      </c>
      <c r="O20" s="51">
        <v>8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333">
        <v>5</v>
      </c>
      <c r="B21" s="49" t="s">
        <v>1476</v>
      </c>
      <c r="C21" s="49" t="s">
        <v>1401</v>
      </c>
      <c r="D21" s="50">
        <v>76</v>
      </c>
      <c r="E21" s="334">
        <v>7</v>
      </c>
      <c r="F21" s="50">
        <v>76</v>
      </c>
      <c r="G21" s="51">
        <v>7</v>
      </c>
      <c r="H21" s="44"/>
      <c r="I21" s="333">
        <v>7</v>
      </c>
      <c r="J21" s="49" t="s">
        <v>1477</v>
      </c>
      <c r="K21" s="49" t="s">
        <v>1251</v>
      </c>
      <c r="L21" s="50">
        <v>77</v>
      </c>
      <c r="M21" s="334">
        <v>7</v>
      </c>
      <c r="N21" s="50">
        <v>77</v>
      </c>
      <c r="O21" s="51">
        <v>7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53">
        <v>4</v>
      </c>
      <c r="B22" s="49" t="s">
        <v>1478</v>
      </c>
      <c r="C22" s="49" t="s">
        <v>107</v>
      </c>
      <c r="D22" s="50">
        <v>75</v>
      </c>
      <c r="E22" s="334">
        <v>6</v>
      </c>
      <c r="F22" s="50">
        <v>75</v>
      </c>
      <c r="G22" s="51">
        <v>6</v>
      </c>
      <c r="H22" s="44"/>
      <c r="I22" s="53">
        <v>2</v>
      </c>
      <c r="J22" s="49" t="s">
        <v>1479</v>
      </c>
      <c r="K22" s="49" t="s">
        <v>628</v>
      </c>
      <c r="L22" s="50">
        <v>76</v>
      </c>
      <c r="M22" s="334">
        <v>6</v>
      </c>
      <c r="N22" s="50">
        <v>76</v>
      </c>
      <c r="O22" s="51">
        <v>6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53">
        <v>6</v>
      </c>
      <c r="B23" s="49" t="s">
        <v>1480</v>
      </c>
      <c r="C23" s="49" t="s">
        <v>1251</v>
      </c>
      <c r="D23" s="50">
        <v>75</v>
      </c>
      <c r="E23" s="334">
        <v>6</v>
      </c>
      <c r="F23" s="50">
        <v>75</v>
      </c>
      <c r="G23" s="51">
        <v>6</v>
      </c>
      <c r="H23" s="44"/>
      <c r="I23" s="53">
        <v>4</v>
      </c>
      <c r="J23" s="49" t="s">
        <v>1481</v>
      </c>
      <c r="K23" s="49" t="s">
        <v>209</v>
      </c>
      <c r="L23" s="50">
        <v>75</v>
      </c>
      <c r="M23" s="334">
        <v>5</v>
      </c>
      <c r="N23" s="50">
        <v>75</v>
      </c>
      <c r="O23" s="51">
        <v>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53">
        <v>10</v>
      </c>
      <c r="B24" s="49" t="s">
        <v>821</v>
      </c>
      <c r="C24" s="49" t="s">
        <v>233</v>
      </c>
      <c r="D24" s="50">
        <v>74</v>
      </c>
      <c r="E24" s="334">
        <v>4</v>
      </c>
      <c r="F24" s="50">
        <v>74</v>
      </c>
      <c r="G24" s="51">
        <v>4</v>
      </c>
      <c r="H24" s="44"/>
      <c r="I24" s="333">
        <v>3</v>
      </c>
      <c r="J24" s="49" t="s">
        <v>1482</v>
      </c>
      <c r="K24" s="49" t="s">
        <v>107</v>
      </c>
      <c r="L24" s="50">
        <v>71</v>
      </c>
      <c r="M24" s="334">
        <v>4</v>
      </c>
      <c r="N24" s="50">
        <v>71</v>
      </c>
      <c r="O24" s="51">
        <v>4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33">
        <v>9</v>
      </c>
      <c r="B25" s="49" t="s">
        <v>1483</v>
      </c>
      <c r="C25" s="49" t="s">
        <v>123</v>
      </c>
      <c r="D25" s="50">
        <v>71</v>
      </c>
      <c r="E25" s="334">
        <v>3</v>
      </c>
      <c r="F25" s="50">
        <v>71</v>
      </c>
      <c r="G25" s="51">
        <v>3</v>
      </c>
      <c r="H25" s="44"/>
      <c r="I25" s="333">
        <v>1</v>
      </c>
      <c r="J25" s="335" t="s">
        <v>1207</v>
      </c>
      <c r="K25" s="335" t="s">
        <v>60</v>
      </c>
      <c r="L25" s="336">
        <v>68</v>
      </c>
      <c r="M25" s="334">
        <v>3</v>
      </c>
      <c r="N25" s="26">
        <v>68</v>
      </c>
      <c r="O25" s="27">
        <v>3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333">
        <v>7</v>
      </c>
      <c r="B26" s="49" t="s">
        <v>1484</v>
      </c>
      <c r="C26" s="49" t="s">
        <v>1401</v>
      </c>
      <c r="D26" s="50">
        <v>70</v>
      </c>
      <c r="E26" s="334">
        <v>2</v>
      </c>
      <c r="F26" s="50">
        <v>70</v>
      </c>
      <c r="G26" s="51">
        <v>2</v>
      </c>
      <c r="H26" s="44"/>
      <c r="I26" s="53">
        <v>6</v>
      </c>
      <c r="J26" s="49" t="s">
        <v>1150</v>
      </c>
      <c r="K26" s="49" t="s">
        <v>1485</v>
      </c>
      <c r="L26" s="50">
        <v>65</v>
      </c>
      <c r="M26" s="334">
        <v>2</v>
      </c>
      <c r="N26" s="50">
        <v>65</v>
      </c>
      <c r="O26" s="51">
        <v>2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54">
        <v>8</v>
      </c>
      <c r="B27" s="55" t="s">
        <v>1006</v>
      </c>
      <c r="C27" s="55" t="s">
        <v>746</v>
      </c>
      <c r="D27" s="57">
        <v>69</v>
      </c>
      <c r="E27" s="337">
        <v>1</v>
      </c>
      <c r="F27" s="57">
        <v>69</v>
      </c>
      <c r="G27" s="58">
        <v>1</v>
      </c>
      <c r="H27" s="44"/>
      <c r="I27" s="54">
        <v>8</v>
      </c>
      <c r="J27" s="55" t="s">
        <v>1486</v>
      </c>
      <c r="K27" s="55" t="s">
        <v>1401</v>
      </c>
      <c r="L27" s="57">
        <v>64</v>
      </c>
      <c r="M27" s="337">
        <v>1</v>
      </c>
      <c r="N27" s="57">
        <v>64</v>
      </c>
      <c r="O27" s="58">
        <v>1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324"/>
      <c r="B29" s="325" t="s">
        <v>222</v>
      </c>
      <c r="C29" s="326" t="s">
        <v>1487</v>
      </c>
      <c r="D29" s="327"/>
      <c r="E29" s="327" t="s">
        <v>1488</v>
      </c>
      <c r="F29" s="328"/>
      <c r="G29" s="328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11">
        <v>1</v>
      </c>
      <c r="B30" s="329" t="s">
        <v>10</v>
      </c>
      <c r="C30" s="329" t="s">
        <v>11</v>
      </c>
      <c r="D30" s="330" t="s">
        <v>12</v>
      </c>
      <c r="E30" s="330" t="s">
        <v>13</v>
      </c>
      <c r="F30" s="330" t="s">
        <v>14</v>
      </c>
      <c r="G30" s="331" t="s">
        <v>15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338">
        <v>1</v>
      </c>
      <c r="B31" s="339" t="s">
        <v>1489</v>
      </c>
      <c r="C31" s="339" t="s">
        <v>628</v>
      </c>
      <c r="D31" s="332">
        <v>83</v>
      </c>
      <c r="E31" s="332">
        <v>11</v>
      </c>
      <c r="F31" s="38">
        <v>83</v>
      </c>
      <c r="G31" s="39">
        <v>11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333">
        <v>5</v>
      </c>
      <c r="B32" s="49" t="s">
        <v>1490</v>
      </c>
      <c r="C32" s="49" t="s">
        <v>1401</v>
      </c>
      <c r="D32" s="50">
        <v>80</v>
      </c>
      <c r="E32" s="334">
        <v>10</v>
      </c>
      <c r="F32" s="50">
        <v>80</v>
      </c>
      <c r="G32" s="51">
        <v>10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333">
        <v>3</v>
      </c>
      <c r="B33" s="49" t="s">
        <v>1491</v>
      </c>
      <c r="C33" s="49" t="s">
        <v>1251</v>
      </c>
      <c r="D33" s="50">
        <v>78</v>
      </c>
      <c r="E33" s="334">
        <v>9</v>
      </c>
      <c r="F33" s="50">
        <v>78</v>
      </c>
      <c r="G33" s="51">
        <v>9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53">
        <v>10</v>
      </c>
      <c r="B34" s="49" t="s">
        <v>1492</v>
      </c>
      <c r="C34" s="49" t="s">
        <v>79</v>
      </c>
      <c r="D34" s="50">
        <v>64</v>
      </c>
      <c r="E34" s="334">
        <v>8</v>
      </c>
      <c r="F34" s="50">
        <v>64</v>
      </c>
      <c r="G34" s="51">
        <v>8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333">
        <v>9</v>
      </c>
      <c r="B35" s="49" t="s">
        <v>1493</v>
      </c>
      <c r="C35" s="49" t="s">
        <v>209</v>
      </c>
      <c r="D35" s="50">
        <v>63</v>
      </c>
      <c r="E35" s="334">
        <v>7</v>
      </c>
      <c r="F35" s="50">
        <v>63</v>
      </c>
      <c r="G35" s="51">
        <v>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53">
        <v>6</v>
      </c>
      <c r="B36" s="49" t="s">
        <v>1088</v>
      </c>
      <c r="C36" s="49" t="s">
        <v>628</v>
      </c>
      <c r="D36" s="50">
        <v>60</v>
      </c>
      <c r="E36" s="334">
        <v>6</v>
      </c>
      <c r="F36" s="50">
        <v>60</v>
      </c>
      <c r="G36" s="51">
        <v>6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333">
        <v>11</v>
      </c>
      <c r="B37" s="49" t="s">
        <v>1494</v>
      </c>
      <c r="C37" s="49" t="s">
        <v>1401</v>
      </c>
      <c r="D37" s="50">
        <v>56</v>
      </c>
      <c r="E37" s="334">
        <v>5</v>
      </c>
      <c r="F37" s="50">
        <v>56</v>
      </c>
      <c r="G37" s="51">
        <v>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53">
        <v>4</v>
      </c>
      <c r="B38" s="49" t="s">
        <v>1495</v>
      </c>
      <c r="C38" s="49" t="s">
        <v>746</v>
      </c>
      <c r="D38" s="50">
        <v>55</v>
      </c>
      <c r="E38" s="334">
        <v>4</v>
      </c>
      <c r="F38" s="50">
        <v>55</v>
      </c>
      <c r="G38" s="51">
        <v>4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53">
        <v>2</v>
      </c>
      <c r="B39" s="49" t="s">
        <v>1496</v>
      </c>
      <c r="C39" s="49" t="s">
        <v>60</v>
      </c>
      <c r="D39" s="50">
        <v>53</v>
      </c>
      <c r="E39" s="334">
        <v>3</v>
      </c>
      <c r="F39" s="50">
        <v>53</v>
      </c>
      <c r="G39" s="51">
        <v>3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53">
        <v>8</v>
      </c>
      <c r="B40" s="49" t="s">
        <v>535</v>
      </c>
      <c r="C40" s="49" t="s">
        <v>71</v>
      </c>
      <c r="D40" s="50">
        <v>43</v>
      </c>
      <c r="E40" s="334">
        <v>2</v>
      </c>
      <c r="F40" s="50">
        <v>43</v>
      </c>
      <c r="G40" s="51">
        <v>2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340">
        <v>7</v>
      </c>
      <c r="B41" s="55" t="s">
        <v>1497</v>
      </c>
      <c r="C41" s="55" t="s">
        <v>746</v>
      </c>
      <c r="D41" s="57">
        <v>41</v>
      </c>
      <c r="E41" s="337">
        <v>1</v>
      </c>
      <c r="F41" s="57">
        <v>41</v>
      </c>
      <c r="G41" s="58">
        <v>1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10" t="s">
        <v>1498</v>
      </c>
      <c r="C43" s="10"/>
      <c r="D43" s="10"/>
      <c r="E43" s="10"/>
      <c r="F43" s="41" t="s">
        <v>373</v>
      </c>
      <c r="G43" s="10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10" t="s">
        <v>374</v>
      </c>
      <c r="C44" s="10"/>
      <c r="D44" s="10"/>
      <c r="E44" s="10"/>
      <c r="F44" s="10"/>
      <c r="G44" s="10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115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J2:O2"/>
  </mergeCells>
  <hyperlinks>
    <hyperlink ref="B2" location="'Index'!A3" tooltip="Go to the Index sheet" display="á" xr:uid="{AB7EA1C6-D92D-47C7-8D7D-BDD7A39D3AE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103E-45E9-4BE6-8AAD-3730F389054D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82" customWidth="1"/>
    <col min="2" max="3" width="20.7109375" style="282" customWidth="1"/>
    <col min="4" max="7" width="5" style="282" customWidth="1"/>
    <col min="8" max="8" width="1.7109375" style="282" customWidth="1"/>
    <col min="9" max="9" width="2.7109375" style="282" customWidth="1"/>
    <col min="10" max="11" width="20.7109375" style="282" customWidth="1"/>
    <col min="12" max="15" width="5" style="282" customWidth="1"/>
    <col min="16" max="16" width="5.140625" style="282" customWidth="1"/>
    <col min="17" max="25" width="12.85546875" style="282"/>
  </cols>
  <sheetData>
    <row r="1" spans="1:25" ht="18" x14ac:dyDescent="0.35">
      <c r="A1" s="269"/>
      <c r="B1" s="270" t="s">
        <v>1374</v>
      </c>
      <c r="C1" s="271"/>
      <c r="D1" s="272"/>
      <c r="E1" s="272"/>
      <c r="F1" s="272" t="s">
        <v>266</v>
      </c>
      <c r="G1" s="272"/>
      <c r="H1" s="272"/>
      <c r="I1" s="341" t="s">
        <v>1499</v>
      </c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4"/>
    </row>
    <row r="2" spans="1:25" ht="19.5" customHeight="1" x14ac:dyDescent="0.35">
      <c r="A2" s="275"/>
      <c r="B2" s="342" t="s">
        <v>2</v>
      </c>
      <c r="C2" s="343" t="s">
        <v>318</v>
      </c>
      <c r="D2" s="343"/>
      <c r="E2" s="343"/>
      <c r="F2" s="343"/>
      <c r="G2" s="343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</row>
    <row r="3" spans="1:25" x14ac:dyDescent="0.3">
      <c r="A3" s="324"/>
      <c r="B3" s="325" t="s">
        <v>4</v>
      </c>
      <c r="C3" s="326" t="s">
        <v>1500</v>
      </c>
      <c r="D3" s="327"/>
      <c r="E3" s="327" t="s">
        <v>1501</v>
      </c>
      <c r="F3" s="328"/>
      <c r="G3" s="32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345"/>
      <c r="V3" s="345"/>
      <c r="W3" s="345"/>
      <c r="X3" s="345"/>
      <c r="Y3" s="345"/>
    </row>
    <row r="4" spans="1:25" x14ac:dyDescent="0.3">
      <c r="A4" s="11">
        <v>1</v>
      </c>
      <c r="B4" s="329" t="s">
        <v>10</v>
      </c>
      <c r="C4" s="329" t="s">
        <v>11</v>
      </c>
      <c r="D4" s="330" t="s">
        <v>12</v>
      </c>
      <c r="E4" s="330" t="s">
        <v>13</v>
      </c>
      <c r="F4" s="330" t="s">
        <v>14</v>
      </c>
      <c r="G4" s="331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5"/>
      <c r="V4" s="345"/>
      <c r="W4" s="345"/>
      <c r="X4" s="345"/>
      <c r="Y4" s="345"/>
    </row>
    <row r="5" spans="1:25" x14ac:dyDescent="0.3">
      <c r="A5" s="338">
        <v>1</v>
      </c>
      <c r="B5" s="339" t="s">
        <v>1382</v>
      </c>
      <c r="C5" s="339" t="s">
        <v>746</v>
      </c>
      <c r="D5" s="332">
        <v>94</v>
      </c>
      <c r="E5" s="332">
        <v>10</v>
      </c>
      <c r="F5" s="38">
        <v>94</v>
      </c>
      <c r="G5" s="39">
        <v>10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345"/>
      <c r="V5" s="345"/>
      <c r="W5" s="345"/>
      <c r="X5" s="345"/>
      <c r="Y5" s="345"/>
    </row>
    <row r="6" spans="1:25" x14ac:dyDescent="0.3">
      <c r="A6" s="333">
        <v>9</v>
      </c>
      <c r="B6" s="49" t="s">
        <v>57</v>
      </c>
      <c r="C6" s="49" t="s">
        <v>58</v>
      </c>
      <c r="D6" s="50">
        <v>94</v>
      </c>
      <c r="E6" s="336">
        <v>10</v>
      </c>
      <c r="F6" s="50">
        <v>94</v>
      </c>
      <c r="G6" s="51">
        <v>10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345"/>
      <c r="V6" s="345"/>
      <c r="W6" s="345"/>
      <c r="X6" s="345"/>
      <c r="Y6" s="345"/>
    </row>
    <row r="7" spans="1:25" ht="15.75" customHeight="1" x14ac:dyDescent="0.3">
      <c r="A7" s="53">
        <v>10</v>
      </c>
      <c r="B7" s="49" t="s">
        <v>573</v>
      </c>
      <c r="C7" s="49" t="s">
        <v>563</v>
      </c>
      <c r="D7" s="50">
        <v>94</v>
      </c>
      <c r="E7" s="336">
        <v>10</v>
      </c>
      <c r="F7" s="50">
        <v>94</v>
      </c>
      <c r="G7" s="51">
        <v>10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345"/>
      <c r="V7" s="345"/>
      <c r="W7" s="345"/>
      <c r="X7" s="345"/>
      <c r="Y7" s="345"/>
    </row>
    <row r="8" spans="1:25" ht="15.75" customHeight="1" x14ac:dyDescent="0.3">
      <c r="A8" s="333">
        <v>3</v>
      </c>
      <c r="B8" s="49" t="s">
        <v>403</v>
      </c>
      <c r="C8" s="49" t="s">
        <v>133</v>
      </c>
      <c r="D8" s="50">
        <v>93</v>
      </c>
      <c r="E8" s="336">
        <v>7</v>
      </c>
      <c r="F8" s="50">
        <v>93</v>
      </c>
      <c r="G8" s="51">
        <v>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345"/>
      <c r="V8" s="345"/>
      <c r="W8" s="345"/>
      <c r="X8" s="345"/>
      <c r="Y8" s="345"/>
    </row>
    <row r="9" spans="1:25" x14ac:dyDescent="0.3">
      <c r="A9" s="333">
        <v>7</v>
      </c>
      <c r="B9" s="49" t="s">
        <v>549</v>
      </c>
      <c r="C9" s="49" t="s">
        <v>550</v>
      </c>
      <c r="D9" s="50">
        <v>91</v>
      </c>
      <c r="E9" s="336">
        <v>6</v>
      </c>
      <c r="F9" s="50">
        <v>91</v>
      </c>
      <c r="G9" s="51">
        <v>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345"/>
      <c r="V9" s="345"/>
      <c r="W9" s="345"/>
      <c r="X9" s="345"/>
      <c r="Y9" s="345"/>
    </row>
    <row r="10" spans="1:25" x14ac:dyDescent="0.3">
      <c r="A10" s="53">
        <v>6</v>
      </c>
      <c r="B10" s="49" t="s">
        <v>1387</v>
      </c>
      <c r="C10" s="49" t="s">
        <v>1106</v>
      </c>
      <c r="D10" s="50">
        <v>90</v>
      </c>
      <c r="E10" s="336">
        <v>5</v>
      </c>
      <c r="F10" s="50">
        <v>90</v>
      </c>
      <c r="G10" s="51">
        <v>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345"/>
      <c r="V10" s="345"/>
      <c r="W10" s="345"/>
      <c r="X10" s="345"/>
      <c r="Y10" s="345"/>
    </row>
    <row r="11" spans="1:25" x14ac:dyDescent="0.3">
      <c r="A11" s="53">
        <v>4</v>
      </c>
      <c r="B11" s="49" t="s">
        <v>1400</v>
      </c>
      <c r="C11" s="49" t="s">
        <v>1401</v>
      </c>
      <c r="D11" s="50">
        <v>89</v>
      </c>
      <c r="E11" s="336">
        <v>4</v>
      </c>
      <c r="F11" s="50">
        <v>89</v>
      </c>
      <c r="G11" s="51">
        <v>4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345"/>
      <c r="V11" s="345"/>
      <c r="W11" s="345"/>
      <c r="X11" s="345"/>
      <c r="Y11" s="345"/>
    </row>
    <row r="12" spans="1:25" x14ac:dyDescent="0.3">
      <c r="A12" s="333">
        <v>5</v>
      </c>
      <c r="B12" s="49" t="s">
        <v>1399</v>
      </c>
      <c r="C12" s="49" t="s">
        <v>550</v>
      </c>
      <c r="D12" s="50">
        <v>88</v>
      </c>
      <c r="E12" s="336">
        <v>3</v>
      </c>
      <c r="F12" s="50">
        <v>88</v>
      </c>
      <c r="G12" s="51">
        <v>3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345"/>
      <c r="V12" s="345"/>
      <c r="W12" s="345"/>
      <c r="X12" s="345"/>
      <c r="Y12" s="345"/>
    </row>
    <row r="13" spans="1:25" x14ac:dyDescent="0.3">
      <c r="A13" s="53">
        <v>8</v>
      </c>
      <c r="B13" s="49" t="s">
        <v>205</v>
      </c>
      <c r="C13" s="49" t="s">
        <v>133</v>
      </c>
      <c r="D13" s="50">
        <v>88</v>
      </c>
      <c r="E13" s="336">
        <v>3</v>
      </c>
      <c r="F13" s="50">
        <v>88</v>
      </c>
      <c r="G13" s="51">
        <v>3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345"/>
      <c r="V13" s="345"/>
      <c r="W13" s="345"/>
      <c r="X13" s="345"/>
      <c r="Y13" s="345"/>
    </row>
    <row r="14" spans="1:25" x14ac:dyDescent="0.3">
      <c r="A14" s="54">
        <v>2</v>
      </c>
      <c r="B14" s="55" t="s">
        <v>1403</v>
      </c>
      <c r="C14" s="55" t="s">
        <v>60</v>
      </c>
      <c r="D14" s="57">
        <v>87</v>
      </c>
      <c r="E14" s="346">
        <v>1</v>
      </c>
      <c r="F14" s="57">
        <v>87</v>
      </c>
      <c r="G14" s="58">
        <v>1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345"/>
      <c r="V14" s="345"/>
      <c r="W14" s="345"/>
      <c r="X14" s="345"/>
      <c r="Y14" s="345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345"/>
      <c r="V15" s="345"/>
      <c r="W15" s="345"/>
      <c r="X15" s="345"/>
      <c r="Y15" s="345"/>
    </row>
    <row r="16" spans="1:25" x14ac:dyDescent="0.3">
      <c r="A16" s="324"/>
      <c r="B16" s="325" t="s">
        <v>7</v>
      </c>
      <c r="C16" s="326" t="s">
        <v>1502</v>
      </c>
      <c r="D16" s="327"/>
      <c r="E16" s="327" t="s">
        <v>1171</v>
      </c>
      <c r="F16" s="328"/>
      <c r="G16" s="32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45"/>
      <c r="V16" s="345"/>
      <c r="W16" s="345"/>
      <c r="X16" s="345"/>
      <c r="Y16" s="345"/>
    </row>
    <row r="17" spans="1:25" x14ac:dyDescent="0.3">
      <c r="A17" s="11">
        <v>1</v>
      </c>
      <c r="B17" s="329" t="s">
        <v>10</v>
      </c>
      <c r="C17" s="329" t="s">
        <v>11</v>
      </c>
      <c r="D17" s="330" t="s">
        <v>12</v>
      </c>
      <c r="E17" s="330" t="s">
        <v>13</v>
      </c>
      <c r="F17" s="330" t="s">
        <v>14</v>
      </c>
      <c r="G17" s="331" t="s">
        <v>15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345"/>
      <c r="V17" s="345"/>
      <c r="W17" s="345"/>
      <c r="X17" s="345"/>
      <c r="Y17" s="345"/>
    </row>
    <row r="18" spans="1:25" x14ac:dyDescent="0.3">
      <c r="A18" s="45">
        <v>2</v>
      </c>
      <c r="B18" s="46" t="s">
        <v>701</v>
      </c>
      <c r="C18" s="46" t="s">
        <v>702</v>
      </c>
      <c r="D18" s="47">
        <v>94</v>
      </c>
      <c r="E18" s="332">
        <v>10</v>
      </c>
      <c r="F18" s="47">
        <v>94</v>
      </c>
      <c r="G18" s="48">
        <v>10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345"/>
      <c r="V18" s="345"/>
      <c r="W18" s="345"/>
      <c r="X18" s="345"/>
      <c r="Y18" s="345"/>
    </row>
    <row r="19" spans="1:25" x14ac:dyDescent="0.3">
      <c r="A19" s="53">
        <v>6</v>
      </c>
      <c r="B19" s="49" t="s">
        <v>252</v>
      </c>
      <c r="C19" s="49" t="s">
        <v>133</v>
      </c>
      <c r="D19" s="50">
        <v>94</v>
      </c>
      <c r="E19" s="336">
        <v>10</v>
      </c>
      <c r="F19" s="50">
        <v>94</v>
      </c>
      <c r="G19" s="51">
        <v>10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345"/>
      <c r="V19" s="345"/>
      <c r="W19" s="345"/>
      <c r="X19" s="345"/>
      <c r="Y19" s="345"/>
    </row>
    <row r="20" spans="1:25" x14ac:dyDescent="0.3">
      <c r="A20" s="333">
        <v>7</v>
      </c>
      <c r="B20" s="49" t="s">
        <v>1085</v>
      </c>
      <c r="C20" s="49" t="s">
        <v>746</v>
      </c>
      <c r="D20" s="50">
        <v>93</v>
      </c>
      <c r="E20" s="336">
        <v>8</v>
      </c>
      <c r="F20" s="50">
        <v>93</v>
      </c>
      <c r="G20" s="51">
        <v>8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345"/>
      <c r="V20" s="345"/>
      <c r="W20" s="345"/>
      <c r="X20" s="345"/>
      <c r="Y20" s="345"/>
    </row>
    <row r="21" spans="1:25" x14ac:dyDescent="0.3">
      <c r="A21" s="53">
        <v>10</v>
      </c>
      <c r="B21" s="49" t="s">
        <v>1104</v>
      </c>
      <c r="C21" s="49" t="s">
        <v>568</v>
      </c>
      <c r="D21" s="50">
        <v>93</v>
      </c>
      <c r="E21" s="336">
        <v>8</v>
      </c>
      <c r="F21" s="50">
        <v>93</v>
      </c>
      <c r="G21" s="51">
        <v>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345"/>
      <c r="V21" s="345"/>
      <c r="W21" s="345"/>
      <c r="X21" s="345"/>
      <c r="Y21" s="345"/>
    </row>
    <row r="22" spans="1:25" x14ac:dyDescent="0.3">
      <c r="A22" s="333">
        <v>1</v>
      </c>
      <c r="B22" s="335" t="s">
        <v>1426</v>
      </c>
      <c r="C22" s="335" t="s">
        <v>1427</v>
      </c>
      <c r="D22" s="336">
        <v>86</v>
      </c>
      <c r="E22" s="336">
        <v>6</v>
      </c>
      <c r="F22" s="26">
        <v>86</v>
      </c>
      <c r="G22" s="27">
        <v>6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345"/>
      <c r="V22" s="345"/>
      <c r="W22" s="345"/>
      <c r="X22" s="345"/>
      <c r="Y22" s="345"/>
    </row>
    <row r="23" spans="1:25" x14ac:dyDescent="0.3">
      <c r="A23" s="53">
        <v>8</v>
      </c>
      <c r="B23" s="49" t="s">
        <v>185</v>
      </c>
      <c r="C23" s="49" t="s">
        <v>186</v>
      </c>
      <c r="D23" s="50">
        <v>86</v>
      </c>
      <c r="E23" s="336">
        <v>6</v>
      </c>
      <c r="F23" s="50">
        <v>86</v>
      </c>
      <c r="G23" s="51">
        <v>6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345"/>
      <c r="V23" s="345"/>
      <c r="W23" s="345"/>
      <c r="X23" s="345"/>
      <c r="Y23" s="345"/>
    </row>
    <row r="24" spans="1:25" x14ac:dyDescent="0.3">
      <c r="A24" s="53">
        <v>4</v>
      </c>
      <c r="B24" s="49" t="s">
        <v>556</v>
      </c>
      <c r="C24" s="49" t="s">
        <v>107</v>
      </c>
      <c r="D24" s="50">
        <v>85</v>
      </c>
      <c r="E24" s="336">
        <v>4</v>
      </c>
      <c r="F24" s="50">
        <v>85</v>
      </c>
      <c r="G24" s="51">
        <v>4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345"/>
      <c r="V24" s="345"/>
      <c r="W24" s="345"/>
      <c r="X24" s="345"/>
      <c r="Y24" s="345"/>
    </row>
    <row r="25" spans="1:25" x14ac:dyDescent="0.3">
      <c r="A25" s="333">
        <v>5</v>
      </c>
      <c r="B25" s="49" t="s">
        <v>1431</v>
      </c>
      <c r="C25" s="49" t="s">
        <v>746</v>
      </c>
      <c r="D25" s="50">
        <v>84</v>
      </c>
      <c r="E25" s="336">
        <v>3</v>
      </c>
      <c r="F25" s="50">
        <v>84</v>
      </c>
      <c r="G25" s="51">
        <v>3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345"/>
      <c r="V25" s="345"/>
      <c r="W25" s="345"/>
      <c r="X25" s="345"/>
      <c r="Y25" s="345"/>
    </row>
    <row r="26" spans="1:25" x14ac:dyDescent="0.3">
      <c r="A26" s="333">
        <v>9</v>
      </c>
      <c r="B26" s="49" t="s">
        <v>1445</v>
      </c>
      <c r="C26" s="49" t="s">
        <v>746</v>
      </c>
      <c r="D26" s="50">
        <v>83</v>
      </c>
      <c r="E26" s="336">
        <v>2</v>
      </c>
      <c r="F26" s="50">
        <v>83</v>
      </c>
      <c r="G26" s="51">
        <v>2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345"/>
      <c r="V26" s="345"/>
      <c r="W26" s="345"/>
      <c r="X26" s="345"/>
      <c r="Y26" s="345"/>
    </row>
    <row r="27" spans="1:25" x14ac:dyDescent="0.3">
      <c r="A27" s="340">
        <v>3</v>
      </c>
      <c r="B27" s="55" t="s">
        <v>132</v>
      </c>
      <c r="C27" s="55" t="s">
        <v>133</v>
      </c>
      <c r="D27" s="57">
        <v>77</v>
      </c>
      <c r="E27" s="346">
        <v>1</v>
      </c>
      <c r="F27" s="57">
        <v>77</v>
      </c>
      <c r="G27" s="58">
        <v>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345"/>
      <c r="V27" s="345"/>
      <c r="W27" s="345"/>
      <c r="X27" s="345"/>
      <c r="Y27" s="345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45"/>
      <c r="V28" s="345"/>
      <c r="W28" s="345"/>
      <c r="X28" s="345"/>
      <c r="Y28" s="345"/>
    </row>
    <row r="29" spans="1:25" x14ac:dyDescent="0.3">
      <c r="A29" s="324"/>
      <c r="B29" s="325" t="s">
        <v>47</v>
      </c>
      <c r="C29" s="326" t="s">
        <v>1503</v>
      </c>
      <c r="D29" s="327"/>
      <c r="E29" s="327" t="s">
        <v>1504</v>
      </c>
      <c r="F29" s="328"/>
      <c r="G29" s="328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345"/>
      <c r="V29" s="345"/>
      <c r="W29" s="345"/>
      <c r="X29" s="345"/>
      <c r="Y29" s="345"/>
    </row>
    <row r="30" spans="1:25" x14ac:dyDescent="0.3">
      <c r="A30" s="11">
        <v>1</v>
      </c>
      <c r="B30" s="329" t="s">
        <v>10</v>
      </c>
      <c r="C30" s="329" t="s">
        <v>11</v>
      </c>
      <c r="D30" s="330" t="s">
        <v>12</v>
      </c>
      <c r="E30" s="330" t="s">
        <v>13</v>
      </c>
      <c r="F30" s="330" t="s">
        <v>14</v>
      </c>
      <c r="G30" s="331" t="s">
        <v>15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345"/>
      <c r="V30" s="345"/>
      <c r="W30" s="345"/>
      <c r="X30" s="345"/>
      <c r="Y30" s="345"/>
    </row>
    <row r="31" spans="1:25" x14ac:dyDescent="0.3">
      <c r="A31" s="338">
        <v>7</v>
      </c>
      <c r="B31" s="46" t="s">
        <v>1455</v>
      </c>
      <c r="C31" s="46" t="s">
        <v>746</v>
      </c>
      <c r="D31" s="47">
        <v>91</v>
      </c>
      <c r="E31" s="332">
        <v>10</v>
      </c>
      <c r="F31" s="47">
        <v>91</v>
      </c>
      <c r="G31" s="48">
        <v>10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345"/>
      <c r="V31" s="345"/>
      <c r="W31" s="345"/>
      <c r="X31" s="345"/>
      <c r="Y31" s="345"/>
    </row>
    <row r="32" spans="1:25" x14ac:dyDescent="0.3">
      <c r="A32" s="333">
        <v>3</v>
      </c>
      <c r="B32" s="49" t="s">
        <v>1456</v>
      </c>
      <c r="C32" s="49" t="s">
        <v>746</v>
      </c>
      <c r="D32" s="50">
        <v>90</v>
      </c>
      <c r="E32" s="336">
        <v>9</v>
      </c>
      <c r="F32" s="50">
        <v>90</v>
      </c>
      <c r="G32" s="51">
        <v>9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45"/>
      <c r="V32" s="345"/>
      <c r="W32" s="345"/>
      <c r="X32" s="345"/>
      <c r="Y32" s="345"/>
    </row>
    <row r="33" spans="1:25" x14ac:dyDescent="0.3">
      <c r="A33" s="333">
        <v>1</v>
      </c>
      <c r="B33" s="335" t="s">
        <v>892</v>
      </c>
      <c r="C33" s="335" t="s">
        <v>138</v>
      </c>
      <c r="D33" s="336">
        <v>81</v>
      </c>
      <c r="E33" s="336">
        <v>8</v>
      </c>
      <c r="F33" s="26">
        <v>81</v>
      </c>
      <c r="G33" s="27">
        <v>8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45"/>
      <c r="V33" s="345"/>
      <c r="W33" s="345"/>
      <c r="X33" s="345"/>
      <c r="Y33" s="345"/>
    </row>
    <row r="34" spans="1:25" x14ac:dyDescent="0.3">
      <c r="A34" s="53">
        <v>2</v>
      </c>
      <c r="B34" s="49" t="s">
        <v>1472</v>
      </c>
      <c r="C34" s="49" t="s">
        <v>107</v>
      </c>
      <c r="D34" s="50">
        <v>80</v>
      </c>
      <c r="E34" s="336">
        <v>7</v>
      </c>
      <c r="F34" s="50">
        <v>80</v>
      </c>
      <c r="G34" s="51">
        <v>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45"/>
      <c r="V34" s="345"/>
      <c r="W34" s="345"/>
      <c r="X34" s="345"/>
      <c r="Y34" s="345"/>
    </row>
    <row r="35" spans="1:25" x14ac:dyDescent="0.3">
      <c r="A35" s="53">
        <v>6</v>
      </c>
      <c r="B35" s="49" t="s">
        <v>192</v>
      </c>
      <c r="C35" s="49" t="s">
        <v>133</v>
      </c>
      <c r="D35" s="50">
        <v>79</v>
      </c>
      <c r="E35" s="336">
        <v>6</v>
      </c>
      <c r="F35" s="50">
        <v>79</v>
      </c>
      <c r="G35" s="51">
        <v>6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45"/>
      <c r="V35" s="345"/>
      <c r="W35" s="345"/>
      <c r="X35" s="345"/>
      <c r="Y35" s="345"/>
    </row>
    <row r="36" spans="1:25" x14ac:dyDescent="0.3">
      <c r="A36" s="53">
        <v>4</v>
      </c>
      <c r="B36" s="49" t="s">
        <v>1203</v>
      </c>
      <c r="C36" s="49" t="s">
        <v>60</v>
      </c>
      <c r="D36" s="50">
        <v>78</v>
      </c>
      <c r="E36" s="336">
        <v>5</v>
      </c>
      <c r="F36" s="50">
        <v>78</v>
      </c>
      <c r="G36" s="51">
        <v>5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45"/>
      <c r="V36" s="345"/>
      <c r="W36" s="345"/>
      <c r="X36" s="345"/>
      <c r="Y36" s="345"/>
    </row>
    <row r="37" spans="1:25" x14ac:dyDescent="0.3">
      <c r="A37" s="53">
        <v>10</v>
      </c>
      <c r="B37" s="49" t="s">
        <v>179</v>
      </c>
      <c r="C37" s="49" t="s">
        <v>41</v>
      </c>
      <c r="D37" s="50">
        <v>76</v>
      </c>
      <c r="E37" s="336">
        <v>4</v>
      </c>
      <c r="F37" s="50">
        <v>76</v>
      </c>
      <c r="G37" s="51">
        <v>4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345"/>
      <c r="V37" s="345"/>
      <c r="W37" s="345"/>
      <c r="X37" s="345"/>
      <c r="Y37" s="345"/>
    </row>
    <row r="38" spans="1:25" x14ac:dyDescent="0.3">
      <c r="A38" s="333">
        <v>5</v>
      </c>
      <c r="B38" s="49" t="s">
        <v>1478</v>
      </c>
      <c r="C38" s="49" t="s">
        <v>107</v>
      </c>
      <c r="D38" s="50">
        <v>75</v>
      </c>
      <c r="E38" s="336">
        <v>3</v>
      </c>
      <c r="F38" s="50">
        <v>75</v>
      </c>
      <c r="G38" s="51">
        <v>3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345"/>
      <c r="V38" s="345"/>
      <c r="W38" s="345"/>
      <c r="X38" s="345"/>
      <c r="Y38" s="345"/>
    </row>
    <row r="39" spans="1:25" x14ac:dyDescent="0.3">
      <c r="A39" s="53">
        <v>8</v>
      </c>
      <c r="B39" s="49" t="s">
        <v>1484</v>
      </c>
      <c r="C39" s="49" t="s">
        <v>1401</v>
      </c>
      <c r="D39" s="50">
        <v>70</v>
      </c>
      <c r="E39" s="336">
        <v>2</v>
      </c>
      <c r="F39" s="50">
        <v>70</v>
      </c>
      <c r="G39" s="51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45"/>
      <c r="V39" s="345"/>
      <c r="W39" s="345"/>
      <c r="X39" s="345"/>
      <c r="Y39" s="345"/>
    </row>
    <row r="40" spans="1:25" x14ac:dyDescent="0.3">
      <c r="A40" s="340">
        <v>9</v>
      </c>
      <c r="B40" s="55" t="s">
        <v>1006</v>
      </c>
      <c r="C40" s="55" t="s">
        <v>746</v>
      </c>
      <c r="D40" s="57">
        <v>69</v>
      </c>
      <c r="E40" s="346">
        <v>1</v>
      </c>
      <c r="F40" s="57">
        <v>69</v>
      </c>
      <c r="G40" s="58">
        <v>1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345"/>
      <c r="V40" s="345"/>
      <c r="W40" s="345"/>
      <c r="X40" s="345"/>
      <c r="Y40" s="345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45"/>
      <c r="V41" s="345"/>
      <c r="W41" s="345"/>
      <c r="X41" s="345"/>
      <c r="Y41" s="345"/>
    </row>
    <row r="42" spans="1:25" x14ac:dyDescent="0.3">
      <c r="A42" s="324"/>
      <c r="B42" s="325" t="s">
        <v>50</v>
      </c>
      <c r="C42" s="326" t="s">
        <v>1505</v>
      </c>
      <c r="D42" s="327"/>
      <c r="E42" s="327" t="s">
        <v>1506</v>
      </c>
      <c r="F42" s="328"/>
      <c r="G42" s="328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345"/>
      <c r="V42" s="345"/>
      <c r="W42" s="345"/>
      <c r="X42" s="345"/>
      <c r="Y42" s="345"/>
    </row>
    <row r="43" spans="1:25" x14ac:dyDescent="0.3">
      <c r="A43" s="11">
        <v>1</v>
      </c>
      <c r="B43" s="329" t="s">
        <v>10</v>
      </c>
      <c r="C43" s="329" t="s">
        <v>11</v>
      </c>
      <c r="D43" s="330" t="s">
        <v>12</v>
      </c>
      <c r="E43" s="330" t="s">
        <v>13</v>
      </c>
      <c r="F43" s="330" t="s">
        <v>14</v>
      </c>
      <c r="G43" s="331" t="s">
        <v>15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345"/>
      <c r="V43" s="345"/>
      <c r="W43" s="345"/>
      <c r="X43" s="345"/>
      <c r="Y43" s="345"/>
    </row>
    <row r="44" spans="1:25" x14ac:dyDescent="0.3">
      <c r="A44" s="45">
        <v>4</v>
      </c>
      <c r="B44" s="46" t="s">
        <v>1490</v>
      </c>
      <c r="C44" s="46" t="s">
        <v>1401</v>
      </c>
      <c r="D44" s="47">
        <v>80</v>
      </c>
      <c r="E44" s="332">
        <v>9</v>
      </c>
      <c r="F44" s="47">
        <v>80</v>
      </c>
      <c r="G44" s="48">
        <v>9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345"/>
      <c r="V44" s="345"/>
      <c r="W44" s="345"/>
      <c r="X44" s="345"/>
      <c r="Y44" s="345"/>
    </row>
    <row r="45" spans="1:25" x14ac:dyDescent="0.3">
      <c r="A45" s="333">
        <v>7</v>
      </c>
      <c r="B45" s="49" t="s">
        <v>1476</v>
      </c>
      <c r="C45" s="49" t="s">
        <v>1401</v>
      </c>
      <c r="D45" s="50">
        <v>76</v>
      </c>
      <c r="E45" s="336">
        <v>8</v>
      </c>
      <c r="F45" s="50">
        <v>76</v>
      </c>
      <c r="G45" s="51">
        <v>8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345"/>
      <c r="V45" s="345"/>
      <c r="W45" s="345"/>
      <c r="X45" s="345"/>
      <c r="Y45" s="345"/>
    </row>
    <row r="46" spans="1:25" x14ac:dyDescent="0.3">
      <c r="A46" s="53">
        <v>2</v>
      </c>
      <c r="B46" s="49" t="s">
        <v>1482</v>
      </c>
      <c r="C46" s="49" t="s">
        <v>107</v>
      </c>
      <c r="D46" s="50">
        <v>71</v>
      </c>
      <c r="E46" s="336">
        <v>7</v>
      </c>
      <c r="F46" s="50">
        <v>71</v>
      </c>
      <c r="G46" s="51">
        <v>7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345"/>
      <c r="V46" s="345"/>
      <c r="W46" s="345"/>
      <c r="X46" s="345"/>
      <c r="Y46" s="345"/>
    </row>
    <row r="47" spans="1:25" x14ac:dyDescent="0.3">
      <c r="A47" s="333">
        <v>1</v>
      </c>
      <c r="B47" s="335" t="s">
        <v>1207</v>
      </c>
      <c r="C47" s="335" t="s">
        <v>60</v>
      </c>
      <c r="D47" s="336">
        <v>68</v>
      </c>
      <c r="E47" s="336">
        <v>6</v>
      </c>
      <c r="F47" s="26">
        <v>68</v>
      </c>
      <c r="G47" s="27">
        <v>6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345"/>
      <c r="V47" s="345"/>
      <c r="W47" s="345"/>
      <c r="X47" s="345"/>
      <c r="Y47" s="345"/>
    </row>
    <row r="48" spans="1:25" x14ac:dyDescent="0.3">
      <c r="A48" s="333">
        <v>5</v>
      </c>
      <c r="B48" s="49" t="s">
        <v>1150</v>
      </c>
      <c r="C48" s="49" t="s">
        <v>1485</v>
      </c>
      <c r="D48" s="50">
        <v>65</v>
      </c>
      <c r="E48" s="336">
        <v>5</v>
      </c>
      <c r="F48" s="50">
        <v>65</v>
      </c>
      <c r="G48" s="51">
        <v>5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345"/>
      <c r="V48" s="345"/>
      <c r="W48" s="345"/>
      <c r="X48" s="345"/>
      <c r="Y48" s="345"/>
    </row>
    <row r="49" spans="1:25" x14ac:dyDescent="0.3">
      <c r="A49" s="53">
        <v>8</v>
      </c>
      <c r="B49" s="49" t="s">
        <v>1486</v>
      </c>
      <c r="C49" s="49" t="s">
        <v>1401</v>
      </c>
      <c r="D49" s="50">
        <v>64</v>
      </c>
      <c r="E49" s="336">
        <v>4</v>
      </c>
      <c r="F49" s="50">
        <v>64</v>
      </c>
      <c r="G49" s="51">
        <v>4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345"/>
      <c r="V49" s="345"/>
      <c r="W49" s="345"/>
      <c r="X49" s="345"/>
      <c r="Y49" s="345"/>
    </row>
    <row r="50" spans="1:25" x14ac:dyDescent="0.3">
      <c r="A50" s="333">
        <v>9</v>
      </c>
      <c r="B50" s="49" t="s">
        <v>1494</v>
      </c>
      <c r="C50" s="49" t="s">
        <v>1401</v>
      </c>
      <c r="D50" s="50">
        <v>56</v>
      </c>
      <c r="E50" s="336">
        <v>3</v>
      </c>
      <c r="F50" s="50">
        <v>56</v>
      </c>
      <c r="G50" s="51">
        <v>3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345"/>
      <c r="V50" s="345"/>
      <c r="W50" s="345"/>
      <c r="X50" s="345"/>
      <c r="Y50" s="345"/>
    </row>
    <row r="51" spans="1:25" x14ac:dyDescent="0.3">
      <c r="A51" s="333">
        <v>3</v>
      </c>
      <c r="B51" s="49" t="s">
        <v>1495</v>
      </c>
      <c r="C51" s="49" t="s">
        <v>746</v>
      </c>
      <c r="D51" s="50">
        <v>55</v>
      </c>
      <c r="E51" s="336">
        <v>2</v>
      </c>
      <c r="F51" s="50">
        <v>55</v>
      </c>
      <c r="G51" s="51">
        <v>2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345"/>
      <c r="V51" s="345"/>
      <c r="W51" s="345"/>
      <c r="X51" s="345"/>
      <c r="Y51" s="345"/>
    </row>
    <row r="52" spans="1:25" x14ac:dyDescent="0.3">
      <c r="A52" s="54">
        <v>6</v>
      </c>
      <c r="B52" s="55" t="s">
        <v>1497</v>
      </c>
      <c r="C52" s="55" t="s">
        <v>746</v>
      </c>
      <c r="D52" s="57">
        <v>41</v>
      </c>
      <c r="E52" s="346">
        <v>1</v>
      </c>
      <c r="F52" s="57">
        <v>41</v>
      </c>
      <c r="G52" s="58">
        <v>1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345"/>
      <c r="V52" s="345"/>
      <c r="W52" s="345"/>
      <c r="X52" s="345"/>
      <c r="Y52" s="345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345"/>
      <c r="V53" s="345"/>
      <c r="W53" s="345"/>
      <c r="X53" s="345"/>
      <c r="Y53" s="345"/>
    </row>
    <row r="54" spans="1:25" x14ac:dyDescent="0.3">
      <c r="A54" s="44"/>
      <c r="B54" s="10" t="s">
        <v>265</v>
      </c>
      <c r="C54" s="10"/>
      <c r="D54" s="10"/>
      <c r="E54" s="10"/>
      <c r="F54" s="41" t="s">
        <v>373</v>
      </c>
      <c r="G54" s="10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345"/>
      <c r="V54" s="345"/>
      <c r="W54" s="345"/>
      <c r="X54" s="345"/>
      <c r="Y54" s="345"/>
    </row>
    <row r="55" spans="1:25" x14ac:dyDescent="0.3">
      <c r="A55" s="44"/>
      <c r="B55" s="10" t="s">
        <v>374</v>
      </c>
      <c r="C55" s="10"/>
      <c r="D55" s="10"/>
      <c r="E55" s="10"/>
      <c r="F55" s="10"/>
      <c r="G55" s="10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345"/>
      <c r="V55" s="345"/>
      <c r="W55" s="345"/>
      <c r="X55" s="345"/>
      <c r="Y55" s="345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45"/>
      <c r="V56" s="345"/>
      <c r="W56" s="345"/>
      <c r="X56" s="345"/>
      <c r="Y56" s="345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45"/>
      <c r="V57" s="345"/>
      <c r="W57" s="345"/>
      <c r="X57" s="345"/>
      <c r="Y57" s="345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345"/>
      <c r="V58" s="345"/>
      <c r="W58" s="345"/>
      <c r="X58" s="345"/>
      <c r="Y58" s="345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345"/>
      <c r="V59" s="345"/>
      <c r="W59" s="345"/>
      <c r="X59" s="345"/>
      <c r="Y59" s="345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345"/>
      <c r="V60" s="345"/>
      <c r="W60" s="345"/>
      <c r="X60" s="345"/>
      <c r="Y60" s="345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345"/>
      <c r="V61" s="345"/>
      <c r="W61" s="345"/>
      <c r="X61" s="345"/>
      <c r="Y61" s="345"/>
    </row>
    <row r="62" spans="1:25" x14ac:dyDescent="0.3">
      <c r="A62" s="44"/>
      <c r="B62" s="44"/>
      <c r="C62" s="44"/>
      <c r="D62" s="44"/>
      <c r="E62" s="44"/>
      <c r="F62" s="115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345"/>
      <c r="V62" s="345"/>
      <c r="W62" s="345"/>
      <c r="X62" s="345"/>
      <c r="Y62" s="345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345"/>
      <c r="V63" s="345"/>
      <c r="W63" s="345"/>
      <c r="X63" s="345"/>
      <c r="Y63" s="345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45"/>
      <c r="V64" s="345"/>
      <c r="W64" s="345"/>
      <c r="X64" s="345"/>
      <c r="Y64" s="345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345"/>
      <c r="V65" s="345"/>
      <c r="W65" s="345"/>
      <c r="X65" s="345"/>
      <c r="Y65" s="345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345"/>
      <c r="V66" s="345"/>
      <c r="W66" s="345"/>
      <c r="X66" s="345"/>
      <c r="Y66" s="345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345"/>
      <c r="V67" s="345"/>
      <c r="W67" s="345"/>
      <c r="X67" s="345"/>
      <c r="Y67" s="345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345"/>
      <c r="V68" s="345"/>
      <c r="W68" s="345"/>
      <c r="X68" s="345"/>
      <c r="Y68" s="345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345"/>
      <c r="V69" s="345"/>
      <c r="W69" s="345"/>
      <c r="X69" s="345"/>
      <c r="Y69" s="345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345"/>
      <c r="V70" s="345"/>
      <c r="W70" s="345"/>
      <c r="X70" s="345"/>
      <c r="Y70" s="345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345"/>
      <c r="V71" s="345"/>
      <c r="W71" s="345"/>
      <c r="X71" s="345"/>
      <c r="Y71" s="345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345"/>
      <c r="V72" s="345"/>
      <c r="W72" s="345"/>
      <c r="X72" s="345"/>
      <c r="Y72" s="345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345"/>
      <c r="V73" s="345"/>
      <c r="W73" s="345"/>
      <c r="X73" s="345"/>
      <c r="Y73" s="345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345"/>
      <c r="V74" s="345"/>
      <c r="W74" s="345"/>
      <c r="X74" s="345"/>
      <c r="Y74" s="345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345"/>
      <c r="V75" s="345"/>
      <c r="W75" s="345"/>
      <c r="X75" s="345"/>
      <c r="Y75" s="345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345"/>
      <c r="V76" s="345"/>
      <c r="W76" s="345"/>
      <c r="X76" s="345"/>
      <c r="Y76" s="345"/>
    </row>
    <row r="77" spans="1:25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</row>
    <row r="78" spans="1:25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</row>
    <row r="79" spans="1:25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</row>
    <row r="80" spans="1:25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</row>
  </sheetData>
  <sheetProtection selectLockedCells="1" selectUnlockedCells="1"/>
  <mergeCells count="1">
    <mergeCell ref="C2:G2"/>
  </mergeCells>
  <hyperlinks>
    <hyperlink ref="B2" location="'Index'!A3" display="á" xr:uid="{68EE836D-5743-4867-8610-EF021AB891CE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8C2C-EAAE-4187-9135-FA2CC7D9432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9" customWidth="1"/>
    <col min="2" max="6" width="5" style="189" customWidth="1"/>
    <col min="7" max="7" width="4.7109375" style="214" customWidth="1"/>
    <col min="8" max="8" width="20.7109375" style="189" customWidth="1"/>
    <col min="9" max="14" width="5" style="189" customWidth="1"/>
    <col min="15" max="22" width="4.140625" style="189" customWidth="1"/>
    <col min="23" max="25" width="10.28515625" style="189"/>
  </cols>
  <sheetData>
    <row r="1" spans="1:25" ht="18" x14ac:dyDescent="0.35">
      <c r="A1" s="347" t="s">
        <v>1507</v>
      </c>
      <c r="B1" s="348"/>
      <c r="C1" s="348"/>
      <c r="D1" s="272"/>
      <c r="E1" s="272"/>
      <c r="F1" s="272"/>
      <c r="G1" s="349"/>
      <c r="H1" s="272"/>
      <c r="I1" s="273" t="s">
        <v>1375</v>
      </c>
      <c r="J1" s="350">
        <v>2</v>
      </c>
      <c r="K1" s="180"/>
      <c r="L1" s="272"/>
      <c r="M1" s="272"/>
      <c r="N1" s="180"/>
      <c r="O1" s="272"/>
      <c r="P1" s="272"/>
      <c r="Q1" s="272"/>
      <c r="R1" s="272"/>
      <c r="S1" s="272"/>
      <c r="T1" s="272"/>
      <c r="U1" s="272"/>
      <c r="V1" s="272"/>
      <c r="W1" s="272"/>
      <c r="X1" s="180"/>
      <c r="Y1" s="180"/>
    </row>
    <row r="2" spans="1:25" ht="19.5" customHeight="1" x14ac:dyDescent="0.35">
      <c r="A2" s="342" t="s">
        <v>2</v>
      </c>
      <c r="C2" s="277"/>
      <c r="I2" s="187" t="s">
        <v>318</v>
      </c>
      <c r="J2" s="187"/>
      <c r="K2" s="187"/>
      <c r="L2" s="187"/>
      <c r="M2" s="187"/>
      <c r="N2" s="187"/>
    </row>
    <row r="3" spans="1:25" ht="15.75" customHeight="1" x14ac:dyDescent="0.3">
      <c r="A3" s="188" t="s">
        <v>4</v>
      </c>
      <c r="B3" s="188"/>
      <c r="C3" s="188"/>
      <c r="D3" s="188"/>
      <c r="E3" s="188"/>
      <c r="F3" s="188"/>
      <c r="G3" s="184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5" ht="15.75" customHeight="1" x14ac:dyDescent="0.3">
      <c r="A4" s="351" t="s">
        <v>1508</v>
      </c>
      <c r="B4" s="198"/>
      <c r="C4" s="352">
        <v>552</v>
      </c>
      <c r="D4" s="198"/>
      <c r="E4" s="353" t="s">
        <v>15</v>
      </c>
      <c r="F4" s="354">
        <f>SUM(F5:F7)</f>
        <v>540</v>
      </c>
      <c r="G4" s="355" t="s">
        <v>279</v>
      </c>
      <c r="H4" s="189" t="s">
        <v>280</v>
      </c>
    </row>
    <row r="5" spans="1:25" ht="15.75" customHeight="1" x14ac:dyDescent="0.3">
      <c r="A5" s="356" t="s">
        <v>1414</v>
      </c>
      <c r="B5" s="357"/>
      <c r="C5" s="358"/>
      <c r="D5" s="209">
        <v>88</v>
      </c>
      <c r="E5" s="209">
        <v>86</v>
      </c>
      <c r="F5" s="359">
        <f>SUM(D5:E5)</f>
        <v>174</v>
      </c>
    </row>
    <row r="6" spans="1:25" ht="15.75" customHeight="1" x14ac:dyDescent="0.3">
      <c r="A6" s="360" t="s">
        <v>1015</v>
      </c>
      <c r="B6" s="361"/>
      <c r="C6" s="362"/>
      <c r="D6" s="208">
        <v>89</v>
      </c>
      <c r="E6" s="208">
        <v>84</v>
      </c>
      <c r="F6" s="212">
        <f>SUM(D6:E6)</f>
        <v>173</v>
      </c>
    </row>
    <row r="7" spans="1:25" ht="15.75" customHeight="1" x14ac:dyDescent="0.3">
      <c r="A7" s="363" t="s">
        <v>891</v>
      </c>
      <c r="B7" s="364"/>
      <c r="C7" s="365"/>
      <c r="D7" s="217">
        <v>100</v>
      </c>
      <c r="E7" s="217">
        <v>93</v>
      </c>
      <c r="F7" s="219">
        <f>SUM(D7:E7)</f>
        <v>193</v>
      </c>
    </row>
    <row r="8" spans="1:25" ht="15.75" customHeight="1" x14ac:dyDescent="0.3">
      <c r="O8" s="366"/>
    </row>
    <row r="9" spans="1:25" ht="15.75" customHeight="1" x14ac:dyDescent="0.3">
      <c r="A9" s="351" t="s">
        <v>1509</v>
      </c>
      <c r="B9" s="198"/>
      <c r="C9" s="352">
        <v>558</v>
      </c>
      <c r="D9" s="198"/>
      <c r="E9" s="353" t="s">
        <v>15</v>
      </c>
      <c r="F9" s="354">
        <f>SUM(F10:F12)</f>
        <v>553</v>
      </c>
      <c r="G9" s="355" t="s">
        <v>279</v>
      </c>
      <c r="H9" s="351" t="s">
        <v>1510</v>
      </c>
      <c r="I9" s="198"/>
      <c r="J9" s="352">
        <v>558</v>
      </c>
      <c r="K9" s="198"/>
      <c r="L9" s="353" t="s">
        <v>15</v>
      </c>
      <c r="M9" s="354">
        <f>SUM(M10:M12)</f>
        <v>370</v>
      </c>
    </row>
    <row r="10" spans="1:25" ht="15.75" customHeight="1" x14ac:dyDescent="0.3">
      <c r="A10" s="356" t="s">
        <v>633</v>
      </c>
      <c r="B10" s="357"/>
      <c r="C10" s="358"/>
      <c r="D10" s="209">
        <v>96</v>
      </c>
      <c r="E10" s="209">
        <v>92</v>
      </c>
      <c r="F10" s="359">
        <f>SUM(D10:E10)</f>
        <v>188</v>
      </c>
      <c r="H10" s="356" t="s">
        <v>1402</v>
      </c>
      <c r="I10" s="357"/>
      <c r="J10" s="358"/>
      <c r="K10" s="209" t="s">
        <v>382</v>
      </c>
      <c r="L10" s="209"/>
      <c r="M10" s="359">
        <f>SUM(K10:L10)</f>
        <v>0</v>
      </c>
    </row>
    <row r="11" spans="1:25" ht="15.75" customHeight="1" x14ac:dyDescent="0.3">
      <c r="A11" s="360" t="s">
        <v>627</v>
      </c>
      <c r="B11" s="361"/>
      <c r="C11" s="362"/>
      <c r="D11" s="208">
        <v>90</v>
      </c>
      <c r="E11" s="208">
        <v>95</v>
      </c>
      <c r="F11" s="212">
        <f>SUM(D11:E11)</f>
        <v>185</v>
      </c>
      <c r="H11" s="360" t="s">
        <v>1387</v>
      </c>
      <c r="I11" s="361"/>
      <c r="J11" s="362"/>
      <c r="K11" s="208">
        <v>90</v>
      </c>
      <c r="L11" s="208">
        <v>92</v>
      </c>
      <c r="M11" s="212">
        <f>SUM(K11:L11)</f>
        <v>182</v>
      </c>
    </row>
    <row r="12" spans="1:25" ht="15.75" customHeight="1" x14ac:dyDescent="0.3">
      <c r="A12" s="363" t="s">
        <v>1511</v>
      </c>
      <c r="B12" s="364"/>
      <c r="C12" s="365"/>
      <c r="D12" s="217">
        <v>87</v>
      </c>
      <c r="E12" s="217">
        <v>93</v>
      </c>
      <c r="F12" s="219">
        <f>SUM(D12:E12)</f>
        <v>180</v>
      </c>
      <c r="H12" s="363" t="s">
        <v>1128</v>
      </c>
      <c r="I12" s="364"/>
      <c r="J12" s="365"/>
      <c r="K12" s="217">
        <v>93</v>
      </c>
      <c r="L12" s="217">
        <v>95</v>
      </c>
      <c r="M12" s="219">
        <f>SUM(K12:L12)</f>
        <v>188</v>
      </c>
    </row>
    <row r="13" spans="1:25" ht="15.75" customHeight="1" x14ac:dyDescent="0.3"/>
    <row r="14" spans="1:25" ht="15.75" customHeight="1" x14ac:dyDescent="0.3">
      <c r="A14" s="351" t="s">
        <v>1512</v>
      </c>
      <c r="B14" s="198"/>
      <c r="C14" s="352">
        <v>559</v>
      </c>
      <c r="D14" s="198"/>
      <c r="E14" s="353" t="s">
        <v>15</v>
      </c>
      <c r="F14" s="354">
        <f>SUM(F15:F17)</f>
        <v>557</v>
      </c>
      <c r="G14" s="355" t="s">
        <v>279</v>
      </c>
      <c r="H14" s="351" t="s">
        <v>1513</v>
      </c>
      <c r="I14" s="198"/>
      <c r="J14" s="352">
        <v>569</v>
      </c>
      <c r="K14" s="198"/>
      <c r="L14" s="353" t="s">
        <v>15</v>
      </c>
      <c r="M14" s="354">
        <f>SUM(M15:M17)</f>
        <v>556</v>
      </c>
    </row>
    <row r="15" spans="1:25" ht="15.75" customHeight="1" x14ac:dyDescent="0.3">
      <c r="A15" s="356" t="s">
        <v>1381</v>
      </c>
      <c r="B15" s="357"/>
      <c r="C15" s="358"/>
      <c r="D15" s="209">
        <v>95</v>
      </c>
      <c r="E15" s="209">
        <v>97</v>
      </c>
      <c r="F15" s="359">
        <f>SUM(D15:E15)</f>
        <v>192</v>
      </c>
      <c r="H15" s="356" t="s">
        <v>1384</v>
      </c>
      <c r="I15" s="357"/>
      <c r="J15" s="358"/>
      <c r="K15" s="209">
        <v>91</v>
      </c>
      <c r="L15" s="209">
        <v>93</v>
      </c>
      <c r="M15" s="359">
        <f>SUM(K15:L15)</f>
        <v>184</v>
      </c>
    </row>
    <row r="16" spans="1:25" ht="15.75" customHeight="1" x14ac:dyDescent="0.3">
      <c r="A16" s="360" t="s">
        <v>1386</v>
      </c>
      <c r="B16" s="361"/>
      <c r="C16" s="362"/>
      <c r="D16" s="208">
        <v>92</v>
      </c>
      <c r="E16" s="208">
        <v>95</v>
      </c>
      <c r="F16" s="212">
        <f>SUM(D16:E16)</f>
        <v>187</v>
      </c>
      <c r="H16" s="360" t="s">
        <v>1385</v>
      </c>
      <c r="I16" s="361"/>
      <c r="J16" s="362"/>
      <c r="K16" s="208">
        <v>97</v>
      </c>
      <c r="L16" s="208">
        <v>94</v>
      </c>
      <c r="M16" s="212">
        <f>SUM(K16:L16)</f>
        <v>191</v>
      </c>
    </row>
    <row r="17" spans="1:20" ht="15.75" customHeight="1" x14ac:dyDescent="0.3">
      <c r="A17" s="363" t="s">
        <v>1397</v>
      </c>
      <c r="B17" s="364"/>
      <c r="C17" s="365"/>
      <c r="D17" s="217">
        <v>91</v>
      </c>
      <c r="E17" s="217">
        <v>87</v>
      </c>
      <c r="F17" s="219">
        <f>SUM(D17:E17)</f>
        <v>178</v>
      </c>
      <c r="H17" s="363" t="s">
        <v>863</v>
      </c>
      <c r="I17" s="364"/>
      <c r="J17" s="365"/>
      <c r="K17" s="217">
        <v>88</v>
      </c>
      <c r="L17" s="217">
        <v>93</v>
      </c>
      <c r="M17" s="219">
        <f>SUM(K17:L17)</f>
        <v>181</v>
      </c>
    </row>
    <row r="18" spans="1:20" ht="15.75" customHeight="1" x14ac:dyDescent="0.3"/>
    <row r="19" spans="1:20" ht="15.75" customHeight="1" x14ac:dyDescent="0.3">
      <c r="H19" s="367" t="s">
        <v>4</v>
      </c>
      <c r="I19" s="200" t="s">
        <v>285</v>
      </c>
      <c r="J19" s="200" t="s">
        <v>286</v>
      </c>
      <c r="K19" s="200" t="s">
        <v>287</v>
      </c>
      <c r="L19" s="200" t="s">
        <v>288</v>
      </c>
      <c r="M19" s="200" t="s">
        <v>14</v>
      </c>
      <c r="N19" s="201" t="s">
        <v>289</v>
      </c>
    </row>
    <row r="20" spans="1:20" ht="15.75" customHeight="1" x14ac:dyDescent="0.3">
      <c r="B20" s="189" t="s">
        <v>1514</v>
      </c>
      <c r="H20" s="368" t="s">
        <v>1512</v>
      </c>
      <c r="I20" s="209">
        <v>1</v>
      </c>
      <c r="J20" s="209">
        <v>1</v>
      </c>
      <c r="K20" s="209"/>
      <c r="L20" s="209"/>
      <c r="M20" s="209">
        <v>557</v>
      </c>
      <c r="N20" s="359">
        <v>2</v>
      </c>
    </row>
    <row r="21" spans="1:20" ht="15.75" customHeight="1" x14ac:dyDescent="0.3">
      <c r="B21" s="369" t="s">
        <v>1515</v>
      </c>
      <c r="H21" s="370" t="s">
        <v>1509</v>
      </c>
      <c r="I21" s="208">
        <v>1</v>
      </c>
      <c r="J21" s="208">
        <v>1</v>
      </c>
      <c r="K21" s="208"/>
      <c r="L21" s="208"/>
      <c r="M21" s="208">
        <v>553</v>
      </c>
      <c r="N21" s="212">
        <v>2</v>
      </c>
    </row>
    <row r="22" spans="1:20" ht="15.75" customHeight="1" x14ac:dyDescent="0.3">
      <c r="B22" s="237" t="s">
        <v>292</v>
      </c>
      <c r="H22" s="370" t="s">
        <v>1508</v>
      </c>
      <c r="I22" s="302">
        <v>1</v>
      </c>
      <c r="J22" s="302">
        <v>1</v>
      </c>
      <c r="K22" s="302"/>
      <c r="L22" s="302"/>
      <c r="M22" s="302">
        <v>540</v>
      </c>
      <c r="N22" s="299">
        <v>2</v>
      </c>
    </row>
    <row r="23" spans="1:20" ht="15.75" customHeight="1" x14ac:dyDescent="0.3">
      <c r="H23" s="371" t="s">
        <v>1513</v>
      </c>
      <c r="I23" s="208">
        <v>1</v>
      </c>
      <c r="J23" s="208"/>
      <c r="K23" s="208"/>
      <c r="L23" s="208">
        <v>1</v>
      </c>
      <c r="M23" s="208">
        <v>556</v>
      </c>
      <c r="N23" s="212">
        <v>0</v>
      </c>
    </row>
    <row r="24" spans="1:20" ht="15.75" customHeight="1" x14ac:dyDescent="0.3">
      <c r="H24" s="370" t="s">
        <v>1510</v>
      </c>
      <c r="I24" s="208">
        <v>1</v>
      </c>
      <c r="J24" s="208"/>
      <c r="K24" s="208"/>
      <c r="L24" s="208">
        <v>1</v>
      </c>
      <c r="M24" s="208">
        <v>370</v>
      </c>
      <c r="N24" s="212">
        <v>0</v>
      </c>
    </row>
    <row r="25" spans="1:20" ht="15.75" customHeight="1" x14ac:dyDescent="0.3">
      <c r="H25" s="372" t="s">
        <v>280</v>
      </c>
      <c r="I25" s="217"/>
      <c r="J25" s="217"/>
      <c r="K25" s="217"/>
      <c r="L25" s="217"/>
      <c r="M25" s="217"/>
      <c r="N25" s="219"/>
    </row>
    <row r="26" spans="1:20" ht="15.75" customHeight="1" x14ac:dyDescent="0.3"/>
    <row r="27" spans="1:20" ht="15.75" customHeight="1" x14ac:dyDescent="0.3">
      <c r="A27" s="373"/>
      <c r="B27" s="373"/>
      <c r="C27" s="373"/>
      <c r="D27" s="373"/>
      <c r="E27" s="373"/>
      <c r="F27" s="373"/>
      <c r="G27" s="374"/>
      <c r="H27" s="373"/>
      <c r="I27" s="373"/>
      <c r="J27" s="373"/>
      <c r="K27" s="373"/>
      <c r="L27" s="373"/>
      <c r="M27" s="373"/>
      <c r="N27" s="373"/>
      <c r="P27" s="282"/>
    </row>
    <row r="28" spans="1:20" ht="15.75" customHeight="1" x14ac:dyDescent="0.3"/>
    <row r="29" spans="1:20" ht="15.75" customHeight="1" x14ac:dyDescent="0.3">
      <c r="A29" s="188" t="s">
        <v>7</v>
      </c>
      <c r="B29" s="188"/>
      <c r="C29" s="188"/>
      <c r="D29" s="188"/>
      <c r="E29" s="188"/>
      <c r="F29" s="188"/>
      <c r="G29" s="184"/>
      <c r="H29" s="188"/>
      <c r="I29" s="188"/>
      <c r="J29" s="188"/>
      <c r="K29" s="188"/>
      <c r="L29" s="188"/>
      <c r="M29" s="188"/>
      <c r="N29" s="188"/>
      <c r="O29" s="188"/>
    </row>
    <row r="30" spans="1:20" ht="15.75" customHeight="1" x14ac:dyDescent="0.3">
      <c r="A30" s="351" t="s">
        <v>1516</v>
      </c>
      <c r="B30" s="198"/>
      <c r="C30" s="352">
        <v>545</v>
      </c>
      <c r="D30" s="198"/>
      <c r="E30" s="353" t="s">
        <v>15</v>
      </c>
      <c r="F30" s="354">
        <f>SUM(F31:F33)</f>
        <v>561</v>
      </c>
      <c r="G30" s="355" t="s">
        <v>279</v>
      </c>
      <c r="H30" s="345" t="s">
        <v>280</v>
      </c>
      <c r="I30" s="345"/>
      <c r="J30" s="345"/>
      <c r="K30" s="345"/>
      <c r="L30" s="345"/>
      <c r="M30" s="345"/>
      <c r="O30" s="345"/>
      <c r="P30" s="345"/>
      <c r="Q30" s="345"/>
      <c r="R30" s="345"/>
      <c r="S30" s="345"/>
      <c r="T30" s="345"/>
    </row>
    <row r="31" spans="1:20" ht="15.75" customHeight="1" x14ac:dyDescent="0.3">
      <c r="A31" s="356" t="s">
        <v>1399</v>
      </c>
      <c r="B31" s="357"/>
      <c r="C31" s="358"/>
      <c r="D31" s="209">
        <v>94</v>
      </c>
      <c r="E31" s="209">
        <v>92</v>
      </c>
      <c r="F31" s="359">
        <f>SUM(D31:E31)</f>
        <v>186</v>
      </c>
      <c r="H31" s="345"/>
      <c r="I31" s="345"/>
      <c r="J31" s="345"/>
      <c r="K31" s="345"/>
      <c r="L31" s="345"/>
      <c r="M31" s="345"/>
      <c r="O31" s="345"/>
      <c r="P31" s="345"/>
      <c r="Q31" s="345"/>
      <c r="R31" s="345"/>
      <c r="S31" s="345"/>
      <c r="T31" s="345"/>
    </row>
    <row r="32" spans="1:20" ht="15.75" customHeight="1" x14ac:dyDescent="0.3">
      <c r="A32" s="360" t="s">
        <v>549</v>
      </c>
      <c r="B32" s="361"/>
      <c r="C32" s="362"/>
      <c r="D32" s="208">
        <v>95</v>
      </c>
      <c r="E32" s="208">
        <v>95</v>
      </c>
      <c r="F32" s="212">
        <f>SUM(D32:E32)</f>
        <v>190</v>
      </c>
      <c r="H32" s="345"/>
      <c r="I32" s="345"/>
      <c r="J32" s="345"/>
      <c r="K32" s="345"/>
      <c r="L32" s="345"/>
      <c r="M32" s="345"/>
      <c r="O32" s="345"/>
      <c r="P32" s="345"/>
      <c r="Q32" s="345"/>
      <c r="R32" s="345"/>
      <c r="S32" s="345"/>
      <c r="T32" s="345"/>
    </row>
    <row r="33" spans="1:20" ht="15.75" customHeight="1" x14ac:dyDescent="0.3">
      <c r="A33" s="363" t="s">
        <v>597</v>
      </c>
      <c r="B33" s="364"/>
      <c r="C33" s="365"/>
      <c r="D33" s="217">
        <v>91</v>
      </c>
      <c r="E33" s="217">
        <v>94</v>
      </c>
      <c r="F33" s="219">
        <f>SUM(D33:E33)</f>
        <v>185</v>
      </c>
      <c r="H33" s="345"/>
      <c r="I33" s="345"/>
      <c r="J33" s="345"/>
      <c r="K33" s="345"/>
      <c r="L33" s="345"/>
      <c r="M33" s="345"/>
      <c r="O33" s="345"/>
      <c r="P33" s="345"/>
      <c r="Q33" s="345"/>
      <c r="R33" s="345"/>
      <c r="S33" s="345"/>
      <c r="T33" s="345"/>
    </row>
    <row r="34" spans="1:20" ht="15.75" customHeight="1" x14ac:dyDescent="0.3">
      <c r="O34" s="345"/>
      <c r="P34" s="345"/>
      <c r="Q34" s="345"/>
      <c r="R34" s="345"/>
      <c r="S34" s="345"/>
      <c r="T34" s="345"/>
    </row>
    <row r="35" spans="1:20" ht="15.75" customHeight="1" x14ac:dyDescent="0.3">
      <c r="A35" s="351" t="s">
        <v>1517</v>
      </c>
      <c r="B35" s="198"/>
      <c r="C35" s="352">
        <v>533</v>
      </c>
      <c r="D35" s="198"/>
      <c r="E35" s="353" t="s">
        <v>15</v>
      </c>
      <c r="F35" s="354">
        <f>SUM(F36:F38)</f>
        <v>547</v>
      </c>
      <c r="G35" s="355" t="s">
        <v>279</v>
      </c>
      <c r="H35" s="351" t="s">
        <v>295</v>
      </c>
      <c r="I35" s="198"/>
      <c r="J35" s="352">
        <v>550</v>
      </c>
      <c r="K35" s="198"/>
      <c r="L35" s="353" t="s">
        <v>15</v>
      </c>
      <c r="M35" s="354">
        <f>SUM(M36:M38)</f>
        <v>544</v>
      </c>
      <c r="O35" s="345"/>
      <c r="P35" s="345"/>
      <c r="Q35" s="345"/>
      <c r="R35" s="345"/>
      <c r="S35" s="345"/>
      <c r="T35" s="345"/>
    </row>
    <row r="36" spans="1:20" ht="15.75" customHeight="1" x14ac:dyDescent="0.3">
      <c r="A36" s="356" t="s">
        <v>1409</v>
      </c>
      <c r="B36" s="357"/>
      <c r="C36" s="358"/>
      <c r="D36" s="209">
        <v>92</v>
      </c>
      <c r="E36" s="209">
        <v>93</v>
      </c>
      <c r="F36" s="359">
        <f>SUM(D36:E36)</f>
        <v>185</v>
      </c>
      <c r="H36" s="356" t="s">
        <v>1403</v>
      </c>
      <c r="I36" s="357"/>
      <c r="J36" s="358"/>
      <c r="K36" s="209">
        <v>87</v>
      </c>
      <c r="L36" s="209">
        <v>85</v>
      </c>
      <c r="M36" s="359">
        <f>SUM(K36:L36)</f>
        <v>172</v>
      </c>
      <c r="O36" s="345"/>
      <c r="P36" s="345"/>
      <c r="Q36" s="345"/>
      <c r="R36" s="345"/>
      <c r="S36" s="345"/>
      <c r="T36" s="345"/>
    </row>
    <row r="37" spans="1:20" ht="15.75" customHeight="1" x14ac:dyDescent="0.3">
      <c r="A37" s="360" t="s">
        <v>1425</v>
      </c>
      <c r="B37" s="361"/>
      <c r="C37" s="362"/>
      <c r="D37" s="208">
        <v>87</v>
      </c>
      <c r="E37" s="208">
        <v>90</v>
      </c>
      <c r="F37" s="212">
        <f>SUM(D37:E37)</f>
        <v>177</v>
      </c>
      <c r="H37" s="360" t="s">
        <v>1411</v>
      </c>
      <c r="I37" s="361"/>
      <c r="J37" s="362"/>
      <c r="K37" s="208">
        <v>92</v>
      </c>
      <c r="L37" s="208">
        <v>91</v>
      </c>
      <c r="M37" s="212">
        <f>SUM(K37:L37)</f>
        <v>183</v>
      </c>
      <c r="O37" s="345"/>
      <c r="P37" s="345"/>
      <c r="Q37" s="345"/>
      <c r="R37" s="345"/>
      <c r="S37" s="345"/>
      <c r="T37" s="345"/>
    </row>
    <row r="38" spans="1:20" ht="15.75" customHeight="1" x14ac:dyDescent="0.3">
      <c r="A38" s="363" t="s">
        <v>1112</v>
      </c>
      <c r="B38" s="364"/>
      <c r="C38" s="365"/>
      <c r="D38" s="217">
        <v>92</v>
      </c>
      <c r="E38" s="217">
        <v>93</v>
      </c>
      <c r="F38" s="219">
        <f>SUM(D38:E38)</f>
        <v>185</v>
      </c>
      <c r="H38" s="363" t="s">
        <v>1190</v>
      </c>
      <c r="I38" s="364"/>
      <c r="J38" s="365"/>
      <c r="K38" s="217">
        <v>95</v>
      </c>
      <c r="L38" s="217">
        <v>94</v>
      </c>
      <c r="M38" s="219">
        <f>SUM(K38:L38)</f>
        <v>189</v>
      </c>
      <c r="O38" s="345"/>
      <c r="P38" s="345"/>
      <c r="Q38" s="345"/>
      <c r="R38" s="345"/>
      <c r="S38" s="345"/>
      <c r="T38" s="345"/>
    </row>
    <row r="39" spans="1:20" ht="15.75" customHeight="1" x14ac:dyDescent="0.3">
      <c r="O39" s="345"/>
      <c r="P39" s="345"/>
      <c r="Q39" s="345"/>
      <c r="R39" s="345"/>
      <c r="S39" s="345"/>
      <c r="T39" s="345"/>
    </row>
    <row r="40" spans="1:20" ht="15.75" customHeight="1" x14ac:dyDescent="0.3">
      <c r="A40" s="351" t="s">
        <v>1518</v>
      </c>
      <c r="B40" s="198"/>
      <c r="C40" s="352">
        <v>539</v>
      </c>
      <c r="D40" s="198"/>
      <c r="E40" s="353" t="s">
        <v>15</v>
      </c>
      <c r="F40" s="354">
        <f>SUM(F41:F43)</f>
        <v>529</v>
      </c>
      <c r="G40" s="355" t="s">
        <v>279</v>
      </c>
      <c r="H40" s="351" t="s">
        <v>1519</v>
      </c>
      <c r="I40" s="198"/>
      <c r="J40" s="352">
        <v>536</v>
      </c>
      <c r="K40" s="198"/>
      <c r="L40" s="353" t="s">
        <v>15</v>
      </c>
      <c r="M40" s="354">
        <f>SUM(M41:M43)</f>
        <v>546</v>
      </c>
      <c r="O40" s="345"/>
      <c r="P40" s="345"/>
      <c r="Q40" s="345"/>
      <c r="R40" s="345"/>
      <c r="S40" s="345"/>
      <c r="T40" s="345"/>
    </row>
    <row r="41" spans="1:20" ht="15.75" customHeight="1" x14ac:dyDescent="0.3">
      <c r="A41" s="356" t="s">
        <v>403</v>
      </c>
      <c r="B41" s="357"/>
      <c r="C41" s="358"/>
      <c r="D41" s="209">
        <v>93</v>
      </c>
      <c r="E41" s="209">
        <v>97</v>
      </c>
      <c r="F41" s="359">
        <f>SUM(D41:E41)</f>
        <v>190</v>
      </c>
      <c r="H41" s="356" t="s">
        <v>1382</v>
      </c>
      <c r="I41" s="357"/>
      <c r="J41" s="358"/>
      <c r="K41" s="209">
        <v>94</v>
      </c>
      <c r="L41" s="209">
        <v>94</v>
      </c>
      <c r="M41" s="359">
        <f>SUM(K41:L41)</f>
        <v>188</v>
      </c>
      <c r="O41" s="345"/>
      <c r="P41" s="345"/>
      <c r="Q41" s="345"/>
      <c r="R41" s="345"/>
      <c r="S41" s="345"/>
      <c r="T41" s="345"/>
    </row>
    <row r="42" spans="1:20" ht="15.75" customHeight="1" x14ac:dyDescent="0.3">
      <c r="A42" s="360" t="s">
        <v>192</v>
      </c>
      <c r="B42" s="361"/>
      <c r="C42" s="362"/>
      <c r="D42" s="208">
        <v>81</v>
      </c>
      <c r="E42" s="208">
        <v>79</v>
      </c>
      <c r="F42" s="212">
        <f>SUM(D42:E42)</f>
        <v>160</v>
      </c>
      <c r="H42" s="360" t="s">
        <v>1429</v>
      </c>
      <c r="I42" s="361"/>
      <c r="J42" s="362"/>
      <c r="K42" s="208">
        <v>94</v>
      </c>
      <c r="L42" s="208">
        <v>87</v>
      </c>
      <c r="M42" s="212">
        <f>SUM(K42:L42)</f>
        <v>181</v>
      </c>
      <c r="O42" s="345"/>
      <c r="P42" s="345"/>
      <c r="Q42" s="345"/>
      <c r="R42" s="345"/>
      <c r="S42" s="345"/>
      <c r="T42" s="345"/>
    </row>
    <row r="43" spans="1:20" ht="15.75" customHeight="1" x14ac:dyDescent="0.3">
      <c r="A43" s="363" t="s">
        <v>205</v>
      </c>
      <c r="B43" s="364"/>
      <c r="C43" s="365"/>
      <c r="D43" s="217">
        <v>91</v>
      </c>
      <c r="E43" s="217">
        <v>88</v>
      </c>
      <c r="F43" s="219">
        <f>SUM(D43:E43)</f>
        <v>179</v>
      </c>
      <c r="H43" s="363" t="s">
        <v>1085</v>
      </c>
      <c r="I43" s="364"/>
      <c r="J43" s="365"/>
      <c r="K43" s="217">
        <v>85</v>
      </c>
      <c r="L43" s="217">
        <v>92</v>
      </c>
      <c r="M43" s="219">
        <f>SUM(K43:L43)</f>
        <v>177</v>
      </c>
      <c r="O43" s="345"/>
      <c r="P43" s="345"/>
      <c r="Q43" s="345"/>
      <c r="R43" s="345"/>
      <c r="S43" s="345"/>
      <c r="T43" s="345"/>
    </row>
    <row r="44" spans="1:20" ht="15.75" customHeight="1" x14ac:dyDescent="0.3">
      <c r="O44" s="345"/>
      <c r="P44" s="345"/>
      <c r="Q44" s="345"/>
      <c r="R44" s="345"/>
      <c r="S44" s="345"/>
      <c r="T44" s="345"/>
    </row>
    <row r="45" spans="1:20" ht="15.75" customHeight="1" x14ac:dyDescent="0.3">
      <c r="H45" s="367" t="s">
        <v>7</v>
      </c>
      <c r="I45" s="200" t="s">
        <v>285</v>
      </c>
      <c r="J45" s="200" t="s">
        <v>286</v>
      </c>
      <c r="K45" s="200" t="s">
        <v>287</v>
      </c>
      <c r="L45" s="200" t="s">
        <v>288</v>
      </c>
      <c r="M45" s="200" t="s">
        <v>14</v>
      </c>
      <c r="N45" s="201" t="s">
        <v>289</v>
      </c>
    </row>
    <row r="46" spans="1:20" ht="15.75" customHeight="1" x14ac:dyDescent="0.3">
      <c r="B46" s="237" t="s">
        <v>1520</v>
      </c>
      <c r="H46" s="375" t="s">
        <v>1516</v>
      </c>
      <c r="I46" s="376">
        <v>1</v>
      </c>
      <c r="J46" s="376">
        <v>1</v>
      </c>
      <c r="K46" s="376"/>
      <c r="L46" s="376"/>
      <c r="M46" s="376">
        <v>561</v>
      </c>
      <c r="N46" s="377">
        <v>2</v>
      </c>
      <c r="O46" s="345"/>
      <c r="P46" s="345"/>
    </row>
    <row r="47" spans="1:20" ht="15.75" customHeight="1" x14ac:dyDescent="0.3">
      <c r="B47" s="378" t="s">
        <v>1521</v>
      </c>
      <c r="H47" s="379" t="s">
        <v>1517</v>
      </c>
      <c r="I47" s="380">
        <v>1</v>
      </c>
      <c r="J47" s="380">
        <v>1</v>
      </c>
      <c r="K47" s="380"/>
      <c r="L47" s="380"/>
      <c r="M47" s="380">
        <v>547</v>
      </c>
      <c r="N47" s="381">
        <v>2</v>
      </c>
      <c r="O47" s="345"/>
      <c r="P47" s="345"/>
    </row>
    <row r="48" spans="1:20" ht="15.75" customHeight="1" x14ac:dyDescent="0.3">
      <c r="B48" s="237" t="s">
        <v>292</v>
      </c>
      <c r="H48" s="379" t="s">
        <v>1519</v>
      </c>
      <c r="I48" s="380">
        <v>1</v>
      </c>
      <c r="J48" s="380">
        <v>1</v>
      </c>
      <c r="K48" s="380"/>
      <c r="L48" s="380"/>
      <c r="M48" s="380">
        <v>546</v>
      </c>
      <c r="N48" s="381">
        <v>2</v>
      </c>
      <c r="O48" s="345"/>
      <c r="P48" s="345"/>
    </row>
    <row r="49" spans="1:16" ht="15.75" customHeight="1" x14ac:dyDescent="0.3">
      <c r="H49" s="379" t="s">
        <v>295</v>
      </c>
      <c r="I49" s="380">
        <v>1</v>
      </c>
      <c r="J49" s="380"/>
      <c r="K49" s="380"/>
      <c r="L49" s="380">
        <v>1</v>
      </c>
      <c r="M49" s="380">
        <v>544</v>
      </c>
      <c r="N49" s="381">
        <v>0</v>
      </c>
      <c r="O49" s="345"/>
      <c r="P49" s="345"/>
    </row>
    <row r="50" spans="1:16" ht="15.75" customHeight="1" x14ac:dyDescent="0.3">
      <c r="H50" s="379" t="s">
        <v>1518</v>
      </c>
      <c r="I50" s="380">
        <v>1</v>
      </c>
      <c r="J50" s="380"/>
      <c r="K50" s="380"/>
      <c r="L50" s="380">
        <v>1</v>
      </c>
      <c r="M50" s="380">
        <v>529</v>
      </c>
      <c r="N50" s="381">
        <v>0</v>
      </c>
      <c r="O50" s="345"/>
      <c r="P50" s="345"/>
    </row>
    <row r="51" spans="1:16" ht="15.75" customHeight="1" x14ac:dyDescent="0.3">
      <c r="H51" s="382" t="s">
        <v>280</v>
      </c>
      <c r="I51" s="383"/>
      <c r="J51" s="383"/>
      <c r="K51" s="383"/>
      <c r="L51" s="383"/>
      <c r="M51" s="383"/>
      <c r="N51" s="384"/>
      <c r="O51" s="345"/>
      <c r="P51" s="345"/>
    </row>
    <row r="52" spans="1:16" ht="15.75" customHeight="1" x14ac:dyDescent="0.3"/>
    <row r="53" spans="1:16" ht="15.75" customHeight="1" x14ac:dyDescent="0.3">
      <c r="A53" s="189" t="s">
        <v>1449</v>
      </c>
      <c r="E53" s="214"/>
      <c r="G53" s="385" t="s">
        <v>373</v>
      </c>
    </row>
    <row r="54" spans="1:16" ht="15.75" customHeight="1" x14ac:dyDescent="0.3">
      <c r="A54" s="189" t="s">
        <v>374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21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AB4FCCC6-0871-4EDD-88B4-A153ED7F75DE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DC38-8C1A-4AE7-8F86-87DAD406D7E6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86" t="s">
        <v>1507</v>
      </c>
      <c r="B1" s="387"/>
      <c r="C1" s="387"/>
      <c r="D1" s="3"/>
      <c r="E1" s="3"/>
      <c r="F1" s="3"/>
      <c r="G1" s="65"/>
      <c r="H1" s="3"/>
      <c r="I1" s="4" t="s">
        <v>1450</v>
      </c>
      <c r="J1" s="66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8"/>
      <c r="I2" s="7" t="s">
        <v>318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1053</v>
      </c>
      <c r="B4" s="70"/>
      <c r="C4" s="71">
        <v>524</v>
      </c>
      <c r="D4" s="70"/>
      <c r="E4" s="72" t="s">
        <v>15</v>
      </c>
      <c r="F4" s="73">
        <f>SUM(F5:F7)</f>
        <v>505</v>
      </c>
      <c r="G4" s="74" t="s">
        <v>279</v>
      </c>
      <c r="H4" s="44" t="s">
        <v>280</v>
      </c>
      <c r="I4" s="44"/>
      <c r="J4" s="44"/>
      <c r="K4" s="44"/>
      <c r="L4" s="44"/>
      <c r="M4" s="44"/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8" t="s">
        <v>1410</v>
      </c>
      <c r="B5" s="129"/>
      <c r="C5" s="130"/>
      <c r="D5" s="22">
        <v>90</v>
      </c>
      <c r="E5" s="22">
        <v>85</v>
      </c>
      <c r="F5" s="76">
        <f>SUM(D5:E5)</f>
        <v>175</v>
      </c>
      <c r="G5"/>
      <c r="H5" s="44"/>
      <c r="I5" s="44"/>
      <c r="J5" s="44"/>
      <c r="K5" s="44"/>
      <c r="L5" s="44"/>
      <c r="M5" s="44"/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33" t="s">
        <v>1430</v>
      </c>
      <c r="B6" s="134"/>
      <c r="C6" s="135"/>
      <c r="D6" s="21">
        <v>83</v>
      </c>
      <c r="E6" s="21">
        <v>83</v>
      </c>
      <c r="F6" s="23">
        <f>SUM(D6:E6)</f>
        <v>166</v>
      </c>
      <c r="G6"/>
      <c r="H6" s="44"/>
      <c r="I6" s="44"/>
      <c r="J6" s="44"/>
      <c r="K6" s="44"/>
      <c r="L6" s="44"/>
      <c r="M6" s="44"/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38" t="s">
        <v>1434</v>
      </c>
      <c r="B7" s="139"/>
      <c r="C7" s="140"/>
      <c r="D7" s="33">
        <v>83</v>
      </c>
      <c r="E7" s="33">
        <v>81</v>
      </c>
      <c r="F7" s="35">
        <f>SUM(D7:E7)</f>
        <v>164</v>
      </c>
      <c r="G7"/>
      <c r="H7" s="44"/>
      <c r="I7" s="44"/>
      <c r="J7" s="44"/>
      <c r="K7" s="44"/>
      <c r="L7" s="44"/>
      <c r="M7" s="44"/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9" t="s">
        <v>1522</v>
      </c>
      <c r="B9" s="70"/>
      <c r="C9" s="71">
        <v>512</v>
      </c>
      <c r="D9" s="70"/>
      <c r="E9" s="72" t="s">
        <v>15</v>
      </c>
      <c r="F9" s="73">
        <f>SUM(F10:F12)</f>
        <v>526</v>
      </c>
      <c r="G9" s="74" t="s">
        <v>279</v>
      </c>
      <c r="H9" s="69" t="s">
        <v>1056</v>
      </c>
      <c r="I9" s="70"/>
      <c r="J9" s="71">
        <v>518</v>
      </c>
      <c r="K9" s="70"/>
      <c r="L9" s="72" t="s">
        <v>15</v>
      </c>
      <c r="M9" s="73">
        <f>SUM(M10:M12)</f>
        <v>518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8" t="s">
        <v>1440</v>
      </c>
      <c r="B10" s="129"/>
      <c r="C10" s="130"/>
      <c r="D10" s="22">
        <v>92</v>
      </c>
      <c r="E10" s="22">
        <v>89</v>
      </c>
      <c r="F10" s="76">
        <f>SUM(D10:E10)</f>
        <v>181</v>
      </c>
      <c r="G10"/>
      <c r="H10" s="158" t="s">
        <v>106</v>
      </c>
      <c r="I10" s="129"/>
      <c r="J10" s="130"/>
      <c r="K10" s="22">
        <v>96</v>
      </c>
      <c r="L10" s="22">
        <v>92</v>
      </c>
      <c r="M10" s="76">
        <f>SUM(K10:L10)</f>
        <v>188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33" t="s">
        <v>1441</v>
      </c>
      <c r="B11" s="134"/>
      <c r="C11" s="135"/>
      <c r="D11" s="21">
        <v>78</v>
      </c>
      <c r="E11" s="21">
        <v>85</v>
      </c>
      <c r="F11" s="23">
        <f>SUM(D11:E11)</f>
        <v>163</v>
      </c>
      <c r="G11"/>
      <c r="H11" s="133" t="s">
        <v>556</v>
      </c>
      <c r="I11" s="134"/>
      <c r="J11" s="135"/>
      <c r="K11" s="21">
        <v>70</v>
      </c>
      <c r="L11" s="21">
        <v>85</v>
      </c>
      <c r="M11" s="23">
        <f>SUM(K11:L11)</f>
        <v>155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38" t="s">
        <v>1423</v>
      </c>
      <c r="B12" s="139"/>
      <c r="C12" s="140"/>
      <c r="D12" s="33">
        <v>91</v>
      </c>
      <c r="E12" s="33">
        <v>91</v>
      </c>
      <c r="F12" s="35">
        <f>SUM(D12:E12)</f>
        <v>182</v>
      </c>
      <c r="G12"/>
      <c r="H12" s="138" t="s">
        <v>876</v>
      </c>
      <c r="I12" s="139"/>
      <c r="J12" s="140"/>
      <c r="K12" s="33">
        <v>92</v>
      </c>
      <c r="L12" s="33">
        <v>83</v>
      </c>
      <c r="M12" s="35">
        <f>SUM(K12:L12)</f>
        <v>175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9" t="s">
        <v>1523</v>
      </c>
      <c r="B14" s="70"/>
      <c r="C14" s="71">
        <v>530</v>
      </c>
      <c r="D14" s="70"/>
      <c r="E14" s="72" t="s">
        <v>15</v>
      </c>
      <c r="F14" s="73">
        <f>SUM(F15:F17)</f>
        <v>538</v>
      </c>
      <c r="G14" s="74" t="s">
        <v>279</v>
      </c>
      <c r="H14" s="69" t="s">
        <v>1524</v>
      </c>
      <c r="I14" s="70"/>
      <c r="J14" s="71">
        <v>525</v>
      </c>
      <c r="K14" s="70"/>
      <c r="L14" s="72" t="s">
        <v>15</v>
      </c>
      <c r="M14" s="73">
        <f>SUM(M15:M17)</f>
        <v>360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8" t="s">
        <v>1189</v>
      </c>
      <c r="B15" s="129"/>
      <c r="C15" s="130"/>
      <c r="D15" s="22">
        <v>92</v>
      </c>
      <c r="E15" s="22">
        <v>93</v>
      </c>
      <c r="F15" s="76">
        <f>SUM(D15:E15)</f>
        <v>185</v>
      </c>
      <c r="G15"/>
      <c r="H15" s="158" t="s">
        <v>1107</v>
      </c>
      <c r="I15" s="129"/>
      <c r="J15" s="130"/>
      <c r="K15" s="22">
        <v>93</v>
      </c>
      <c r="L15" s="22">
        <v>92</v>
      </c>
      <c r="M15" s="76">
        <f>SUM(K15:L15)</f>
        <v>185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33" t="s">
        <v>1121</v>
      </c>
      <c r="B16" s="134"/>
      <c r="C16" s="135"/>
      <c r="D16" s="21">
        <v>88</v>
      </c>
      <c r="E16" s="21">
        <v>85</v>
      </c>
      <c r="F16" s="23">
        <f>SUM(D16:E16)</f>
        <v>173</v>
      </c>
      <c r="G16"/>
      <c r="H16" s="133" t="s">
        <v>1115</v>
      </c>
      <c r="I16" s="134"/>
      <c r="J16" s="135"/>
      <c r="K16" s="21" t="s">
        <v>382</v>
      </c>
      <c r="L16" s="21"/>
      <c r="M16" s="23">
        <f>SUM(K16:L16)</f>
        <v>0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38" t="s">
        <v>1412</v>
      </c>
      <c r="B17" s="139"/>
      <c r="C17" s="140"/>
      <c r="D17" s="33">
        <v>88</v>
      </c>
      <c r="E17" s="33">
        <v>92</v>
      </c>
      <c r="F17" s="35">
        <f>SUM(D17:E17)</f>
        <v>180</v>
      </c>
      <c r="G17"/>
      <c r="H17" s="138" t="s">
        <v>642</v>
      </c>
      <c r="I17" s="139"/>
      <c r="J17" s="140"/>
      <c r="K17" s="33">
        <v>87</v>
      </c>
      <c r="L17" s="33">
        <v>88</v>
      </c>
      <c r="M17" s="35">
        <f>SUM(K17:L17)</f>
        <v>175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83" t="s">
        <v>47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1525</v>
      </c>
      <c r="H20" s="92" t="s">
        <v>1523</v>
      </c>
      <c r="I20" s="93">
        <v>1</v>
      </c>
      <c r="J20" s="93">
        <v>1</v>
      </c>
      <c r="K20" s="93"/>
      <c r="L20" s="93"/>
      <c r="M20" s="93">
        <v>538</v>
      </c>
      <c r="N20" s="94">
        <v>2</v>
      </c>
      <c r="O20" s="44"/>
      <c r="P20" s="44"/>
    </row>
    <row r="21" spans="1:20" ht="15.75" customHeight="1" x14ac:dyDescent="0.3">
      <c r="B21" s="87" t="s">
        <v>1526</v>
      </c>
      <c r="H21" s="96" t="s">
        <v>1522</v>
      </c>
      <c r="I21" s="50">
        <v>1</v>
      </c>
      <c r="J21" s="50">
        <v>1</v>
      </c>
      <c r="K21" s="50"/>
      <c r="L21" s="50"/>
      <c r="M21" s="50">
        <v>526</v>
      </c>
      <c r="N21" s="51">
        <v>2</v>
      </c>
      <c r="O21" s="44"/>
      <c r="P21" s="44"/>
    </row>
    <row r="22" spans="1:20" ht="15.75" customHeight="1" x14ac:dyDescent="0.3">
      <c r="B22" s="9" t="s">
        <v>292</v>
      </c>
      <c r="H22" s="96" t="s">
        <v>1053</v>
      </c>
      <c r="I22" s="50">
        <v>1</v>
      </c>
      <c r="J22" s="50">
        <v>1</v>
      </c>
      <c r="K22" s="50"/>
      <c r="L22" s="50"/>
      <c r="M22" s="50">
        <v>505</v>
      </c>
      <c r="N22" s="51">
        <v>2</v>
      </c>
      <c r="O22" s="44"/>
      <c r="P22" s="44"/>
    </row>
    <row r="23" spans="1:20" ht="15.75" customHeight="1" x14ac:dyDescent="0.3">
      <c r="H23" s="96" t="s">
        <v>1056</v>
      </c>
      <c r="I23" s="50">
        <v>1</v>
      </c>
      <c r="J23" s="50"/>
      <c r="K23" s="50"/>
      <c r="L23" s="50">
        <v>1</v>
      </c>
      <c r="M23" s="50">
        <v>518</v>
      </c>
      <c r="N23" s="51">
        <v>0</v>
      </c>
      <c r="O23" s="44"/>
      <c r="P23" s="44"/>
    </row>
    <row r="24" spans="1:20" ht="15.75" customHeight="1" x14ac:dyDescent="0.3">
      <c r="H24" s="96" t="s">
        <v>1524</v>
      </c>
      <c r="I24" s="50">
        <v>1</v>
      </c>
      <c r="J24" s="50"/>
      <c r="K24" s="50"/>
      <c r="L24" s="50">
        <v>1</v>
      </c>
      <c r="M24" s="50">
        <v>360</v>
      </c>
      <c r="N24" s="51">
        <v>0</v>
      </c>
      <c r="O24" s="44"/>
      <c r="P24" s="44"/>
    </row>
    <row r="25" spans="1:20" ht="15.75" customHeight="1" x14ac:dyDescent="0.3">
      <c r="H25" s="97" t="s">
        <v>280</v>
      </c>
      <c r="I25" s="57"/>
      <c r="J25" s="57"/>
      <c r="K25" s="57"/>
      <c r="L25" s="57"/>
      <c r="M25" s="57"/>
      <c r="N25" s="58"/>
      <c r="O25" s="44"/>
      <c r="P25" s="44"/>
    </row>
    <row r="26" spans="1:20" ht="15.75" customHeight="1" x14ac:dyDescent="0.3"/>
    <row r="27" spans="1:20" ht="15.75" customHeight="1" x14ac:dyDescent="0.3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1527</v>
      </c>
      <c r="B30" s="70"/>
      <c r="C30" s="71">
        <v>500</v>
      </c>
      <c r="D30" s="70"/>
      <c r="E30" s="72" t="s">
        <v>15</v>
      </c>
      <c r="F30" s="73">
        <f>SUM(F31:F33)</f>
        <v>509</v>
      </c>
      <c r="G30" s="74" t="s">
        <v>279</v>
      </c>
      <c r="H30" s="44" t="s">
        <v>280</v>
      </c>
      <c r="I30" s="44"/>
      <c r="J30" s="44"/>
      <c r="K30" s="44"/>
      <c r="L30" s="44"/>
      <c r="M30" s="44"/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8" t="s">
        <v>629</v>
      </c>
      <c r="B31" s="129"/>
      <c r="C31" s="130"/>
      <c r="D31" s="22">
        <v>83</v>
      </c>
      <c r="E31" s="22">
        <v>83</v>
      </c>
      <c r="F31" s="76">
        <f>SUM(D31:E31)</f>
        <v>166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33" t="s">
        <v>1433</v>
      </c>
      <c r="B32" s="134"/>
      <c r="C32" s="135"/>
      <c r="D32" s="21">
        <v>89</v>
      </c>
      <c r="E32" s="21">
        <v>90</v>
      </c>
      <c r="F32" s="23">
        <f>SUM(D32:E32)</f>
        <v>179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38" t="s">
        <v>1528</v>
      </c>
      <c r="B33" s="139"/>
      <c r="C33" s="140"/>
      <c r="D33" s="33">
        <v>83</v>
      </c>
      <c r="E33" s="33">
        <v>81</v>
      </c>
      <c r="F33" s="35">
        <f>SUM(D33:E33)</f>
        <v>164</v>
      </c>
      <c r="G33"/>
      <c r="H33" s="44" t="s">
        <v>1529</v>
      </c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1530</v>
      </c>
      <c r="B35" s="70"/>
      <c r="C35" s="71">
        <v>430</v>
      </c>
      <c r="D35" s="70"/>
      <c r="E35" s="72" t="s">
        <v>15</v>
      </c>
      <c r="F35" s="73">
        <f>SUM(F36:F38)</f>
        <v>439</v>
      </c>
      <c r="G35" s="74" t="s">
        <v>279</v>
      </c>
      <c r="H35" s="69" t="s">
        <v>1531</v>
      </c>
      <c r="I35" s="70"/>
      <c r="J35" s="71">
        <v>483</v>
      </c>
      <c r="K35" s="70"/>
      <c r="L35" s="72" t="s">
        <v>15</v>
      </c>
      <c r="M35" s="73">
        <f>SUM(M36:M38)</f>
        <v>505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8" t="s">
        <v>637</v>
      </c>
      <c r="B36" s="129"/>
      <c r="C36" s="130"/>
      <c r="D36" s="22">
        <v>77</v>
      </c>
      <c r="E36" s="22">
        <v>85</v>
      </c>
      <c r="F36" s="76">
        <f>SUM(D36:E36)</f>
        <v>162</v>
      </c>
      <c r="G36"/>
      <c r="H36" s="158" t="s">
        <v>1456</v>
      </c>
      <c r="I36" s="129"/>
      <c r="J36" s="130"/>
      <c r="K36" s="22">
        <v>87</v>
      </c>
      <c r="L36" s="22">
        <v>78</v>
      </c>
      <c r="M36" s="76">
        <f>SUM(K36:L36)</f>
        <v>165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33" t="s">
        <v>1479</v>
      </c>
      <c r="B37" s="134"/>
      <c r="C37" s="135"/>
      <c r="D37" s="21">
        <v>76</v>
      </c>
      <c r="E37" s="21">
        <v>68</v>
      </c>
      <c r="F37" s="23">
        <f>SUM(D37:E37)</f>
        <v>144</v>
      </c>
      <c r="G37"/>
      <c r="H37" s="133" t="s">
        <v>1455</v>
      </c>
      <c r="I37" s="134"/>
      <c r="J37" s="135"/>
      <c r="K37" s="21">
        <v>89</v>
      </c>
      <c r="L37" s="21">
        <v>87</v>
      </c>
      <c r="M37" s="23">
        <f>SUM(K37:L37)</f>
        <v>176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38" t="s">
        <v>1088</v>
      </c>
      <c r="B38" s="139"/>
      <c r="C38" s="140"/>
      <c r="D38" s="33">
        <v>60</v>
      </c>
      <c r="E38" s="33">
        <v>73</v>
      </c>
      <c r="F38" s="35">
        <f>SUM(D38:E38)</f>
        <v>133</v>
      </c>
      <c r="G38"/>
      <c r="H38" s="138" t="s">
        <v>1006</v>
      </c>
      <c r="I38" s="139"/>
      <c r="J38" s="140"/>
      <c r="K38" s="33">
        <v>81</v>
      </c>
      <c r="L38" s="33">
        <v>83</v>
      </c>
      <c r="M38" s="35">
        <f>SUM(K38:L38)</f>
        <v>164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1532</v>
      </c>
      <c r="B40" s="70"/>
      <c r="C40" s="71">
        <v>460</v>
      </c>
      <c r="D40" s="70"/>
      <c r="E40" s="72" t="s">
        <v>15</v>
      </c>
      <c r="F40" s="73">
        <f>SUM(F41:F43)</f>
        <v>466</v>
      </c>
      <c r="G40" s="74" t="s">
        <v>279</v>
      </c>
      <c r="H40" s="69" t="s">
        <v>1533</v>
      </c>
      <c r="I40" s="70"/>
      <c r="J40" s="71">
        <v>504</v>
      </c>
      <c r="K40" s="70"/>
      <c r="L40" s="72" t="s">
        <v>15</v>
      </c>
      <c r="M40" s="73">
        <f>SUM(M41:M43)</f>
        <v>496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8" t="s">
        <v>1472</v>
      </c>
      <c r="B41" s="129"/>
      <c r="C41" s="130"/>
      <c r="D41" s="22">
        <v>82</v>
      </c>
      <c r="E41" s="22">
        <v>80</v>
      </c>
      <c r="F41" s="76">
        <f>SUM(D41:E41)</f>
        <v>162</v>
      </c>
      <c r="G41"/>
      <c r="H41" s="158" t="s">
        <v>1444</v>
      </c>
      <c r="I41" s="129"/>
      <c r="J41" s="130"/>
      <c r="K41" s="22">
        <v>80</v>
      </c>
      <c r="L41" s="22">
        <v>82</v>
      </c>
      <c r="M41" s="76">
        <f>SUM(K41:L41)</f>
        <v>162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33" t="s">
        <v>1482</v>
      </c>
      <c r="B42" s="134"/>
      <c r="C42" s="135"/>
      <c r="D42" s="21">
        <v>70</v>
      </c>
      <c r="E42" s="21">
        <v>71</v>
      </c>
      <c r="F42" s="23">
        <f>SUM(D42:E42)</f>
        <v>141</v>
      </c>
      <c r="G42"/>
      <c r="H42" s="133" t="s">
        <v>1463</v>
      </c>
      <c r="I42" s="134"/>
      <c r="J42" s="135"/>
      <c r="K42" s="21">
        <v>82</v>
      </c>
      <c r="L42" s="21">
        <v>77</v>
      </c>
      <c r="M42" s="23">
        <f>SUM(K42:L42)</f>
        <v>159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38" t="s">
        <v>1478</v>
      </c>
      <c r="B43" s="139"/>
      <c r="C43" s="140"/>
      <c r="D43" s="33">
        <v>75</v>
      </c>
      <c r="E43" s="33">
        <v>88</v>
      </c>
      <c r="F43" s="35">
        <f>SUM(D43:E43)</f>
        <v>163</v>
      </c>
      <c r="G43"/>
      <c r="H43" s="138" t="s">
        <v>1428</v>
      </c>
      <c r="I43" s="139"/>
      <c r="J43" s="140"/>
      <c r="K43" s="33">
        <v>86</v>
      </c>
      <c r="L43" s="33">
        <v>89</v>
      </c>
      <c r="M43" s="35">
        <f>SUM(K43:L43)</f>
        <v>175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3" t="s">
        <v>50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1534</v>
      </c>
      <c r="H46" s="92" t="s">
        <v>1527</v>
      </c>
      <c r="I46" s="93">
        <v>1</v>
      </c>
      <c r="J46" s="93">
        <v>1</v>
      </c>
      <c r="K46" s="93"/>
      <c r="L46" s="93"/>
      <c r="M46" s="93">
        <v>509</v>
      </c>
      <c r="N46" s="94">
        <v>2</v>
      </c>
      <c r="O46" s="44"/>
      <c r="P46" s="44"/>
    </row>
    <row r="47" spans="1:20" ht="15.75" customHeight="1" x14ac:dyDescent="0.3">
      <c r="B47" s="95" t="s">
        <v>1535</v>
      </c>
      <c r="H47" s="96" t="s">
        <v>1531</v>
      </c>
      <c r="I47" s="50">
        <v>1</v>
      </c>
      <c r="J47" s="50">
        <v>1</v>
      </c>
      <c r="K47" s="50"/>
      <c r="L47" s="50"/>
      <c r="M47" s="50">
        <v>505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H48" s="96" t="s">
        <v>1533</v>
      </c>
      <c r="I48" s="50">
        <v>1</v>
      </c>
      <c r="J48" s="50">
        <v>1</v>
      </c>
      <c r="K48" s="50"/>
      <c r="L48" s="50"/>
      <c r="M48" s="50">
        <v>496</v>
      </c>
      <c r="N48" s="51">
        <v>2</v>
      </c>
      <c r="O48" s="44"/>
      <c r="P48" s="44"/>
    </row>
    <row r="49" spans="1:16" ht="15.75" customHeight="1" x14ac:dyDescent="0.3">
      <c r="H49" s="96" t="s">
        <v>1532</v>
      </c>
      <c r="I49" s="50">
        <v>1</v>
      </c>
      <c r="J49" s="50"/>
      <c r="K49" s="50"/>
      <c r="L49" s="50">
        <v>1</v>
      </c>
      <c r="M49" s="50">
        <v>466</v>
      </c>
      <c r="N49" s="51">
        <v>0</v>
      </c>
      <c r="O49" s="44"/>
      <c r="P49" s="44"/>
    </row>
    <row r="50" spans="1:16" ht="15.75" customHeight="1" x14ac:dyDescent="0.3">
      <c r="H50" s="96" t="s">
        <v>1530</v>
      </c>
      <c r="I50" s="50">
        <v>1</v>
      </c>
      <c r="J50" s="50"/>
      <c r="K50" s="50"/>
      <c r="L50" s="50">
        <v>1</v>
      </c>
      <c r="M50" s="50">
        <v>439</v>
      </c>
      <c r="N50" s="51">
        <v>0</v>
      </c>
      <c r="O50" s="44"/>
      <c r="P50" s="44"/>
    </row>
    <row r="51" spans="1:16" ht="15.75" customHeight="1" x14ac:dyDescent="0.3">
      <c r="H51" s="97" t="s">
        <v>280</v>
      </c>
      <c r="I51" s="57"/>
      <c r="J51" s="57"/>
      <c r="K51" s="57"/>
      <c r="L51" s="57"/>
      <c r="M51" s="57"/>
      <c r="N51" s="58"/>
      <c r="O51" s="44"/>
      <c r="P51" s="44"/>
    </row>
    <row r="52" spans="1:16" ht="15.75" customHeight="1" x14ac:dyDescent="0.3"/>
    <row r="53" spans="1:16" ht="15.75" customHeight="1" x14ac:dyDescent="0.3">
      <c r="A53" s="10" t="s">
        <v>1498</v>
      </c>
      <c r="E53" s="36"/>
      <c r="G53" s="98" t="s">
        <v>373</v>
      </c>
    </row>
    <row r="54" spans="1:16" ht="15.75" customHeight="1" x14ac:dyDescent="0.3">
      <c r="A54" s="10" t="s">
        <v>374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11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88CBDF58-4238-43C4-A4DA-3B5704C08F7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BB1B-BB41-4B12-8905-D08CF85CB94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5"/>
      <c r="H1" s="3"/>
      <c r="I1" s="4" t="s">
        <v>1</v>
      </c>
      <c r="J1" s="66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7"/>
      <c r="C2" s="6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9" t="s">
        <v>301</v>
      </c>
      <c r="B4" s="70"/>
      <c r="C4" s="71">
        <v>495</v>
      </c>
      <c r="D4" s="70"/>
      <c r="E4" s="72" t="s">
        <v>15</v>
      </c>
      <c r="F4" s="73">
        <f>SUM(F5:F7)</f>
        <v>480</v>
      </c>
      <c r="G4" s="74" t="s">
        <v>279</v>
      </c>
      <c r="H4" s="44" t="s">
        <v>280</v>
      </c>
      <c r="I4" s="44"/>
      <c r="J4" s="44"/>
      <c r="K4" s="44"/>
      <c r="L4" s="44"/>
      <c r="M4" s="44"/>
      <c r="N4"/>
      <c r="O4" s="44"/>
      <c r="P4" s="44"/>
      <c r="Q4" s="44"/>
      <c r="R4" s="44"/>
      <c r="S4" s="44"/>
      <c r="T4" s="44"/>
    </row>
    <row r="5" spans="1:25" ht="15.75" customHeight="1" x14ac:dyDescent="0.3">
      <c r="A5" s="75" t="s">
        <v>219</v>
      </c>
      <c r="B5" s="22">
        <v>38</v>
      </c>
      <c r="C5" s="22">
        <v>32</v>
      </c>
      <c r="D5" s="22">
        <v>37</v>
      </c>
      <c r="E5" s="22">
        <v>38</v>
      </c>
      <c r="F5" s="76">
        <f>SUM(B5:E5)</f>
        <v>145</v>
      </c>
      <c r="G5"/>
      <c r="H5" s="44"/>
      <c r="I5" s="44"/>
      <c r="J5" s="44"/>
      <c r="K5" s="44"/>
      <c r="L5" s="44"/>
      <c r="M5" s="44"/>
      <c r="N5"/>
      <c r="O5" s="44"/>
      <c r="P5" s="44"/>
      <c r="Q5" s="44"/>
      <c r="R5" s="44"/>
      <c r="S5" s="44"/>
      <c r="T5" s="44"/>
    </row>
    <row r="6" spans="1:25" ht="15.75" customHeight="1" x14ac:dyDescent="0.3">
      <c r="A6" s="77" t="s">
        <v>184</v>
      </c>
      <c r="B6" s="21">
        <v>36</v>
      </c>
      <c r="C6" s="21">
        <v>37</v>
      </c>
      <c r="D6" s="21">
        <v>36</v>
      </c>
      <c r="E6" s="21">
        <v>45</v>
      </c>
      <c r="F6" s="23">
        <f>SUM(B6:E6)</f>
        <v>154</v>
      </c>
      <c r="G6"/>
      <c r="H6" s="44"/>
      <c r="I6" s="44"/>
      <c r="J6" s="44"/>
      <c r="K6" s="44"/>
      <c r="L6" s="44"/>
      <c r="M6" s="44"/>
      <c r="N6"/>
      <c r="O6" s="44"/>
      <c r="P6" s="44"/>
      <c r="Q6" s="44"/>
      <c r="R6" s="44"/>
      <c r="S6" s="44"/>
      <c r="T6" s="44"/>
    </row>
    <row r="7" spans="1:25" ht="15.75" customHeight="1" x14ac:dyDescent="0.3">
      <c r="A7" s="78" t="s">
        <v>22</v>
      </c>
      <c r="B7" s="33">
        <v>42</v>
      </c>
      <c r="C7" s="33">
        <v>47</v>
      </c>
      <c r="D7" s="33">
        <v>45</v>
      </c>
      <c r="E7" s="33">
        <v>47</v>
      </c>
      <c r="F7" s="35">
        <f>SUM(B7:E7)</f>
        <v>181</v>
      </c>
      <c r="G7"/>
      <c r="H7" s="44"/>
      <c r="I7" s="44"/>
      <c r="J7" s="44"/>
      <c r="K7" s="44"/>
      <c r="L7" s="44"/>
      <c r="M7" s="44"/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9" t="s">
        <v>302</v>
      </c>
      <c r="B9" s="70"/>
      <c r="C9" s="71">
        <v>489</v>
      </c>
      <c r="D9" s="70"/>
      <c r="E9" s="72" t="s">
        <v>15</v>
      </c>
      <c r="F9" s="99">
        <f>SUM(F10:F12)</f>
        <v>469</v>
      </c>
      <c r="G9" s="74" t="s">
        <v>279</v>
      </c>
      <c r="H9" s="69" t="s">
        <v>303</v>
      </c>
      <c r="I9" s="70"/>
      <c r="J9" s="71">
        <v>482</v>
      </c>
      <c r="K9" s="70"/>
      <c r="L9" s="72" t="s">
        <v>15</v>
      </c>
      <c r="M9" s="73">
        <f>SUM(M10:M12)</f>
        <v>475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75" t="s">
        <v>104</v>
      </c>
      <c r="B10" s="22">
        <v>41</v>
      </c>
      <c r="C10" s="22">
        <v>41</v>
      </c>
      <c r="D10" s="22">
        <v>38</v>
      </c>
      <c r="E10" s="22">
        <v>46</v>
      </c>
      <c r="F10" s="76">
        <f>SUM(B10:E10)</f>
        <v>166</v>
      </c>
      <c r="G10"/>
      <c r="H10" s="75" t="s">
        <v>132</v>
      </c>
      <c r="I10" s="22">
        <v>40</v>
      </c>
      <c r="J10" s="22">
        <v>40</v>
      </c>
      <c r="K10" s="22">
        <v>41</v>
      </c>
      <c r="L10" s="22">
        <v>40</v>
      </c>
      <c r="M10" s="76">
        <f>SUM(I10:L10)</f>
        <v>161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77" t="s">
        <v>194</v>
      </c>
      <c r="B11" s="29">
        <v>33</v>
      </c>
      <c r="C11" s="29">
        <v>35</v>
      </c>
      <c r="D11" s="21">
        <v>42</v>
      </c>
      <c r="E11" s="21">
        <v>36</v>
      </c>
      <c r="F11" s="23">
        <f>SUM(B11:E11)</f>
        <v>146</v>
      </c>
      <c r="G11"/>
      <c r="H11" s="77" t="s">
        <v>192</v>
      </c>
      <c r="I11" s="21">
        <v>36</v>
      </c>
      <c r="J11" s="21">
        <v>35</v>
      </c>
      <c r="K11" s="21">
        <v>40</v>
      </c>
      <c r="L11" s="21">
        <v>38</v>
      </c>
      <c r="M11" s="23">
        <f>SUM(I11:L11)</f>
        <v>149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78" t="s">
        <v>179</v>
      </c>
      <c r="B12" s="33">
        <v>42</v>
      </c>
      <c r="C12" s="33">
        <v>40</v>
      </c>
      <c r="D12" s="33">
        <v>38</v>
      </c>
      <c r="E12" s="33">
        <v>37</v>
      </c>
      <c r="F12" s="35">
        <f>SUM(B12:E12)</f>
        <v>157</v>
      </c>
      <c r="G12"/>
      <c r="H12" s="78" t="s">
        <v>205</v>
      </c>
      <c r="I12" s="33">
        <v>37</v>
      </c>
      <c r="J12" s="33">
        <v>41</v>
      </c>
      <c r="K12" s="33">
        <v>41</v>
      </c>
      <c r="L12" s="33">
        <v>46</v>
      </c>
      <c r="M12" s="35">
        <f>SUM(I12:L12)</f>
        <v>165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9" t="s">
        <v>304</v>
      </c>
      <c r="B14" s="70"/>
      <c r="C14" s="71">
        <v>494</v>
      </c>
      <c r="D14" s="70"/>
      <c r="E14" s="72" t="s">
        <v>15</v>
      </c>
      <c r="F14" s="73">
        <f>SUM(F15:F17)</f>
        <v>465</v>
      </c>
      <c r="G14" s="74" t="s">
        <v>279</v>
      </c>
      <c r="H14" s="69" t="s">
        <v>305</v>
      </c>
      <c r="I14" s="70"/>
      <c r="J14" s="71">
        <v>486</v>
      </c>
      <c r="K14" s="70"/>
      <c r="L14" s="72" t="s">
        <v>15</v>
      </c>
      <c r="M14" s="73">
        <f>SUM(M15:M17)</f>
        <v>469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75" t="s">
        <v>215</v>
      </c>
      <c r="B15" s="22">
        <v>40</v>
      </c>
      <c r="C15" s="22">
        <v>37</v>
      </c>
      <c r="D15" s="22">
        <v>33</v>
      </c>
      <c r="E15" s="22">
        <v>37</v>
      </c>
      <c r="F15" s="76">
        <f>SUM(B15:E15)</f>
        <v>147</v>
      </c>
      <c r="G15"/>
      <c r="H15" s="75" t="s">
        <v>124</v>
      </c>
      <c r="I15" s="22">
        <v>40</v>
      </c>
      <c r="J15" s="22">
        <v>43</v>
      </c>
      <c r="K15" s="22">
        <v>43</v>
      </c>
      <c r="L15" s="22">
        <v>39</v>
      </c>
      <c r="M15" s="76">
        <f>SUM(I15:L15)</f>
        <v>165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77" t="s">
        <v>110</v>
      </c>
      <c r="B16" s="21">
        <v>38</v>
      </c>
      <c r="C16" s="21">
        <v>34</v>
      </c>
      <c r="D16" s="21">
        <v>40</v>
      </c>
      <c r="E16" s="21">
        <v>41</v>
      </c>
      <c r="F16" s="23">
        <f>SUM(B16:E16)</f>
        <v>153</v>
      </c>
      <c r="G16"/>
      <c r="H16" s="77" t="s">
        <v>162</v>
      </c>
      <c r="I16" s="21">
        <v>44</v>
      </c>
      <c r="J16" s="21">
        <v>34</v>
      </c>
      <c r="K16" s="21">
        <v>35</v>
      </c>
      <c r="L16" s="21">
        <v>42</v>
      </c>
      <c r="M16" s="23">
        <f>SUM(I16:L16)</f>
        <v>155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78" t="s">
        <v>134</v>
      </c>
      <c r="B17" s="33">
        <v>41</v>
      </c>
      <c r="C17" s="33">
        <v>42</v>
      </c>
      <c r="D17" s="33">
        <v>40</v>
      </c>
      <c r="E17" s="33">
        <v>42</v>
      </c>
      <c r="F17" s="35">
        <f>SUM(B17:E17)</f>
        <v>165</v>
      </c>
      <c r="G17"/>
      <c r="H17" s="78" t="s">
        <v>212</v>
      </c>
      <c r="I17" s="33">
        <v>37</v>
      </c>
      <c r="J17" s="33">
        <v>40</v>
      </c>
      <c r="K17" s="33">
        <v>36</v>
      </c>
      <c r="L17" s="33">
        <v>36</v>
      </c>
      <c r="M17" s="35">
        <f>SUM(I17:L17)</f>
        <v>149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83" t="s">
        <v>47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306</v>
      </c>
      <c r="H20" s="92" t="s">
        <v>301</v>
      </c>
      <c r="I20" s="93">
        <v>1</v>
      </c>
      <c r="J20" s="93">
        <v>1</v>
      </c>
      <c r="K20" s="93"/>
      <c r="L20" s="93"/>
      <c r="M20" s="93">
        <v>480</v>
      </c>
      <c r="N20" s="94">
        <v>2</v>
      </c>
      <c r="O20" s="44"/>
      <c r="P20" s="44"/>
    </row>
    <row r="21" spans="1:20" ht="15.75" customHeight="1" x14ac:dyDescent="0.3">
      <c r="B21" s="87" t="s">
        <v>307</v>
      </c>
      <c r="H21" s="96" t="s">
        <v>303</v>
      </c>
      <c r="I21" s="50">
        <v>1</v>
      </c>
      <c r="J21" s="50">
        <v>1</v>
      </c>
      <c r="K21" s="50"/>
      <c r="L21" s="50"/>
      <c r="M21" s="50">
        <v>475</v>
      </c>
      <c r="N21" s="51">
        <v>2</v>
      </c>
      <c r="O21" s="44"/>
      <c r="P21" s="44"/>
    </row>
    <row r="22" spans="1:20" ht="15.75" customHeight="1" x14ac:dyDescent="0.3">
      <c r="B22" s="9" t="s">
        <v>292</v>
      </c>
      <c r="H22" s="96" t="s">
        <v>305</v>
      </c>
      <c r="I22" s="50">
        <v>1</v>
      </c>
      <c r="J22" s="50">
        <v>1</v>
      </c>
      <c r="K22" s="50"/>
      <c r="L22" s="50"/>
      <c r="M22" s="50">
        <v>469</v>
      </c>
      <c r="N22" s="51">
        <v>2</v>
      </c>
      <c r="O22" s="44"/>
      <c r="P22" s="44"/>
    </row>
    <row r="23" spans="1:20" ht="15.75" customHeight="1" x14ac:dyDescent="0.3">
      <c r="H23" s="96" t="s">
        <v>302</v>
      </c>
      <c r="I23" s="50">
        <v>1</v>
      </c>
      <c r="J23" s="50"/>
      <c r="K23" s="50"/>
      <c r="L23" s="50">
        <v>1</v>
      </c>
      <c r="M23" s="50">
        <v>469</v>
      </c>
      <c r="N23" s="51">
        <v>0</v>
      </c>
      <c r="O23" s="44"/>
      <c r="P23" s="44"/>
    </row>
    <row r="24" spans="1:20" ht="15.75" customHeight="1" x14ac:dyDescent="0.3">
      <c r="H24" s="96" t="s">
        <v>304</v>
      </c>
      <c r="I24" s="50">
        <v>1</v>
      </c>
      <c r="J24" s="50"/>
      <c r="K24" s="50"/>
      <c r="L24" s="50">
        <v>1</v>
      </c>
      <c r="M24" s="50">
        <v>465</v>
      </c>
      <c r="N24" s="51">
        <v>0</v>
      </c>
      <c r="O24" s="44"/>
      <c r="P24" s="44"/>
    </row>
    <row r="25" spans="1:20" ht="15.75" customHeight="1" x14ac:dyDescent="0.3">
      <c r="H25" s="97" t="s">
        <v>280</v>
      </c>
      <c r="I25" s="57"/>
      <c r="J25" s="57"/>
      <c r="K25" s="57"/>
      <c r="L25" s="57"/>
      <c r="M25" s="57"/>
      <c r="N25" s="58"/>
      <c r="O25" s="44"/>
      <c r="P25" s="44"/>
    </row>
    <row r="26" spans="1:20" ht="15.75" customHeight="1" x14ac:dyDescent="0.3">
      <c r="H26" s="88"/>
    </row>
    <row r="27" spans="1:20" ht="15.75" customHeight="1" x14ac:dyDescent="0.3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89"/>
      <c r="N27" s="89"/>
      <c r="P27" s="91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9" t="s">
        <v>308</v>
      </c>
      <c r="B30" s="70"/>
      <c r="C30" s="71">
        <v>472</v>
      </c>
      <c r="D30" s="70"/>
      <c r="E30" s="72" t="s">
        <v>15</v>
      </c>
      <c r="F30" s="73">
        <f>SUM(F31:F33)</f>
        <v>487</v>
      </c>
      <c r="G30" s="74" t="s">
        <v>279</v>
      </c>
      <c r="H30" s="44" t="s">
        <v>309</v>
      </c>
      <c r="I30" s="44"/>
      <c r="J30" s="100">
        <v>470</v>
      </c>
      <c r="K30" s="44"/>
      <c r="L30" s="44"/>
      <c r="M30" s="44">
        <v>470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75" t="s">
        <v>206</v>
      </c>
      <c r="B31" s="22">
        <v>40</v>
      </c>
      <c r="C31" s="22">
        <v>41</v>
      </c>
      <c r="D31" s="22">
        <v>41</v>
      </c>
      <c r="E31" s="22">
        <v>42</v>
      </c>
      <c r="F31" s="76">
        <f>SUM(B31:E31)</f>
        <v>164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7" t="s">
        <v>211</v>
      </c>
      <c r="B32" s="21">
        <v>37</v>
      </c>
      <c r="C32" s="21">
        <v>43</v>
      </c>
      <c r="D32" s="21">
        <v>37</v>
      </c>
      <c r="E32" s="21">
        <v>37</v>
      </c>
      <c r="F32" s="23">
        <f>SUM(B32:E32)</f>
        <v>154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8" t="s">
        <v>178</v>
      </c>
      <c r="B33" s="33">
        <v>43</v>
      </c>
      <c r="C33" s="33">
        <v>42</v>
      </c>
      <c r="D33" s="33">
        <v>39</v>
      </c>
      <c r="E33" s="33">
        <v>45</v>
      </c>
      <c r="F33" s="35">
        <f>SUM(B33:E33)</f>
        <v>169</v>
      </c>
      <c r="G33"/>
      <c r="H33" s="44"/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9" t="s">
        <v>310</v>
      </c>
      <c r="B35" s="70"/>
      <c r="C35" s="71">
        <v>473</v>
      </c>
      <c r="D35" s="70"/>
      <c r="E35" s="72" t="s">
        <v>15</v>
      </c>
      <c r="F35" s="73">
        <f>SUM(F36:F38)</f>
        <v>513</v>
      </c>
      <c r="G35" s="74" t="s">
        <v>279</v>
      </c>
      <c r="H35" s="44" t="s">
        <v>311</v>
      </c>
      <c r="I35" s="44"/>
      <c r="J35" s="44"/>
      <c r="K35" s="44"/>
      <c r="L35" s="44"/>
      <c r="M35" s="44"/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75" t="s">
        <v>253</v>
      </c>
      <c r="B36" s="22">
        <v>36</v>
      </c>
      <c r="C36" s="22">
        <v>44</v>
      </c>
      <c r="D36" s="22">
        <v>37</v>
      </c>
      <c r="E36" s="22">
        <v>39</v>
      </c>
      <c r="F36" s="76">
        <f>SUM(B36:E36)</f>
        <v>156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01" t="s">
        <v>45</v>
      </c>
      <c r="B37" s="21">
        <v>43</v>
      </c>
      <c r="C37" s="21">
        <v>46</v>
      </c>
      <c r="D37" s="21">
        <v>44</v>
      </c>
      <c r="E37" s="21">
        <v>44</v>
      </c>
      <c r="F37" s="23">
        <f>SUM(B37:E37)</f>
        <v>177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02" t="s">
        <v>30</v>
      </c>
      <c r="B38" s="33">
        <v>46</v>
      </c>
      <c r="C38" s="33">
        <v>43</v>
      </c>
      <c r="D38" s="33">
        <v>46</v>
      </c>
      <c r="E38" s="33">
        <v>45</v>
      </c>
      <c r="F38" s="35">
        <f>SUM(B38:E38)</f>
        <v>180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9" t="s">
        <v>312</v>
      </c>
      <c r="B40" s="70"/>
      <c r="C40" s="71">
        <v>468</v>
      </c>
      <c r="D40" s="70"/>
      <c r="E40" s="72" t="s">
        <v>15</v>
      </c>
      <c r="F40" s="73">
        <f>SUM(F41:F43)</f>
        <v>495</v>
      </c>
      <c r="G40" s="74" t="s">
        <v>279</v>
      </c>
      <c r="H40" s="69" t="s">
        <v>313</v>
      </c>
      <c r="I40" s="70"/>
      <c r="J40" s="71">
        <v>468</v>
      </c>
      <c r="K40" s="70"/>
      <c r="L40" s="72" t="s">
        <v>15</v>
      </c>
      <c r="M40" s="73">
        <f>SUM(M41:M43)</f>
        <v>480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75" t="s">
        <v>257</v>
      </c>
      <c r="B41" s="22">
        <v>38</v>
      </c>
      <c r="C41" s="22">
        <v>36</v>
      </c>
      <c r="D41" s="22">
        <v>41</v>
      </c>
      <c r="E41" s="22">
        <v>31</v>
      </c>
      <c r="F41" s="76">
        <f>SUM(B41:E41)</f>
        <v>146</v>
      </c>
      <c r="G41"/>
      <c r="H41" s="75" t="s">
        <v>231</v>
      </c>
      <c r="I41" s="22">
        <v>37</v>
      </c>
      <c r="J41" s="22">
        <v>37</v>
      </c>
      <c r="K41" s="22">
        <v>41</v>
      </c>
      <c r="L41" s="22">
        <v>43</v>
      </c>
      <c r="M41" s="76">
        <f>SUM(I41:L41)</f>
        <v>158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7" t="s">
        <v>92</v>
      </c>
      <c r="B42" s="21">
        <v>43</v>
      </c>
      <c r="C42" s="21">
        <v>45</v>
      </c>
      <c r="D42" s="21">
        <v>43</v>
      </c>
      <c r="E42" s="21">
        <v>42</v>
      </c>
      <c r="F42" s="23">
        <f>SUM(B42:E42)</f>
        <v>173</v>
      </c>
      <c r="G42"/>
      <c r="H42" s="77" t="s">
        <v>35</v>
      </c>
      <c r="I42" s="21">
        <v>46</v>
      </c>
      <c r="J42" s="21">
        <v>45</v>
      </c>
      <c r="K42" s="21">
        <v>45</v>
      </c>
      <c r="L42" s="21">
        <v>46</v>
      </c>
      <c r="M42" s="23">
        <f>SUM(I42:L42)</f>
        <v>182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8" t="s">
        <v>89</v>
      </c>
      <c r="B43" s="33">
        <v>43</v>
      </c>
      <c r="C43" s="33">
        <v>42</v>
      </c>
      <c r="D43" s="33">
        <v>44</v>
      </c>
      <c r="E43" s="33">
        <v>47</v>
      </c>
      <c r="F43" s="35">
        <f>SUM(B43:E43)</f>
        <v>176</v>
      </c>
      <c r="G43"/>
      <c r="H43" s="78" t="s">
        <v>258</v>
      </c>
      <c r="I43" s="33">
        <v>31</v>
      </c>
      <c r="J43" s="33">
        <v>36</v>
      </c>
      <c r="K43" s="33">
        <v>36</v>
      </c>
      <c r="L43" s="33">
        <v>37</v>
      </c>
      <c r="M43" s="35">
        <f>SUM(I43:L43)</f>
        <v>140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3" t="s">
        <v>50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314</v>
      </c>
      <c r="H46" s="92" t="s">
        <v>310</v>
      </c>
      <c r="I46" s="93">
        <v>1</v>
      </c>
      <c r="J46" s="93">
        <v>1</v>
      </c>
      <c r="K46" s="93"/>
      <c r="L46" s="93"/>
      <c r="M46" s="93">
        <v>513</v>
      </c>
      <c r="N46" s="94">
        <v>2</v>
      </c>
      <c r="O46" s="44"/>
      <c r="P46" s="44"/>
    </row>
    <row r="47" spans="1:20" ht="15.75" customHeight="1" x14ac:dyDescent="0.3">
      <c r="B47" s="95" t="s">
        <v>315</v>
      </c>
      <c r="H47" s="96" t="s">
        <v>312</v>
      </c>
      <c r="I47" s="50">
        <v>1</v>
      </c>
      <c r="J47" s="50">
        <v>1</v>
      </c>
      <c r="K47" s="50"/>
      <c r="L47" s="50"/>
      <c r="M47" s="50">
        <v>495</v>
      </c>
      <c r="N47" s="51">
        <v>2</v>
      </c>
      <c r="O47" s="44"/>
      <c r="P47" s="44"/>
    </row>
    <row r="48" spans="1:20" ht="15.75" customHeight="1" x14ac:dyDescent="0.3">
      <c r="B48" s="9" t="s">
        <v>292</v>
      </c>
      <c r="H48" s="96" t="s">
        <v>308</v>
      </c>
      <c r="I48" s="50">
        <v>1</v>
      </c>
      <c r="J48" s="50">
        <v>1</v>
      </c>
      <c r="K48" s="50"/>
      <c r="L48" s="50"/>
      <c r="M48" s="50">
        <v>487</v>
      </c>
      <c r="N48" s="51">
        <v>2</v>
      </c>
      <c r="O48" s="44"/>
      <c r="P48" s="44"/>
    </row>
    <row r="49" spans="1:16" ht="15.75" customHeight="1" x14ac:dyDescent="0.3">
      <c r="H49" s="96" t="s">
        <v>313</v>
      </c>
      <c r="I49" s="50">
        <v>1</v>
      </c>
      <c r="J49" s="50"/>
      <c r="K49" s="50"/>
      <c r="L49" s="50">
        <v>1</v>
      </c>
      <c r="M49" s="50">
        <v>480</v>
      </c>
      <c r="N49" s="51">
        <v>0</v>
      </c>
      <c r="O49" s="44"/>
      <c r="P49" s="44"/>
    </row>
    <row r="50" spans="1:16" ht="15.75" customHeight="1" x14ac:dyDescent="0.3">
      <c r="H50" s="96" t="s">
        <v>309</v>
      </c>
      <c r="I50" s="50">
        <v>1</v>
      </c>
      <c r="J50" s="50"/>
      <c r="K50" s="50"/>
      <c r="L50" s="50">
        <v>1</v>
      </c>
      <c r="M50" s="50">
        <v>470</v>
      </c>
      <c r="N50" s="51">
        <v>0</v>
      </c>
      <c r="O50" s="44"/>
      <c r="P50" s="44"/>
    </row>
    <row r="51" spans="1:16" ht="15.75" customHeight="1" x14ac:dyDescent="0.3">
      <c r="H51" s="97" t="s">
        <v>311</v>
      </c>
      <c r="I51" s="57"/>
      <c r="J51" s="57"/>
      <c r="K51" s="57"/>
      <c r="L51" s="57"/>
      <c r="M51" s="57"/>
      <c r="N51" s="58"/>
      <c r="O51" s="44"/>
      <c r="P51" s="44"/>
    </row>
    <row r="52" spans="1:16" ht="15.75" customHeight="1" x14ac:dyDescent="0.3"/>
    <row r="53" spans="1:16" ht="15.75" customHeight="1" x14ac:dyDescent="0.3">
      <c r="A53" s="10" t="s">
        <v>167</v>
      </c>
      <c r="E53" s="36"/>
      <c r="G53" s="98" t="s">
        <v>168</v>
      </c>
    </row>
    <row r="54" spans="1:16" ht="15.75" customHeight="1" x14ac:dyDescent="0.3">
      <c r="A54" s="10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2448EEA7-151D-45C4-9FBD-01F86F3CFDF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65BE-EF0A-436E-9444-65AD3DDB7A90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89" customWidth="1"/>
    <col min="2" max="3" width="20.7109375" style="240" customWidth="1"/>
    <col min="4" max="10" width="5" style="240" customWidth="1"/>
    <col min="11" max="11" width="1.7109375" style="240" customWidth="1"/>
    <col min="12" max="12" width="2.7109375" style="389" customWidth="1"/>
    <col min="13" max="14" width="20.7109375" style="240" customWidth="1"/>
    <col min="15" max="21" width="5" style="240" customWidth="1"/>
    <col min="22" max="25" width="4.7109375" style="240" customWidth="1"/>
    <col min="26" max="26" width="4.7109375" customWidth="1"/>
  </cols>
  <sheetData>
    <row r="1" spans="1:25" ht="18" x14ac:dyDescent="0.35">
      <c r="A1" s="388"/>
      <c r="B1" s="239" t="s">
        <v>1536</v>
      </c>
      <c r="C1" s="239"/>
      <c r="D1" s="3"/>
      <c r="E1" s="3"/>
      <c r="F1" s="3"/>
      <c r="G1" s="3"/>
      <c r="H1" s="3"/>
      <c r="I1" s="4" t="s">
        <v>1537</v>
      </c>
      <c r="J1" s="239"/>
      <c r="K1" s="3"/>
      <c r="L1" s="388"/>
      <c r="M1" s="239"/>
      <c r="N1" s="239"/>
      <c r="O1" s="3"/>
      <c r="P1" s="3"/>
      <c r="Q1" s="3"/>
      <c r="R1" s="3"/>
      <c r="S1" s="3"/>
      <c r="T1" s="3"/>
      <c r="U1" s="3"/>
      <c r="V1" s="3"/>
      <c r="W1" s="3"/>
      <c r="X1" s="239"/>
      <c r="Y1" s="239"/>
    </row>
    <row r="2" spans="1:25" ht="20.100000000000001" customHeight="1" x14ac:dyDescent="0.35">
      <c r="B2" s="5" t="s">
        <v>2</v>
      </c>
      <c r="C2" s="390"/>
      <c r="E2" s="391" t="s">
        <v>318</v>
      </c>
      <c r="F2" s="391"/>
      <c r="G2" s="391"/>
      <c r="H2" s="391"/>
      <c r="I2" s="391"/>
      <c r="J2" s="391"/>
    </row>
    <row r="3" spans="1:25" ht="15.75" customHeight="1" x14ac:dyDescent="0.3">
      <c r="A3" s="392"/>
      <c r="B3" s="241" t="s">
        <v>4</v>
      </c>
      <c r="C3" s="242" t="s">
        <v>1538</v>
      </c>
      <c r="D3" s="242"/>
      <c r="E3" s="242" t="s">
        <v>1539</v>
      </c>
      <c r="F3" s="241"/>
      <c r="G3" s="241"/>
      <c r="H3" s="241"/>
      <c r="I3" s="241"/>
      <c r="J3" s="241"/>
      <c r="K3" s="241"/>
      <c r="L3" s="392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</row>
    <row r="4" spans="1:25" ht="15.75" customHeight="1" x14ac:dyDescent="0.3">
      <c r="A4" s="11">
        <v>3</v>
      </c>
      <c r="B4" s="243" t="s">
        <v>10</v>
      </c>
      <c r="C4" s="243" t="s">
        <v>11</v>
      </c>
      <c r="D4" s="244">
        <v>150</v>
      </c>
      <c r="E4" s="244">
        <v>20</v>
      </c>
      <c r="F4" s="244">
        <v>10</v>
      </c>
      <c r="G4" s="244" t="s">
        <v>12</v>
      </c>
      <c r="H4" s="244" t="s">
        <v>13</v>
      </c>
      <c r="I4" s="244" t="s">
        <v>14</v>
      </c>
      <c r="J4" s="245" t="s">
        <v>15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5" ht="15.75" customHeight="1" x14ac:dyDescent="0.3">
      <c r="A5" s="246">
        <v>9</v>
      </c>
      <c r="B5" s="393" t="s">
        <v>127</v>
      </c>
      <c r="C5" s="393" t="s">
        <v>103</v>
      </c>
      <c r="D5" s="247">
        <v>93</v>
      </c>
      <c r="E5" s="247">
        <v>92</v>
      </c>
      <c r="F5" s="247">
        <v>92</v>
      </c>
      <c r="G5" s="247">
        <f t="shared" ref="G5:G15" si="0">SUM(D5:F5)</f>
        <v>277</v>
      </c>
      <c r="H5" s="247">
        <v>11</v>
      </c>
      <c r="I5" s="247">
        <v>277</v>
      </c>
      <c r="J5" s="259">
        <v>11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5" ht="15.75" customHeight="1" x14ac:dyDescent="0.3">
      <c r="A6" s="248">
        <v>3</v>
      </c>
      <c r="B6" s="20" t="s">
        <v>102</v>
      </c>
      <c r="C6" s="20" t="s">
        <v>103</v>
      </c>
      <c r="D6" s="21">
        <v>93</v>
      </c>
      <c r="E6" s="21">
        <v>89</v>
      </c>
      <c r="F6" s="21">
        <v>91</v>
      </c>
      <c r="G6" s="250">
        <f t="shared" si="0"/>
        <v>273</v>
      </c>
      <c r="H6" s="249">
        <v>10</v>
      </c>
      <c r="I6" s="21">
        <v>273</v>
      </c>
      <c r="J6" s="23">
        <v>10</v>
      </c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5" ht="15.75" customHeight="1" x14ac:dyDescent="0.3">
      <c r="A7" s="248">
        <v>7</v>
      </c>
      <c r="B7" s="394" t="s">
        <v>59</v>
      </c>
      <c r="C7" s="252" t="s">
        <v>60</v>
      </c>
      <c r="D7" s="250">
        <v>92</v>
      </c>
      <c r="E7" s="250">
        <v>91</v>
      </c>
      <c r="F7" s="250">
        <v>86</v>
      </c>
      <c r="G7" s="250">
        <f t="shared" si="0"/>
        <v>269</v>
      </c>
      <c r="H7" s="249">
        <v>9</v>
      </c>
      <c r="I7" s="250">
        <v>269</v>
      </c>
      <c r="J7" s="251">
        <v>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0"/>
      <c r="X7" s="10"/>
      <c r="Y7" s="10"/>
    </row>
    <row r="8" spans="1:25" ht="15.75" customHeight="1" x14ac:dyDescent="0.3">
      <c r="A8" s="248">
        <v>6</v>
      </c>
      <c r="B8" s="20" t="s">
        <v>176</v>
      </c>
      <c r="C8" s="20" t="s">
        <v>103</v>
      </c>
      <c r="D8" s="250">
        <v>86</v>
      </c>
      <c r="E8" s="250">
        <v>82</v>
      </c>
      <c r="F8" s="250">
        <v>79</v>
      </c>
      <c r="G8" s="250">
        <f t="shared" si="0"/>
        <v>247</v>
      </c>
      <c r="H8" s="249">
        <v>8</v>
      </c>
      <c r="I8" s="250">
        <v>247</v>
      </c>
      <c r="J8" s="251">
        <v>8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10"/>
      <c r="X8" s="10"/>
      <c r="Y8" s="10"/>
    </row>
    <row r="9" spans="1:25" ht="15.75" customHeight="1" x14ac:dyDescent="0.3">
      <c r="A9" s="248">
        <v>8</v>
      </c>
      <c r="B9" s="252" t="s">
        <v>74</v>
      </c>
      <c r="C9" s="252" t="s">
        <v>60</v>
      </c>
      <c r="D9" s="250">
        <v>83</v>
      </c>
      <c r="E9" s="250">
        <v>86</v>
      </c>
      <c r="F9" s="250">
        <v>78</v>
      </c>
      <c r="G9" s="250">
        <f t="shared" si="0"/>
        <v>247</v>
      </c>
      <c r="H9" s="249">
        <v>8</v>
      </c>
      <c r="I9" s="250">
        <v>247</v>
      </c>
      <c r="J9" s="251">
        <v>8</v>
      </c>
      <c r="M9" s="10"/>
    </row>
    <row r="10" spans="1:25" ht="15.75" customHeight="1" x14ac:dyDescent="0.3">
      <c r="A10" s="248">
        <v>11</v>
      </c>
      <c r="B10" s="252" t="s">
        <v>1434</v>
      </c>
      <c r="C10" s="252" t="s">
        <v>209</v>
      </c>
      <c r="D10" s="250">
        <v>82</v>
      </c>
      <c r="E10" s="250">
        <v>82</v>
      </c>
      <c r="F10" s="250">
        <v>81</v>
      </c>
      <c r="G10" s="250">
        <f t="shared" si="0"/>
        <v>245</v>
      </c>
      <c r="H10" s="249">
        <v>6</v>
      </c>
      <c r="I10" s="250">
        <v>245</v>
      </c>
      <c r="J10" s="251">
        <v>6</v>
      </c>
      <c r="M10" s="10"/>
    </row>
    <row r="11" spans="1:25" ht="15.75" customHeight="1" x14ac:dyDescent="0.3">
      <c r="A11" s="248">
        <v>2</v>
      </c>
      <c r="B11" s="252" t="s">
        <v>203</v>
      </c>
      <c r="C11" s="252" t="s">
        <v>103</v>
      </c>
      <c r="D11" s="250">
        <v>75</v>
      </c>
      <c r="E11" s="250">
        <v>81</v>
      </c>
      <c r="F11" s="250">
        <v>79</v>
      </c>
      <c r="G11" s="250">
        <f t="shared" si="0"/>
        <v>235</v>
      </c>
      <c r="H11" s="249">
        <v>5</v>
      </c>
      <c r="I11" s="250">
        <v>235</v>
      </c>
      <c r="J11" s="251">
        <v>5</v>
      </c>
      <c r="L11" s="240"/>
    </row>
    <row r="12" spans="1:25" ht="15.75" customHeight="1" x14ac:dyDescent="0.3">
      <c r="A12" s="248">
        <v>5</v>
      </c>
      <c r="B12" s="20" t="s">
        <v>750</v>
      </c>
      <c r="C12" s="20" t="s">
        <v>103</v>
      </c>
      <c r="D12" s="250">
        <v>75</v>
      </c>
      <c r="E12" s="250">
        <v>77</v>
      </c>
      <c r="F12" s="250">
        <v>76</v>
      </c>
      <c r="G12" s="250">
        <f t="shared" si="0"/>
        <v>228</v>
      </c>
      <c r="H12" s="249">
        <v>4</v>
      </c>
      <c r="I12" s="250">
        <v>228</v>
      </c>
      <c r="J12" s="251">
        <v>4</v>
      </c>
      <c r="L12" s="240"/>
      <c r="V12" s="10"/>
      <c r="W12" s="10"/>
    </row>
    <row r="13" spans="1:25" ht="15.75" customHeight="1" x14ac:dyDescent="0.3">
      <c r="A13" s="248">
        <v>1</v>
      </c>
      <c r="B13" s="252" t="s">
        <v>530</v>
      </c>
      <c r="C13" s="252" t="s">
        <v>60</v>
      </c>
      <c r="D13" s="250">
        <v>78</v>
      </c>
      <c r="E13" s="250">
        <v>62</v>
      </c>
      <c r="F13" s="250">
        <v>57</v>
      </c>
      <c r="G13" s="250">
        <f t="shared" si="0"/>
        <v>197</v>
      </c>
      <c r="H13" s="249">
        <v>3</v>
      </c>
      <c r="I13" s="26">
        <v>197</v>
      </c>
      <c r="J13" s="27">
        <v>3</v>
      </c>
      <c r="L13" s="240"/>
      <c r="V13" s="10"/>
      <c r="W13" s="10"/>
    </row>
    <row r="14" spans="1:25" ht="15.75" customHeight="1" x14ac:dyDescent="0.3">
      <c r="A14" s="248">
        <v>10</v>
      </c>
      <c r="B14" s="252" t="s">
        <v>348</v>
      </c>
      <c r="C14" s="252" t="s">
        <v>209</v>
      </c>
      <c r="D14" s="250">
        <v>67</v>
      </c>
      <c r="E14" s="250">
        <v>65</v>
      </c>
      <c r="F14" s="250">
        <v>57</v>
      </c>
      <c r="G14" s="250">
        <f t="shared" si="0"/>
        <v>189</v>
      </c>
      <c r="H14" s="249">
        <v>2</v>
      </c>
      <c r="I14" s="250">
        <v>189</v>
      </c>
      <c r="J14" s="251">
        <v>2</v>
      </c>
      <c r="L14" s="240"/>
    </row>
    <row r="15" spans="1:25" ht="15.75" customHeight="1" x14ac:dyDescent="0.3">
      <c r="A15" s="253">
        <v>4</v>
      </c>
      <c r="B15" s="32" t="s">
        <v>1540</v>
      </c>
      <c r="C15" s="32" t="s">
        <v>41</v>
      </c>
      <c r="D15" s="33" t="s">
        <v>382</v>
      </c>
      <c r="E15" s="33"/>
      <c r="F15" s="33"/>
      <c r="G15" s="254">
        <f t="shared" si="0"/>
        <v>0</v>
      </c>
      <c r="H15" s="255">
        <v>0</v>
      </c>
      <c r="I15" s="33">
        <v>0</v>
      </c>
      <c r="J15" s="35">
        <v>0</v>
      </c>
      <c r="L15" s="240"/>
    </row>
    <row r="16" spans="1:25" ht="15.75" customHeight="1" x14ac:dyDescent="0.3">
      <c r="A16" s="240"/>
      <c r="L16" s="240"/>
    </row>
    <row r="17" spans="1:13" ht="15.75" customHeight="1" x14ac:dyDescent="0.35">
      <c r="A17" s="240"/>
      <c r="B17" s="257" t="s">
        <v>1210</v>
      </c>
      <c r="L17" s="240"/>
    </row>
    <row r="18" spans="1:13" ht="15.75" customHeight="1" x14ac:dyDescent="0.3">
      <c r="A18" s="240"/>
      <c r="L18" s="240"/>
    </row>
    <row r="19" spans="1:13" ht="15.75" customHeight="1" x14ac:dyDescent="0.3">
      <c r="A19" s="240"/>
      <c r="B19" s="10" t="s">
        <v>1541</v>
      </c>
      <c r="C19" s="10"/>
      <c r="D19" s="10"/>
      <c r="E19" s="10"/>
      <c r="F19" s="41" t="s">
        <v>373</v>
      </c>
      <c r="G19" s="10"/>
      <c r="L19" s="240"/>
    </row>
    <row r="20" spans="1:13" ht="15.75" customHeight="1" x14ac:dyDescent="0.3">
      <c r="A20" s="240"/>
      <c r="B20" s="10" t="s">
        <v>374</v>
      </c>
      <c r="C20" s="10"/>
      <c r="D20" s="10"/>
      <c r="E20" s="10"/>
      <c r="F20" s="10"/>
      <c r="G20" s="10"/>
      <c r="L20" s="240"/>
      <c r="M20" s="395" t="s">
        <v>1184</v>
      </c>
    </row>
    <row r="21" spans="1:13" ht="15.75" customHeight="1" x14ac:dyDescent="0.3">
      <c r="A21" s="240"/>
      <c r="B21" s="240" t="s">
        <v>1542</v>
      </c>
      <c r="L21" s="240"/>
    </row>
    <row r="22" spans="1:13" ht="15.75" customHeight="1" x14ac:dyDescent="0.3">
      <c r="A22" s="240"/>
      <c r="L22" s="240"/>
    </row>
    <row r="23" spans="1:13" ht="15.75" customHeight="1" x14ac:dyDescent="0.3">
      <c r="A23" s="240"/>
      <c r="L23" s="240"/>
    </row>
    <row r="24" spans="1:13" ht="15.75" customHeight="1" x14ac:dyDescent="0.3">
      <c r="A24" s="240"/>
      <c r="L24" s="240"/>
    </row>
    <row r="25" spans="1:13" ht="15.75" customHeight="1" x14ac:dyDescent="0.3">
      <c r="A25" s="240"/>
      <c r="L25" s="240"/>
    </row>
    <row r="26" spans="1:13" ht="15.75" customHeight="1" x14ac:dyDescent="0.3">
      <c r="A26" s="240"/>
      <c r="L26" s="240"/>
    </row>
    <row r="27" spans="1:13" ht="15.75" customHeight="1" x14ac:dyDescent="0.3">
      <c r="A27" s="240"/>
      <c r="L27" s="240"/>
    </row>
    <row r="28" spans="1:13" ht="15.75" customHeight="1" x14ac:dyDescent="0.3">
      <c r="A28" s="240"/>
      <c r="L28" s="240"/>
    </row>
    <row r="29" spans="1:13" ht="15.75" customHeight="1" x14ac:dyDescent="0.3">
      <c r="A29" s="240"/>
      <c r="L29" s="240"/>
    </row>
    <row r="30" spans="1:13" ht="15.75" customHeight="1" x14ac:dyDescent="0.3">
      <c r="A30" s="240"/>
      <c r="L30" s="240"/>
    </row>
    <row r="31" spans="1:13" ht="15.75" customHeight="1" x14ac:dyDescent="0.3">
      <c r="A31" s="240"/>
      <c r="L31" s="240"/>
    </row>
    <row r="32" spans="1:13" ht="15.75" customHeight="1" x14ac:dyDescent="0.3">
      <c r="A32" s="240"/>
      <c r="L32" s="240"/>
    </row>
    <row r="33" spans="1:12" ht="15.75" customHeight="1" x14ac:dyDescent="0.3">
      <c r="A33" s="240"/>
      <c r="L33" s="240"/>
    </row>
    <row r="34" spans="1:12" ht="15.75" customHeight="1" x14ac:dyDescent="0.3">
      <c r="A34" s="240"/>
      <c r="L34" s="240"/>
    </row>
    <row r="35" spans="1:12" ht="15.75" customHeight="1" x14ac:dyDescent="0.3">
      <c r="A35" s="240"/>
      <c r="L35" s="240"/>
    </row>
    <row r="36" spans="1:12" ht="15.75" customHeight="1" x14ac:dyDescent="0.3">
      <c r="A36" s="240"/>
      <c r="L36" s="240"/>
    </row>
    <row r="37" spans="1:12" ht="15.75" customHeight="1" x14ac:dyDescent="0.3">
      <c r="A37" s="240"/>
      <c r="L37" s="240"/>
    </row>
    <row r="38" spans="1:12" ht="15.75" customHeight="1" x14ac:dyDescent="0.3">
      <c r="A38" s="240"/>
      <c r="L38" s="240"/>
    </row>
    <row r="39" spans="1:12" ht="15.75" customHeight="1" x14ac:dyDescent="0.3">
      <c r="A39" s="240"/>
      <c r="L39" s="240"/>
    </row>
    <row r="40" spans="1:12" ht="15.75" customHeight="1" x14ac:dyDescent="0.3">
      <c r="A40" s="240"/>
      <c r="L40" s="240"/>
    </row>
    <row r="41" spans="1:12" ht="15.75" customHeight="1" x14ac:dyDescent="0.3">
      <c r="A41" s="240"/>
      <c r="L41" s="240"/>
    </row>
    <row r="42" spans="1:12" ht="15.75" customHeight="1" x14ac:dyDescent="0.3">
      <c r="A42" s="240"/>
      <c r="L42" s="240"/>
    </row>
    <row r="43" spans="1:12" ht="15.75" customHeight="1" x14ac:dyDescent="0.3">
      <c r="A43" s="240"/>
      <c r="L43" s="240"/>
    </row>
    <row r="44" spans="1:12" ht="15.75" customHeight="1" x14ac:dyDescent="0.3">
      <c r="A44" s="240"/>
      <c r="L44" s="240"/>
    </row>
    <row r="45" spans="1:12" ht="15.75" customHeight="1" x14ac:dyDescent="0.3">
      <c r="A45" s="240"/>
      <c r="L45" s="240"/>
    </row>
    <row r="46" spans="1:12" ht="15.75" customHeight="1" x14ac:dyDescent="0.3">
      <c r="A46" s="240"/>
      <c r="L46" s="240"/>
    </row>
    <row r="47" spans="1:12" ht="15.75" customHeight="1" x14ac:dyDescent="0.3">
      <c r="A47" s="240"/>
      <c r="L47" s="240"/>
    </row>
    <row r="48" spans="1:12" ht="15.75" customHeight="1" x14ac:dyDescent="0.3">
      <c r="A48" s="240"/>
      <c r="L48" s="240"/>
    </row>
    <row r="49" spans="1:12" ht="15.75" customHeight="1" x14ac:dyDescent="0.3">
      <c r="A49" s="240"/>
      <c r="L49" s="240"/>
    </row>
    <row r="50" spans="1:12" ht="15.75" customHeight="1" x14ac:dyDescent="0.3">
      <c r="A50" s="240"/>
      <c r="L50" s="240"/>
    </row>
    <row r="51" spans="1:12" ht="15.75" customHeight="1" x14ac:dyDescent="0.3">
      <c r="A51" s="240"/>
      <c r="L51" s="240"/>
    </row>
    <row r="52" spans="1:12" ht="15.75" customHeight="1" x14ac:dyDescent="0.3">
      <c r="A52" s="240"/>
      <c r="L52" s="240"/>
    </row>
    <row r="53" spans="1:12" ht="15.75" customHeight="1" x14ac:dyDescent="0.3">
      <c r="A53" s="240"/>
      <c r="L53" s="240"/>
    </row>
    <row r="54" spans="1:12" ht="15.75" customHeight="1" x14ac:dyDescent="0.3">
      <c r="A54" s="240"/>
      <c r="L54" s="240"/>
    </row>
    <row r="55" spans="1:12" ht="15.75" customHeight="1" x14ac:dyDescent="0.3">
      <c r="A55" s="240"/>
      <c r="L55" s="240"/>
    </row>
    <row r="56" spans="1:12" ht="15.75" customHeight="1" x14ac:dyDescent="0.3">
      <c r="A56" s="240"/>
      <c r="L56" s="240"/>
    </row>
    <row r="57" spans="1:12" ht="15.75" customHeight="1" x14ac:dyDescent="0.3">
      <c r="A57" s="240"/>
      <c r="L57" s="240"/>
    </row>
    <row r="58" spans="1:12" ht="15.75" customHeight="1" x14ac:dyDescent="0.3">
      <c r="A58" s="240"/>
      <c r="L58" s="240"/>
    </row>
    <row r="59" spans="1:12" ht="15.75" customHeight="1" x14ac:dyDescent="0.3">
      <c r="A59" s="240"/>
      <c r="L59" s="240"/>
    </row>
    <row r="60" spans="1:12" ht="15.75" customHeight="1" x14ac:dyDescent="0.3">
      <c r="A60" s="240"/>
      <c r="L60" s="240"/>
    </row>
    <row r="61" spans="1:12" ht="15.75" customHeight="1" x14ac:dyDescent="0.3">
      <c r="A61" s="240"/>
      <c r="L61" s="240"/>
    </row>
    <row r="62" spans="1:12" ht="15.75" customHeight="1" x14ac:dyDescent="0.3">
      <c r="A62" s="240"/>
      <c r="L62" s="240"/>
    </row>
    <row r="63" spans="1:12" ht="15.75" customHeight="1" x14ac:dyDescent="0.3">
      <c r="A63" s="240"/>
      <c r="L63" s="240"/>
    </row>
    <row r="64" spans="1:12" ht="15.75" customHeight="1" x14ac:dyDescent="0.3">
      <c r="A64" s="240"/>
      <c r="C64" s="258"/>
      <c r="L64" s="240"/>
    </row>
    <row r="65" spans="1:12" ht="15.75" customHeight="1" x14ac:dyDescent="0.3">
      <c r="A65" s="240"/>
      <c r="L65" s="240"/>
    </row>
    <row r="66" spans="1:12" ht="15.75" customHeight="1" x14ac:dyDescent="0.3">
      <c r="A66" s="240"/>
      <c r="L66" s="240"/>
    </row>
    <row r="67" spans="1:12" ht="15.75" customHeight="1" x14ac:dyDescent="0.3">
      <c r="A67" s="240"/>
      <c r="L67" s="240"/>
    </row>
    <row r="68" spans="1:12" ht="15.75" customHeight="1" x14ac:dyDescent="0.3">
      <c r="A68" s="240"/>
      <c r="L68" s="240"/>
    </row>
    <row r="69" spans="1:12" x14ac:dyDescent="0.3">
      <c r="A69" s="240"/>
      <c r="L69" s="240"/>
    </row>
    <row r="70" spans="1:12" x14ac:dyDescent="0.3">
      <c r="A70" s="240"/>
      <c r="L70" s="240"/>
    </row>
    <row r="71" spans="1:12" x14ac:dyDescent="0.3">
      <c r="A71" s="240"/>
      <c r="L71" s="240"/>
    </row>
    <row r="72" spans="1:12" x14ac:dyDescent="0.3">
      <c r="A72" s="240"/>
      <c r="L72" s="240"/>
    </row>
    <row r="73" spans="1:12" x14ac:dyDescent="0.3">
      <c r="A73" s="240"/>
      <c r="L73" s="240"/>
    </row>
    <row r="74" spans="1:12" x14ac:dyDescent="0.3">
      <c r="A74" s="240"/>
      <c r="L74" s="240"/>
    </row>
    <row r="75" spans="1:12" x14ac:dyDescent="0.3">
      <c r="A75" s="240"/>
      <c r="L75" s="240"/>
    </row>
    <row r="76" spans="1:12" x14ac:dyDescent="0.3">
      <c r="A76" s="240"/>
      <c r="L76" s="240"/>
    </row>
    <row r="77" spans="1:12" x14ac:dyDescent="0.3">
      <c r="A77" s="240"/>
      <c r="L77" s="240"/>
    </row>
    <row r="78" spans="1:12" x14ac:dyDescent="0.3">
      <c r="A78" s="240"/>
      <c r="L78" s="240"/>
    </row>
    <row r="79" spans="1:12" x14ac:dyDescent="0.3">
      <c r="A79" s="240"/>
      <c r="L79" s="240"/>
    </row>
    <row r="80" spans="1:12" x14ac:dyDescent="0.3">
      <c r="A80" s="240"/>
      <c r="L80" s="240"/>
    </row>
    <row r="81" spans="1:12" x14ac:dyDescent="0.3">
      <c r="A81" s="240"/>
      <c r="L81" s="240"/>
    </row>
    <row r="82" spans="1:12" x14ac:dyDescent="0.3">
      <c r="A82" s="240"/>
      <c r="L82" s="240"/>
    </row>
    <row r="83" spans="1:12" x14ac:dyDescent="0.3">
      <c r="A83" s="240"/>
      <c r="L83" s="240"/>
    </row>
    <row r="84" spans="1:12" x14ac:dyDescent="0.3">
      <c r="A84" s="240"/>
      <c r="L84" s="240"/>
    </row>
    <row r="85" spans="1:12" x14ac:dyDescent="0.3">
      <c r="A85" s="240"/>
      <c r="L85" s="240"/>
    </row>
    <row r="86" spans="1:12" x14ac:dyDescent="0.3">
      <c r="A86" s="240"/>
      <c r="L86" s="240"/>
    </row>
    <row r="87" spans="1:12" x14ac:dyDescent="0.3">
      <c r="A87" s="240"/>
      <c r="L87" s="240"/>
    </row>
    <row r="88" spans="1:12" x14ac:dyDescent="0.3">
      <c r="A88" s="240"/>
      <c r="L88" s="240"/>
    </row>
    <row r="89" spans="1:12" x14ac:dyDescent="0.3">
      <c r="A89" s="240"/>
      <c r="L89" s="240"/>
    </row>
    <row r="90" spans="1:12" x14ac:dyDescent="0.3">
      <c r="A90" s="240"/>
      <c r="L90" s="240"/>
    </row>
    <row r="91" spans="1:12" x14ac:dyDescent="0.3">
      <c r="A91" s="240"/>
      <c r="L91" s="240"/>
    </row>
    <row r="92" spans="1:12" x14ac:dyDescent="0.3">
      <c r="A92" s="240"/>
      <c r="L92" s="240"/>
    </row>
    <row r="93" spans="1:12" x14ac:dyDescent="0.3">
      <c r="A93" s="240"/>
      <c r="L93" s="240"/>
    </row>
    <row r="94" spans="1:12" x14ac:dyDescent="0.3">
      <c r="A94" s="240"/>
      <c r="L94" s="240"/>
    </row>
    <row r="95" spans="1:12" x14ac:dyDescent="0.3">
      <c r="A95" s="240"/>
      <c r="L95" s="240"/>
    </row>
    <row r="96" spans="1:12" x14ac:dyDescent="0.3">
      <c r="A96" s="240"/>
      <c r="L96" s="240"/>
    </row>
    <row r="97" spans="1:12" x14ac:dyDescent="0.3">
      <c r="A97" s="240"/>
      <c r="L97" s="240"/>
    </row>
    <row r="98" spans="1:12" x14ac:dyDescent="0.3">
      <c r="A98" s="240"/>
      <c r="L98" s="240"/>
    </row>
    <row r="99" spans="1:12" x14ac:dyDescent="0.3">
      <c r="A99" s="240"/>
      <c r="L99" s="240"/>
    </row>
    <row r="100" spans="1:12" x14ac:dyDescent="0.3">
      <c r="A100" s="240"/>
      <c r="L100" s="240"/>
    </row>
    <row r="101" spans="1:12" x14ac:dyDescent="0.3">
      <c r="A101" s="240"/>
      <c r="L101" s="240"/>
    </row>
    <row r="102" spans="1:12" x14ac:dyDescent="0.3">
      <c r="A102" s="240"/>
      <c r="L102" s="240"/>
    </row>
    <row r="103" spans="1:12" x14ac:dyDescent="0.3">
      <c r="A103" s="240"/>
      <c r="L103" s="240"/>
    </row>
    <row r="104" spans="1:12" x14ac:dyDescent="0.3">
      <c r="A104" s="240"/>
      <c r="L104" s="240"/>
    </row>
    <row r="105" spans="1:12" x14ac:dyDescent="0.3">
      <c r="A105" s="240"/>
      <c r="L105" s="240"/>
    </row>
    <row r="106" spans="1:12" x14ac:dyDescent="0.3">
      <c r="A106" s="240"/>
      <c r="L106" s="240"/>
    </row>
    <row r="107" spans="1:12" x14ac:dyDescent="0.3">
      <c r="A107" s="240"/>
      <c r="L107" s="240"/>
    </row>
    <row r="108" spans="1:12" x14ac:dyDescent="0.3">
      <c r="A108" s="240"/>
      <c r="L108" s="240"/>
    </row>
    <row r="109" spans="1:12" x14ac:dyDescent="0.3">
      <c r="A109" s="240"/>
      <c r="L109" s="240"/>
    </row>
    <row r="110" spans="1:12" x14ac:dyDescent="0.3">
      <c r="A110" s="240"/>
      <c r="L110" s="240"/>
    </row>
    <row r="111" spans="1:12" x14ac:dyDescent="0.3">
      <c r="A111" s="240"/>
      <c r="L111" s="240"/>
    </row>
    <row r="112" spans="1:12" x14ac:dyDescent="0.3">
      <c r="A112" s="240"/>
      <c r="L112" s="240"/>
    </row>
    <row r="113" spans="1:12" x14ac:dyDescent="0.3">
      <c r="A113" s="240"/>
      <c r="L113" s="240"/>
    </row>
    <row r="114" spans="1:12" x14ac:dyDescent="0.3">
      <c r="A114" s="240"/>
      <c r="L114" s="240"/>
    </row>
    <row r="115" spans="1:12" x14ac:dyDescent="0.3">
      <c r="A115" s="240"/>
      <c r="L115" s="240"/>
    </row>
    <row r="116" spans="1:12" x14ac:dyDescent="0.3">
      <c r="A116" s="240"/>
      <c r="L116" s="240"/>
    </row>
    <row r="117" spans="1:12" x14ac:dyDescent="0.3">
      <c r="A117" s="240"/>
      <c r="L117" s="240"/>
    </row>
    <row r="118" spans="1:12" x14ac:dyDescent="0.3">
      <c r="A118" s="240"/>
      <c r="L118" s="240"/>
    </row>
    <row r="119" spans="1:12" x14ac:dyDescent="0.3">
      <c r="A119" s="240"/>
      <c r="L119" s="240"/>
    </row>
    <row r="120" spans="1:12" x14ac:dyDescent="0.3">
      <c r="A120" s="240"/>
      <c r="L120" s="240"/>
    </row>
    <row r="121" spans="1:12" x14ac:dyDescent="0.3">
      <c r="A121" s="240"/>
      <c r="L121" s="240"/>
    </row>
    <row r="122" spans="1:12" x14ac:dyDescent="0.3">
      <c r="A122" s="240"/>
      <c r="L122" s="240"/>
    </row>
    <row r="123" spans="1:12" x14ac:dyDescent="0.3">
      <c r="A123" s="240"/>
      <c r="L123" s="240"/>
    </row>
    <row r="124" spans="1:12" x14ac:dyDescent="0.3">
      <c r="A124" s="240"/>
      <c r="L124" s="240"/>
    </row>
    <row r="125" spans="1:12" x14ac:dyDescent="0.3">
      <c r="A125" s="240"/>
      <c r="L125" s="240"/>
    </row>
    <row r="126" spans="1:12" x14ac:dyDescent="0.3">
      <c r="A126" s="240"/>
      <c r="L126" s="240"/>
    </row>
    <row r="127" spans="1:12" x14ac:dyDescent="0.3">
      <c r="A127" s="240"/>
      <c r="L127" s="240"/>
    </row>
    <row r="128" spans="1:12" x14ac:dyDescent="0.3">
      <c r="A128" s="240"/>
      <c r="L128" s="240"/>
    </row>
    <row r="129" spans="1:12" x14ac:dyDescent="0.3">
      <c r="A129" s="240"/>
      <c r="L129" s="240"/>
    </row>
    <row r="130" spans="1:12" x14ac:dyDescent="0.3">
      <c r="A130" s="240"/>
      <c r="L130" s="240"/>
    </row>
  </sheetData>
  <mergeCells count="1">
    <mergeCell ref="E2:J2"/>
  </mergeCells>
  <hyperlinks>
    <hyperlink ref="B2" location="'Index'!A3" tooltip="Go to the Index sheet" display="á" xr:uid="{57117EB9-23EC-4E87-AE0C-8DBC1836578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DEDF-0D98-4233-A479-BF5C7B625C38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B2" sqref="B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3"/>
      <c r="B1" s="2" t="s">
        <v>316</v>
      </c>
      <c r="C1" s="2"/>
      <c r="D1" s="3"/>
      <c r="E1" s="3"/>
      <c r="F1" s="3"/>
      <c r="G1" s="3"/>
      <c r="H1" s="3"/>
      <c r="I1" s="4" t="s">
        <v>317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03"/>
      <c r="B2" s="5" t="s">
        <v>2</v>
      </c>
      <c r="C2" s="6"/>
      <c r="D2" s="3"/>
      <c r="E2" s="3"/>
      <c r="F2" s="43" t="s">
        <v>318</v>
      </c>
      <c r="G2" s="43"/>
      <c r="H2" s="43"/>
      <c r="I2" s="43"/>
      <c r="J2" s="43"/>
      <c r="K2" s="4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319</v>
      </c>
      <c r="D3" s="9"/>
      <c r="E3" s="9" t="s">
        <v>320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104" t="s">
        <v>11</v>
      </c>
      <c r="D4" s="72"/>
      <c r="E4" s="72"/>
      <c r="F4" s="72"/>
      <c r="G4" s="105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321</v>
      </c>
      <c r="C5" s="16" t="s">
        <v>322</v>
      </c>
      <c r="D5" s="17">
        <v>48</v>
      </c>
      <c r="E5" s="17">
        <v>47</v>
      </c>
      <c r="F5" s="17">
        <v>49</v>
      </c>
      <c r="G5" s="106">
        <v>50</v>
      </c>
      <c r="H5" s="17">
        <f t="shared" ref="H5:H13" si="0">SUM(D5:G5)</f>
        <v>194</v>
      </c>
      <c r="I5" s="17">
        <v>9</v>
      </c>
      <c r="J5" s="17">
        <v>194</v>
      </c>
      <c r="K5" s="18">
        <v>9</v>
      </c>
    </row>
    <row r="6" spans="1:25" ht="15.75" customHeight="1" x14ac:dyDescent="0.3">
      <c r="A6" s="19">
        <v>7</v>
      </c>
      <c r="B6" s="20" t="s">
        <v>22</v>
      </c>
      <c r="C6" s="20" t="s">
        <v>23</v>
      </c>
      <c r="D6" s="21">
        <v>48</v>
      </c>
      <c r="E6" s="107">
        <v>50</v>
      </c>
      <c r="F6" s="21">
        <v>48</v>
      </c>
      <c r="G6" s="21">
        <v>46</v>
      </c>
      <c r="H6" s="21">
        <f t="shared" si="0"/>
        <v>192</v>
      </c>
      <c r="I6" s="22">
        <v>8</v>
      </c>
      <c r="J6" s="21">
        <v>192</v>
      </c>
      <c r="K6" s="23">
        <v>8</v>
      </c>
    </row>
    <row r="7" spans="1:25" ht="15.75" customHeight="1" x14ac:dyDescent="0.3">
      <c r="A7" s="19">
        <v>4</v>
      </c>
      <c r="B7" s="20" t="s">
        <v>323</v>
      </c>
      <c r="C7" s="20" t="s">
        <v>58</v>
      </c>
      <c r="D7" s="21">
        <v>48</v>
      </c>
      <c r="E7" s="21">
        <v>47</v>
      </c>
      <c r="F7" s="21">
        <v>47</v>
      </c>
      <c r="G7" s="21">
        <v>49</v>
      </c>
      <c r="H7" s="21">
        <f t="shared" si="0"/>
        <v>191</v>
      </c>
      <c r="I7" s="22">
        <v>7</v>
      </c>
      <c r="J7" s="21">
        <v>191</v>
      </c>
      <c r="K7" s="23">
        <v>7</v>
      </c>
    </row>
    <row r="8" spans="1:25" ht="15.75" customHeight="1" x14ac:dyDescent="0.3">
      <c r="A8" s="19">
        <v>5</v>
      </c>
      <c r="B8" s="20" t="s">
        <v>324</v>
      </c>
      <c r="C8" s="20" t="s">
        <v>325</v>
      </c>
      <c r="D8" s="21">
        <v>46</v>
      </c>
      <c r="E8" s="21">
        <v>49</v>
      </c>
      <c r="F8" s="21">
        <v>47</v>
      </c>
      <c r="G8" s="21">
        <v>48</v>
      </c>
      <c r="H8" s="21">
        <f t="shared" si="0"/>
        <v>190</v>
      </c>
      <c r="I8" s="22">
        <v>6</v>
      </c>
      <c r="J8" s="21">
        <v>190</v>
      </c>
      <c r="K8" s="23">
        <v>6</v>
      </c>
    </row>
    <row r="9" spans="1:25" ht="15.75" customHeight="1" x14ac:dyDescent="0.3">
      <c r="A9" s="19">
        <v>8</v>
      </c>
      <c r="B9" s="20" t="s">
        <v>326</v>
      </c>
      <c r="C9" s="20" t="s">
        <v>322</v>
      </c>
      <c r="D9" s="21">
        <v>48</v>
      </c>
      <c r="E9" s="21">
        <v>48</v>
      </c>
      <c r="F9" s="21">
        <v>48</v>
      </c>
      <c r="G9" s="21">
        <v>46</v>
      </c>
      <c r="H9" s="21">
        <f t="shared" si="0"/>
        <v>190</v>
      </c>
      <c r="I9" s="22">
        <v>6</v>
      </c>
      <c r="J9" s="21">
        <v>190</v>
      </c>
      <c r="K9" s="23">
        <v>6</v>
      </c>
    </row>
    <row r="10" spans="1:25" ht="15.75" customHeight="1" x14ac:dyDescent="0.3">
      <c r="A10" s="19">
        <v>3</v>
      </c>
      <c r="B10" s="20" t="s">
        <v>327</v>
      </c>
      <c r="C10" s="20" t="s">
        <v>328</v>
      </c>
      <c r="D10" s="21">
        <v>46</v>
      </c>
      <c r="E10" s="21">
        <v>46</v>
      </c>
      <c r="F10" s="21">
        <v>46</v>
      </c>
      <c r="G10" s="21">
        <v>44</v>
      </c>
      <c r="H10" s="21">
        <f t="shared" si="0"/>
        <v>182</v>
      </c>
      <c r="I10" s="22">
        <v>4</v>
      </c>
      <c r="J10" s="21">
        <v>182</v>
      </c>
      <c r="K10" s="23">
        <v>4</v>
      </c>
    </row>
    <row r="11" spans="1:25" ht="15.75" customHeight="1" x14ac:dyDescent="0.3">
      <c r="A11" s="19">
        <v>1</v>
      </c>
      <c r="B11" s="20" t="s">
        <v>329</v>
      </c>
      <c r="C11" s="20" t="s">
        <v>330</v>
      </c>
      <c r="D11" s="21">
        <v>43</v>
      </c>
      <c r="E11" s="21">
        <v>41</v>
      </c>
      <c r="F11" s="21">
        <v>45</v>
      </c>
      <c r="G11" s="107">
        <v>50</v>
      </c>
      <c r="H11" s="21">
        <f t="shared" si="0"/>
        <v>179</v>
      </c>
      <c r="I11" s="22">
        <v>3</v>
      </c>
      <c r="J11" s="26">
        <v>179</v>
      </c>
      <c r="K11" s="27">
        <v>3</v>
      </c>
    </row>
    <row r="12" spans="1:25" ht="15.75" customHeight="1" x14ac:dyDescent="0.3">
      <c r="A12" s="19">
        <v>9</v>
      </c>
      <c r="B12" s="20" t="s">
        <v>331</v>
      </c>
      <c r="C12" s="20" t="s">
        <v>322</v>
      </c>
      <c r="D12" s="21">
        <v>44</v>
      </c>
      <c r="E12" s="21">
        <v>44</v>
      </c>
      <c r="F12" s="21">
        <v>44</v>
      </c>
      <c r="G12" s="21">
        <v>38</v>
      </c>
      <c r="H12" s="21">
        <f t="shared" si="0"/>
        <v>170</v>
      </c>
      <c r="I12" s="22">
        <v>2</v>
      </c>
      <c r="J12" s="21">
        <v>170</v>
      </c>
      <c r="K12" s="23">
        <v>2</v>
      </c>
    </row>
    <row r="13" spans="1:25" ht="15.75" customHeight="1" x14ac:dyDescent="0.3">
      <c r="A13" s="30">
        <v>6</v>
      </c>
      <c r="B13" s="32" t="s">
        <v>332</v>
      </c>
      <c r="C13" s="32" t="s">
        <v>325</v>
      </c>
      <c r="D13" s="33">
        <v>42</v>
      </c>
      <c r="E13" s="33">
        <v>42</v>
      </c>
      <c r="F13" s="33">
        <v>42</v>
      </c>
      <c r="G13" s="33">
        <v>43</v>
      </c>
      <c r="H13" s="33">
        <f t="shared" si="0"/>
        <v>169</v>
      </c>
      <c r="I13" s="34">
        <v>1</v>
      </c>
      <c r="J13" s="33">
        <v>169</v>
      </c>
      <c r="K13" s="35">
        <v>1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333</v>
      </c>
      <c r="D15" s="9"/>
      <c r="E15" s="9" t="s">
        <v>334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104" t="s">
        <v>11</v>
      </c>
      <c r="D16" s="72"/>
      <c r="E16" s="72"/>
      <c r="F16" s="72"/>
      <c r="G16" s="105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5</v>
      </c>
      <c r="B17" s="16" t="s">
        <v>183</v>
      </c>
      <c r="C17" s="16" t="s">
        <v>37</v>
      </c>
      <c r="D17" s="17">
        <v>47</v>
      </c>
      <c r="E17" s="17">
        <v>44</v>
      </c>
      <c r="F17" s="17">
        <v>45</v>
      </c>
      <c r="G17" s="17">
        <v>46</v>
      </c>
      <c r="H17" s="17">
        <f t="shared" ref="H17:H25" si="1">SUM(D17:G17)</f>
        <v>182</v>
      </c>
      <c r="I17" s="17">
        <v>9</v>
      </c>
      <c r="J17" s="17">
        <v>182</v>
      </c>
      <c r="K17" s="18">
        <v>9</v>
      </c>
    </row>
    <row r="18" spans="1:11" ht="15.75" customHeight="1" x14ac:dyDescent="0.3">
      <c r="A18" s="19">
        <v>1</v>
      </c>
      <c r="B18" s="20" t="s">
        <v>335</v>
      </c>
      <c r="C18" s="20" t="s">
        <v>330</v>
      </c>
      <c r="D18" s="21">
        <v>41</v>
      </c>
      <c r="E18" s="21">
        <v>48</v>
      </c>
      <c r="F18" s="21">
        <v>44</v>
      </c>
      <c r="G18" s="21">
        <v>47</v>
      </c>
      <c r="H18" s="21">
        <f t="shared" si="1"/>
        <v>180</v>
      </c>
      <c r="I18" s="22">
        <v>8</v>
      </c>
      <c r="J18" s="26">
        <v>180</v>
      </c>
      <c r="K18" s="27">
        <v>8</v>
      </c>
    </row>
    <row r="19" spans="1:11" ht="15.75" customHeight="1" x14ac:dyDescent="0.3">
      <c r="A19" s="19">
        <v>3</v>
      </c>
      <c r="B19" s="20" t="s">
        <v>336</v>
      </c>
      <c r="C19" s="20" t="s">
        <v>325</v>
      </c>
      <c r="D19" s="21">
        <v>46</v>
      </c>
      <c r="E19" s="21">
        <v>44</v>
      </c>
      <c r="F19" s="21">
        <v>44</v>
      </c>
      <c r="G19" s="21">
        <v>46</v>
      </c>
      <c r="H19" s="21">
        <f t="shared" si="1"/>
        <v>180</v>
      </c>
      <c r="I19" s="22">
        <v>8</v>
      </c>
      <c r="J19" s="21">
        <v>180</v>
      </c>
      <c r="K19" s="23">
        <v>8</v>
      </c>
    </row>
    <row r="20" spans="1:11" ht="15.75" customHeight="1" x14ac:dyDescent="0.3">
      <c r="A20" s="19">
        <v>2</v>
      </c>
      <c r="B20" s="20" t="s">
        <v>337</v>
      </c>
      <c r="C20" s="20" t="s">
        <v>209</v>
      </c>
      <c r="D20" s="21">
        <v>44</v>
      </c>
      <c r="E20" s="21">
        <v>43</v>
      </c>
      <c r="F20" s="21">
        <v>49</v>
      </c>
      <c r="G20" s="21">
        <v>42</v>
      </c>
      <c r="H20" s="21">
        <f t="shared" si="1"/>
        <v>178</v>
      </c>
      <c r="I20" s="22">
        <v>6</v>
      </c>
      <c r="J20" s="21">
        <v>178</v>
      </c>
      <c r="K20" s="23">
        <v>6</v>
      </c>
    </row>
    <row r="21" spans="1:11" ht="15.75" customHeight="1" x14ac:dyDescent="0.3">
      <c r="A21" s="19">
        <v>6</v>
      </c>
      <c r="B21" s="20" t="s">
        <v>146</v>
      </c>
      <c r="C21" s="20" t="s">
        <v>147</v>
      </c>
      <c r="D21" s="21">
        <v>42</v>
      </c>
      <c r="E21" s="21">
        <v>42</v>
      </c>
      <c r="F21" s="21">
        <v>47</v>
      </c>
      <c r="G21" s="21">
        <v>45</v>
      </c>
      <c r="H21" s="21">
        <f t="shared" si="1"/>
        <v>176</v>
      </c>
      <c r="I21" s="22">
        <v>5</v>
      </c>
      <c r="J21" s="21">
        <v>176</v>
      </c>
      <c r="K21" s="23">
        <v>5</v>
      </c>
    </row>
    <row r="22" spans="1:11" ht="15.75" customHeight="1" x14ac:dyDescent="0.3">
      <c r="A22" s="19">
        <v>8</v>
      </c>
      <c r="B22" s="20" t="s">
        <v>338</v>
      </c>
      <c r="C22" s="20" t="s">
        <v>325</v>
      </c>
      <c r="D22" s="21">
        <v>43</v>
      </c>
      <c r="E22" s="21">
        <v>46</v>
      </c>
      <c r="F22" s="21">
        <v>46</v>
      </c>
      <c r="G22" s="21">
        <v>39</v>
      </c>
      <c r="H22" s="21">
        <f t="shared" si="1"/>
        <v>174</v>
      </c>
      <c r="I22" s="22">
        <v>4</v>
      </c>
      <c r="J22" s="21">
        <v>174</v>
      </c>
      <c r="K22" s="23">
        <v>4</v>
      </c>
    </row>
    <row r="23" spans="1:11" ht="15.75" customHeight="1" x14ac:dyDescent="0.3">
      <c r="A23" s="19">
        <v>4</v>
      </c>
      <c r="B23" s="20" t="s">
        <v>339</v>
      </c>
      <c r="C23" s="20" t="s">
        <v>107</v>
      </c>
      <c r="D23" s="21">
        <v>40</v>
      </c>
      <c r="E23" s="21">
        <v>45</v>
      </c>
      <c r="F23" s="21">
        <v>41</v>
      </c>
      <c r="G23" s="21">
        <v>46</v>
      </c>
      <c r="H23" s="21">
        <f t="shared" si="1"/>
        <v>172</v>
      </c>
      <c r="I23" s="22">
        <v>3</v>
      </c>
      <c r="J23" s="21">
        <v>172</v>
      </c>
      <c r="K23" s="23">
        <v>3</v>
      </c>
    </row>
    <row r="24" spans="1:11" ht="15.75" customHeight="1" x14ac:dyDescent="0.3">
      <c r="A24" s="19">
        <v>7</v>
      </c>
      <c r="B24" s="20" t="s">
        <v>340</v>
      </c>
      <c r="C24" s="20" t="s">
        <v>27</v>
      </c>
      <c r="D24" s="21">
        <v>44</v>
      </c>
      <c r="E24" s="21">
        <v>43</v>
      </c>
      <c r="F24" s="21">
        <v>41</v>
      </c>
      <c r="G24" s="21">
        <v>43</v>
      </c>
      <c r="H24" s="21">
        <f t="shared" si="1"/>
        <v>171</v>
      </c>
      <c r="I24" s="22">
        <v>2</v>
      </c>
      <c r="J24" s="21">
        <v>171</v>
      </c>
      <c r="K24" s="23">
        <v>2</v>
      </c>
    </row>
    <row r="25" spans="1:11" ht="15.75" customHeight="1" x14ac:dyDescent="0.3">
      <c r="A25" s="30">
        <v>9</v>
      </c>
      <c r="B25" s="32" t="s">
        <v>341</v>
      </c>
      <c r="C25" s="32" t="s">
        <v>325</v>
      </c>
      <c r="D25" s="33">
        <v>40</v>
      </c>
      <c r="E25" s="33">
        <v>47</v>
      </c>
      <c r="F25" s="33">
        <v>42</v>
      </c>
      <c r="G25" s="33">
        <v>42</v>
      </c>
      <c r="H25" s="33">
        <f t="shared" si="1"/>
        <v>171</v>
      </c>
      <c r="I25" s="34">
        <v>2</v>
      </c>
      <c r="J25" s="33">
        <v>171</v>
      </c>
      <c r="K25" s="35">
        <v>2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47</v>
      </c>
      <c r="C27" s="9" t="s">
        <v>342</v>
      </c>
      <c r="D27" s="9"/>
      <c r="E27" s="9" t="s">
        <v>343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104" t="s">
        <v>11</v>
      </c>
      <c r="D28" s="72"/>
      <c r="E28" s="72"/>
      <c r="F28" s="72"/>
      <c r="G28" s="105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7</v>
      </c>
      <c r="B29" s="16" t="s">
        <v>344</v>
      </c>
      <c r="C29" s="16" t="s">
        <v>322</v>
      </c>
      <c r="D29" s="17">
        <v>48</v>
      </c>
      <c r="E29" s="17">
        <v>45</v>
      </c>
      <c r="F29" s="17">
        <v>43</v>
      </c>
      <c r="G29" s="17">
        <v>46</v>
      </c>
      <c r="H29" s="17">
        <f t="shared" ref="H29:H36" si="2">SUM(D29:G29)</f>
        <v>182</v>
      </c>
      <c r="I29" s="17">
        <v>8</v>
      </c>
      <c r="J29" s="17">
        <v>182</v>
      </c>
      <c r="K29" s="18">
        <v>8</v>
      </c>
    </row>
    <row r="30" spans="1:11" ht="15.75" customHeight="1" x14ac:dyDescent="0.3">
      <c r="A30" s="19">
        <v>1</v>
      </c>
      <c r="B30" s="20" t="s">
        <v>345</v>
      </c>
      <c r="C30" s="20" t="s">
        <v>37</v>
      </c>
      <c r="D30" s="21">
        <v>44</v>
      </c>
      <c r="E30" s="21">
        <v>45</v>
      </c>
      <c r="F30" s="21">
        <v>43</v>
      </c>
      <c r="G30" s="21">
        <v>47</v>
      </c>
      <c r="H30" s="21">
        <f t="shared" si="2"/>
        <v>179</v>
      </c>
      <c r="I30" s="22">
        <v>7</v>
      </c>
      <c r="J30" s="26">
        <v>179</v>
      </c>
      <c r="K30" s="27">
        <v>7</v>
      </c>
    </row>
    <row r="31" spans="1:11" ht="15.75" customHeight="1" x14ac:dyDescent="0.3">
      <c r="A31" s="19">
        <v>2</v>
      </c>
      <c r="B31" s="20" t="s">
        <v>346</v>
      </c>
      <c r="C31" s="20" t="s">
        <v>325</v>
      </c>
      <c r="D31" s="21">
        <v>45</v>
      </c>
      <c r="E31" s="21">
        <v>42</v>
      </c>
      <c r="F31" s="21">
        <v>43</v>
      </c>
      <c r="G31" s="21">
        <v>42</v>
      </c>
      <c r="H31" s="21">
        <f t="shared" si="2"/>
        <v>172</v>
      </c>
      <c r="I31" s="22">
        <v>6</v>
      </c>
      <c r="J31" s="21">
        <v>172</v>
      </c>
      <c r="K31" s="23">
        <v>6</v>
      </c>
    </row>
    <row r="32" spans="1:11" ht="15.75" customHeight="1" x14ac:dyDescent="0.3">
      <c r="A32" s="19">
        <v>4</v>
      </c>
      <c r="B32" s="20" t="s">
        <v>347</v>
      </c>
      <c r="C32" s="20" t="s">
        <v>130</v>
      </c>
      <c r="D32" s="21">
        <v>44</v>
      </c>
      <c r="E32" s="21">
        <v>46</v>
      </c>
      <c r="F32" s="21">
        <v>43</v>
      </c>
      <c r="G32" s="21">
        <v>39</v>
      </c>
      <c r="H32" s="21">
        <f t="shared" si="2"/>
        <v>172</v>
      </c>
      <c r="I32" s="22">
        <v>6</v>
      </c>
      <c r="J32" s="21">
        <v>172</v>
      </c>
      <c r="K32" s="23">
        <v>6</v>
      </c>
    </row>
    <row r="33" spans="1:11" ht="15.75" customHeight="1" x14ac:dyDescent="0.3">
      <c r="A33" s="19">
        <v>8</v>
      </c>
      <c r="B33" s="20" t="s">
        <v>348</v>
      </c>
      <c r="C33" s="20" t="s">
        <v>209</v>
      </c>
      <c r="D33" s="21">
        <v>40</v>
      </c>
      <c r="E33" s="21">
        <v>38</v>
      </c>
      <c r="F33" s="21">
        <v>43</v>
      </c>
      <c r="G33" s="21">
        <v>44</v>
      </c>
      <c r="H33" s="21">
        <f t="shared" si="2"/>
        <v>165</v>
      </c>
      <c r="I33" s="22">
        <v>4</v>
      </c>
      <c r="J33" s="21">
        <v>165</v>
      </c>
      <c r="K33" s="23">
        <v>4</v>
      </c>
    </row>
    <row r="34" spans="1:11" ht="15.75" customHeight="1" x14ac:dyDescent="0.3">
      <c r="A34" s="19">
        <v>6</v>
      </c>
      <c r="B34" s="20" t="s">
        <v>349</v>
      </c>
      <c r="C34" s="20" t="s">
        <v>325</v>
      </c>
      <c r="D34" s="21">
        <v>37</v>
      </c>
      <c r="E34" s="21">
        <v>41</v>
      </c>
      <c r="F34" s="21">
        <v>42</v>
      </c>
      <c r="G34" s="21">
        <v>43</v>
      </c>
      <c r="H34" s="21">
        <f t="shared" si="2"/>
        <v>163</v>
      </c>
      <c r="I34" s="22">
        <v>3</v>
      </c>
      <c r="J34" s="21">
        <v>163</v>
      </c>
      <c r="K34" s="23">
        <v>3</v>
      </c>
    </row>
    <row r="35" spans="1:11" ht="15.75" customHeight="1" x14ac:dyDescent="0.3">
      <c r="A35" s="19">
        <v>3</v>
      </c>
      <c r="B35" s="20" t="s">
        <v>350</v>
      </c>
      <c r="C35" s="20" t="s">
        <v>44</v>
      </c>
      <c r="D35" s="21">
        <v>36</v>
      </c>
      <c r="E35" s="21">
        <v>40</v>
      </c>
      <c r="F35" s="21">
        <v>38</v>
      </c>
      <c r="G35" s="21">
        <v>41</v>
      </c>
      <c r="H35" s="21">
        <f t="shared" si="2"/>
        <v>155</v>
      </c>
      <c r="I35" s="22">
        <v>2</v>
      </c>
      <c r="J35" s="21">
        <v>155</v>
      </c>
      <c r="K35" s="23">
        <v>2</v>
      </c>
    </row>
    <row r="36" spans="1:11" ht="15.75" customHeight="1" x14ac:dyDescent="0.3">
      <c r="A36" s="30">
        <v>5</v>
      </c>
      <c r="B36" s="32" t="s">
        <v>351</v>
      </c>
      <c r="C36" s="32" t="s">
        <v>325</v>
      </c>
      <c r="D36" s="33">
        <v>46</v>
      </c>
      <c r="E36" s="33">
        <v>34</v>
      </c>
      <c r="F36" s="33">
        <v>30</v>
      </c>
      <c r="G36" s="33">
        <v>37</v>
      </c>
      <c r="H36" s="33">
        <f t="shared" si="2"/>
        <v>147</v>
      </c>
      <c r="I36" s="34">
        <v>1</v>
      </c>
      <c r="J36" s="33">
        <v>147</v>
      </c>
      <c r="K36" s="35">
        <v>1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50</v>
      </c>
      <c r="C38" s="9" t="s">
        <v>352</v>
      </c>
      <c r="D38" s="9"/>
      <c r="E38" s="9" t="s">
        <v>353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104" t="s">
        <v>11</v>
      </c>
      <c r="D39" s="72"/>
      <c r="E39" s="72"/>
      <c r="F39" s="72"/>
      <c r="G39" s="105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354</v>
      </c>
      <c r="C40" s="16" t="s">
        <v>325</v>
      </c>
      <c r="D40" s="17">
        <v>48</v>
      </c>
      <c r="E40" s="17">
        <v>40</v>
      </c>
      <c r="F40" s="17">
        <v>44</v>
      </c>
      <c r="G40" s="17">
        <v>45</v>
      </c>
      <c r="H40" s="17">
        <f t="shared" ref="H40:H47" si="3">SUM(D40:G40)</f>
        <v>177</v>
      </c>
      <c r="I40" s="17">
        <v>8</v>
      </c>
      <c r="J40" s="17">
        <v>177</v>
      </c>
      <c r="K40" s="18">
        <v>8</v>
      </c>
    </row>
    <row r="41" spans="1:11" ht="15.75" customHeight="1" x14ac:dyDescent="0.3">
      <c r="A41" s="19">
        <v>3</v>
      </c>
      <c r="B41" s="20" t="s">
        <v>355</v>
      </c>
      <c r="C41" s="20" t="s">
        <v>58</v>
      </c>
      <c r="D41" s="21">
        <v>44</v>
      </c>
      <c r="E41" s="21">
        <v>45</v>
      </c>
      <c r="F41" s="21">
        <v>43</v>
      </c>
      <c r="G41" s="21">
        <v>44</v>
      </c>
      <c r="H41" s="21">
        <f t="shared" si="3"/>
        <v>176</v>
      </c>
      <c r="I41" s="22">
        <v>7</v>
      </c>
      <c r="J41" s="21">
        <v>176</v>
      </c>
      <c r="K41" s="23">
        <v>7</v>
      </c>
    </row>
    <row r="42" spans="1:11" ht="15.75" customHeight="1" x14ac:dyDescent="0.3">
      <c r="A42" s="19">
        <v>4</v>
      </c>
      <c r="B42" s="20" t="s">
        <v>356</v>
      </c>
      <c r="C42" s="20" t="s">
        <v>328</v>
      </c>
      <c r="D42" s="21">
        <v>44</v>
      </c>
      <c r="E42" s="21">
        <v>46</v>
      </c>
      <c r="F42" s="21">
        <v>40</v>
      </c>
      <c r="G42" s="21">
        <v>41</v>
      </c>
      <c r="H42" s="21">
        <f t="shared" si="3"/>
        <v>171</v>
      </c>
      <c r="I42" s="22">
        <v>6</v>
      </c>
      <c r="J42" s="21">
        <v>171</v>
      </c>
      <c r="K42" s="23">
        <v>6</v>
      </c>
    </row>
    <row r="43" spans="1:11" ht="15.75" customHeight="1" x14ac:dyDescent="0.3">
      <c r="A43" s="19">
        <v>1</v>
      </c>
      <c r="B43" s="20" t="s">
        <v>357</v>
      </c>
      <c r="C43" s="20" t="s">
        <v>44</v>
      </c>
      <c r="D43" s="21">
        <v>42</v>
      </c>
      <c r="E43" s="21">
        <v>38</v>
      </c>
      <c r="F43" s="21">
        <v>41</v>
      </c>
      <c r="G43" s="21">
        <v>45</v>
      </c>
      <c r="H43" s="21">
        <f t="shared" si="3"/>
        <v>166</v>
      </c>
      <c r="I43" s="22">
        <v>5</v>
      </c>
      <c r="J43" s="26">
        <v>166</v>
      </c>
      <c r="K43" s="27">
        <v>5</v>
      </c>
    </row>
    <row r="44" spans="1:11" ht="15.75" customHeight="1" x14ac:dyDescent="0.3">
      <c r="A44" s="19">
        <v>7</v>
      </c>
      <c r="B44" s="20" t="s">
        <v>358</v>
      </c>
      <c r="C44" s="20" t="s">
        <v>37</v>
      </c>
      <c r="D44" s="21">
        <v>41</v>
      </c>
      <c r="E44" s="21">
        <v>40</v>
      </c>
      <c r="F44" s="21">
        <v>36</v>
      </c>
      <c r="G44" s="21">
        <v>37</v>
      </c>
      <c r="H44" s="21">
        <f t="shared" si="3"/>
        <v>154</v>
      </c>
      <c r="I44" s="22">
        <v>4</v>
      </c>
      <c r="J44" s="21">
        <v>154</v>
      </c>
      <c r="K44" s="23">
        <v>4</v>
      </c>
    </row>
    <row r="45" spans="1:11" ht="15.75" customHeight="1" x14ac:dyDescent="0.3">
      <c r="A45" s="19">
        <v>6</v>
      </c>
      <c r="B45" s="20" t="s">
        <v>359</v>
      </c>
      <c r="C45" s="20" t="s">
        <v>325</v>
      </c>
      <c r="D45" s="21">
        <v>36</v>
      </c>
      <c r="E45" s="21">
        <v>37</v>
      </c>
      <c r="F45" s="21">
        <v>40</v>
      </c>
      <c r="G45" s="21">
        <v>38</v>
      </c>
      <c r="H45" s="21">
        <f t="shared" si="3"/>
        <v>151</v>
      </c>
      <c r="I45" s="22">
        <v>3</v>
      </c>
      <c r="J45" s="21">
        <v>151</v>
      </c>
      <c r="K45" s="23">
        <v>3</v>
      </c>
    </row>
    <row r="46" spans="1:11" ht="15.75" customHeight="1" x14ac:dyDescent="0.3">
      <c r="A46" s="19">
        <v>2</v>
      </c>
      <c r="B46" s="20" t="s">
        <v>360</v>
      </c>
      <c r="C46" s="20" t="s">
        <v>322</v>
      </c>
      <c r="D46" s="21">
        <v>40</v>
      </c>
      <c r="E46" s="21">
        <v>35</v>
      </c>
      <c r="F46" s="21">
        <v>40</v>
      </c>
      <c r="G46" s="21">
        <v>35</v>
      </c>
      <c r="H46" s="21">
        <f t="shared" si="3"/>
        <v>150</v>
      </c>
      <c r="I46" s="22">
        <v>2</v>
      </c>
      <c r="J46" s="21">
        <v>150</v>
      </c>
      <c r="K46" s="23">
        <v>2</v>
      </c>
    </row>
    <row r="47" spans="1:11" ht="15.75" customHeight="1" x14ac:dyDescent="0.3">
      <c r="A47" s="30">
        <v>8</v>
      </c>
      <c r="B47" s="32" t="s">
        <v>361</v>
      </c>
      <c r="C47" s="32" t="s">
        <v>330</v>
      </c>
      <c r="D47" s="33">
        <v>39</v>
      </c>
      <c r="E47" s="33">
        <v>44</v>
      </c>
      <c r="F47" s="33">
        <v>34</v>
      </c>
      <c r="G47" s="33">
        <v>31</v>
      </c>
      <c r="H47" s="33">
        <f t="shared" si="3"/>
        <v>148</v>
      </c>
      <c r="I47" s="34">
        <v>1</v>
      </c>
      <c r="J47" s="33">
        <v>148</v>
      </c>
      <c r="K47" s="35">
        <v>1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80</v>
      </c>
      <c r="C49" s="9" t="s">
        <v>362</v>
      </c>
      <c r="D49" s="9"/>
      <c r="E49" s="9" t="s">
        <v>363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104" t="s">
        <v>11</v>
      </c>
      <c r="D50" s="72"/>
      <c r="E50" s="72"/>
      <c r="F50" s="72"/>
      <c r="G50" s="105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4</v>
      </c>
      <c r="B51" s="16" t="s">
        <v>364</v>
      </c>
      <c r="C51" s="16" t="s">
        <v>17</v>
      </c>
      <c r="D51" s="17">
        <v>46</v>
      </c>
      <c r="E51" s="17">
        <v>41</v>
      </c>
      <c r="F51" s="17">
        <v>44</v>
      </c>
      <c r="G51" s="17">
        <v>41</v>
      </c>
      <c r="H51" s="17">
        <f t="shared" ref="H51:H58" si="4">SUM(D51:G51)</f>
        <v>172</v>
      </c>
      <c r="I51" s="17">
        <v>8</v>
      </c>
      <c r="J51" s="17">
        <v>172</v>
      </c>
      <c r="K51" s="18">
        <v>8</v>
      </c>
    </row>
    <row r="52" spans="1:11" ht="15.75" customHeight="1" x14ac:dyDescent="0.3">
      <c r="A52" s="19">
        <v>8</v>
      </c>
      <c r="B52" s="20" t="s">
        <v>365</v>
      </c>
      <c r="C52" s="20" t="s">
        <v>37</v>
      </c>
      <c r="D52" s="21">
        <v>41</v>
      </c>
      <c r="E52" s="21">
        <v>44</v>
      </c>
      <c r="F52" s="21">
        <v>43</v>
      </c>
      <c r="G52" s="21">
        <v>39</v>
      </c>
      <c r="H52" s="21">
        <f t="shared" si="4"/>
        <v>167</v>
      </c>
      <c r="I52" s="22">
        <v>7</v>
      </c>
      <c r="J52" s="21">
        <v>167</v>
      </c>
      <c r="K52" s="23">
        <v>7</v>
      </c>
    </row>
    <row r="53" spans="1:11" ht="15.75" customHeight="1" x14ac:dyDescent="0.3">
      <c r="A53" s="19">
        <v>2</v>
      </c>
      <c r="B53" s="20" t="s">
        <v>366</v>
      </c>
      <c r="C53" s="20" t="s">
        <v>322</v>
      </c>
      <c r="D53" s="21">
        <v>36</v>
      </c>
      <c r="E53" s="21">
        <v>45</v>
      </c>
      <c r="F53" s="21">
        <v>44</v>
      </c>
      <c r="G53" s="21">
        <v>39</v>
      </c>
      <c r="H53" s="21">
        <f t="shared" si="4"/>
        <v>164</v>
      </c>
      <c r="I53" s="22">
        <v>6</v>
      </c>
      <c r="J53" s="21">
        <v>164</v>
      </c>
      <c r="K53" s="23">
        <v>6</v>
      </c>
    </row>
    <row r="54" spans="1:11" ht="15.75" customHeight="1" x14ac:dyDescent="0.3">
      <c r="A54" s="19">
        <v>5</v>
      </c>
      <c r="B54" s="20" t="s">
        <v>367</v>
      </c>
      <c r="C54" s="20" t="s">
        <v>322</v>
      </c>
      <c r="D54" s="21">
        <v>40</v>
      </c>
      <c r="E54" s="21">
        <v>41</v>
      </c>
      <c r="F54" s="21">
        <v>32</v>
      </c>
      <c r="G54" s="21">
        <v>38</v>
      </c>
      <c r="H54" s="21">
        <f t="shared" si="4"/>
        <v>151</v>
      </c>
      <c r="I54" s="22">
        <v>5</v>
      </c>
      <c r="J54" s="21">
        <v>151</v>
      </c>
      <c r="K54" s="23">
        <v>5</v>
      </c>
    </row>
    <row r="55" spans="1:11" ht="15.75" customHeight="1" x14ac:dyDescent="0.3">
      <c r="A55" s="19">
        <v>7</v>
      </c>
      <c r="B55" s="20" t="s">
        <v>368</v>
      </c>
      <c r="C55" s="20" t="s">
        <v>130</v>
      </c>
      <c r="D55" s="21">
        <v>34</v>
      </c>
      <c r="E55" s="21">
        <v>41</v>
      </c>
      <c r="F55" s="21">
        <v>39</v>
      </c>
      <c r="G55" s="21">
        <v>36</v>
      </c>
      <c r="H55" s="21">
        <f t="shared" si="4"/>
        <v>150</v>
      </c>
      <c r="I55" s="22">
        <v>4</v>
      </c>
      <c r="J55" s="21">
        <v>150</v>
      </c>
      <c r="K55" s="23">
        <v>4</v>
      </c>
    </row>
    <row r="56" spans="1:11" ht="15.75" customHeight="1" x14ac:dyDescent="0.3">
      <c r="A56" s="19">
        <v>1</v>
      </c>
      <c r="B56" s="20" t="s">
        <v>369</v>
      </c>
      <c r="C56" s="20" t="s">
        <v>330</v>
      </c>
      <c r="D56" s="21">
        <v>38</v>
      </c>
      <c r="E56" s="21">
        <v>38</v>
      </c>
      <c r="F56" s="21">
        <v>35</v>
      </c>
      <c r="G56" s="21">
        <v>38</v>
      </c>
      <c r="H56" s="21">
        <f t="shared" si="4"/>
        <v>149</v>
      </c>
      <c r="I56" s="22">
        <v>3</v>
      </c>
      <c r="J56" s="26">
        <v>149</v>
      </c>
      <c r="K56" s="27">
        <v>3</v>
      </c>
    </row>
    <row r="57" spans="1:11" ht="15.75" customHeight="1" x14ac:dyDescent="0.3">
      <c r="A57" s="19">
        <v>6</v>
      </c>
      <c r="B57" s="20" t="s">
        <v>370</v>
      </c>
      <c r="C57" s="20" t="s">
        <v>63</v>
      </c>
      <c r="D57" s="21">
        <v>34</v>
      </c>
      <c r="E57" s="21">
        <v>36</v>
      </c>
      <c r="F57" s="21">
        <v>34</v>
      </c>
      <c r="G57" s="21">
        <v>38</v>
      </c>
      <c r="H57" s="21">
        <f t="shared" si="4"/>
        <v>142</v>
      </c>
      <c r="I57" s="22">
        <v>2</v>
      </c>
      <c r="J57" s="21">
        <v>142</v>
      </c>
      <c r="K57" s="23">
        <v>2</v>
      </c>
    </row>
    <row r="58" spans="1:11" ht="15.75" customHeight="1" x14ac:dyDescent="0.3">
      <c r="A58" s="30">
        <v>3</v>
      </c>
      <c r="B58" s="32" t="s">
        <v>371</v>
      </c>
      <c r="C58" s="32" t="s">
        <v>322</v>
      </c>
      <c r="D58" s="33">
        <v>37</v>
      </c>
      <c r="E58" s="33">
        <v>40</v>
      </c>
      <c r="F58" s="33">
        <v>24</v>
      </c>
      <c r="G58" s="33">
        <v>37</v>
      </c>
      <c r="H58" s="33">
        <f t="shared" si="4"/>
        <v>138</v>
      </c>
      <c r="I58" s="34">
        <v>1</v>
      </c>
      <c r="J58" s="33">
        <v>138</v>
      </c>
      <c r="K58" s="35">
        <v>1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372</v>
      </c>
      <c r="F60" s="41" t="s">
        <v>373</v>
      </c>
    </row>
    <row r="61" spans="1:11" ht="15.75" customHeight="1" x14ac:dyDescent="0.3">
      <c r="A61" s="10"/>
      <c r="B61" s="10" t="s">
        <v>374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245A8F40-393C-4EC0-86E8-7C0B071C580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730F-C96C-40EB-91DF-782CE441307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B2" sqref="B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3"/>
      <c r="B1" s="2" t="s">
        <v>316</v>
      </c>
      <c r="C1" s="2"/>
      <c r="D1" s="3"/>
      <c r="E1" s="3"/>
      <c r="F1" s="3"/>
      <c r="G1" s="3" t="s">
        <v>266</v>
      </c>
      <c r="H1" s="3"/>
      <c r="I1" s="59" t="s">
        <v>317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03"/>
      <c r="B2" s="5" t="s">
        <v>2</v>
      </c>
      <c r="C2" s="42"/>
      <c r="D2" s="42"/>
      <c r="E2" s="42"/>
      <c r="F2" s="43" t="s">
        <v>318</v>
      </c>
      <c r="G2" s="43"/>
      <c r="H2" s="43"/>
      <c r="I2" s="43"/>
      <c r="J2" s="43"/>
      <c r="K2" s="43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375</v>
      </c>
      <c r="D3" s="9"/>
      <c r="E3" s="9" t="s">
        <v>376</v>
      </c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4</v>
      </c>
      <c r="B4" s="12" t="s">
        <v>10</v>
      </c>
      <c r="C4" s="104" t="s">
        <v>11</v>
      </c>
      <c r="D4" s="72"/>
      <c r="E4" s="72"/>
      <c r="F4" s="72"/>
      <c r="G4" s="105"/>
      <c r="H4" s="13" t="s">
        <v>12</v>
      </c>
      <c r="I4" s="13" t="s">
        <v>13</v>
      </c>
      <c r="J4" s="13" t="s">
        <v>14</v>
      </c>
      <c r="K4" s="14" t="s">
        <v>15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16" t="s">
        <v>22</v>
      </c>
      <c r="C5" s="16" t="s">
        <v>23</v>
      </c>
      <c r="D5" s="17">
        <v>48</v>
      </c>
      <c r="E5" s="106">
        <v>50</v>
      </c>
      <c r="F5" s="17">
        <v>48</v>
      </c>
      <c r="G5" s="17">
        <v>46</v>
      </c>
      <c r="H5" s="17">
        <v>192</v>
      </c>
      <c r="I5" s="17">
        <v>12</v>
      </c>
      <c r="J5" s="47">
        <v>192</v>
      </c>
      <c r="K5" s="48">
        <v>12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9">
        <v>3</v>
      </c>
      <c r="B6" s="49" t="s">
        <v>323</v>
      </c>
      <c r="C6" s="49" t="s">
        <v>58</v>
      </c>
      <c r="D6" s="50">
        <v>48</v>
      </c>
      <c r="E6" s="50">
        <v>47</v>
      </c>
      <c r="F6" s="50">
        <v>47</v>
      </c>
      <c r="G6" s="50">
        <v>49</v>
      </c>
      <c r="H6" s="21">
        <v>191</v>
      </c>
      <c r="I6" s="21">
        <v>11</v>
      </c>
      <c r="J6" s="50">
        <v>191</v>
      </c>
      <c r="K6" s="51">
        <v>11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10</v>
      </c>
      <c r="B7" s="49" t="s">
        <v>326</v>
      </c>
      <c r="C7" s="49" t="s">
        <v>322</v>
      </c>
      <c r="D7" s="50">
        <v>48</v>
      </c>
      <c r="E7" s="50">
        <v>48</v>
      </c>
      <c r="F7" s="50">
        <v>48</v>
      </c>
      <c r="G7" s="50">
        <v>46</v>
      </c>
      <c r="H7" s="21">
        <v>190</v>
      </c>
      <c r="I7" s="21">
        <v>10</v>
      </c>
      <c r="J7" s="50">
        <v>190</v>
      </c>
      <c r="K7" s="51">
        <v>10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49" t="s">
        <v>327</v>
      </c>
      <c r="C8" s="49" t="s">
        <v>328</v>
      </c>
      <c r="D8" s="50">
        <v>46</v>
      </c>
      <c r="E8" s="50">
        <v>46</v>
      </c>
      <c r="F8" s="50">
        <v>46</v>
      </c>
      <c r="G8" s="50">
        <v>44</v>
      </c>
      <c r="H8" s="21">
        <v>182</v>
      </c>
      <c r="I8" s="21">
        <v>9</v>
      </c>
      <c r="J8" s="50">
        <v>182</v>
      </c>
      <c r="K8" s="51">
        <v>9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9">
        <v>9</v>
      </c>
      <c r="B9" s="49" t="s">
        <v>183</v>
      </c>
      <c r="C9" s="49" t="s">
        <v>37</v>
      </c>
      <c r="D9" s="50">
        <v>47</v>
      </c>
      <c r="E9" s="50">
        <v>44</v>
      </c>
      <c r="F9" s="50">
        <v>45</v>
      </c>
      <c r="G9" s="50">
        <v>46</v>
      </c>
      <c r="H9" s="21">
        <v>182</v>
      </c>
      <c r="I9" s="21">
        <v>9</v>
      </c>
      <c r="J9" s="50">
        <v>182</v>
      </c>
      <c r="K9" s="51">
        <v>9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19">
        <v>1</v>
      </c>
      <c r="B10" s="20" t="s">
        <v>345</v>
      </c>
      <c r="C10" s="20" t="s">
        <v>37</v>
      </c>
      <c r="D10" s="21">
        <v>44</v>
      </c>
      <c r="E10" s="21">
        <v>45</v>
      </c>
      <c r="F10" s="21">
        <v>43</v>
      </c>
      <c r="G10" s="21">
        <v>47</v>
      </c>
      <c r="H10" s="21">
        <v>179</v>
      </c>
      <c r="I10" s="21">
        <v>7</v>
      </c>
      <c r="J10" s="26">
        <v>179</v>
      </c>
      <c r="K10" s="27">
        <v>7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6</v>
      </c>
      <c r="B11" s="49" t="s">
        <v>355</v>
      </c>
      <c r="C11" s="49" t="s">
        <v>58</v>
      </c>
      <c r="D11" s="50">
        <v>44</v>
      </c>
      <c r="E11" s="50">
        <v>45</v>
      </c>
      <c r="F11" s="50">
        <v>43</v>
      </c>
      <c r="G11" s="50">
        <v>44</v>
      </c>
      <c r="H11" s="21">
        <v>176</v>
      </c>
      <c r="I11" s="21">
        <v>6</v>
      </c>
      <c r="J11" s="50">
        <v>176</v>
      </c>
      <c r="K11" s="51">
        <v>6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4</v>
      </c>
      <c r="B12" s="49" t="s">
        <v>364</v>
      </c>
      <c r="C12" s="49" t="s">
        <v>17</v>
      </c>
      <c r="D12" s="50">
        <v>46</v>
      </c>
      <c r="E12" s="50">
        <v>41</v>
      </c>
      <c r="F12" s="50">
        <v>44</v>
      </c>
      <c r="G12" s="50">
        <v>41</v>
      </c>
      <c r="H12" s="21">
        <v>172</v>
      </c>
      <c r="I12" s="21">
        <v>5</v>
      </c>
      <c r="J12" s="50">
        <v>172</v>
      </c>
      <c r="K12" s="51">
        <v>5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9">
        <v>5</v>
      </c>
      <c r="B13" s="49" t="s">
        <v>339</v>
      </c>
      <c r="C13" s="49" t="s">
        <v>107</v>
      </c>
      <c r="D13" s="50">
        <v>40</v>
      </c>
      <c r="E13" s="50">
        <v>45</v>
      </c>
      <c r="F13" s="50">
        <v>41</v>
      </c>
      <c r="G13" s="50">
        <v>46</v>
      </c>
      <c r="H13" s="21">
        <v>172</v>
      </c>
      <c r="I13" s="21">
        <v>5</v>
      </c>
      <c r="J13" s="50">
        <v>172</v>
      </c>
      <c r="K13" s="51">
        <v>5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9">
        <v>7</v>
      </c>
      <c r="B14" s="49" t="s">
        <v>356</v>
      </c>
      <c r="C14" s="108" t="s">
        <v>328</v>
      </c>
      <c r="D14" s="50">
        <v>44</v>
      </c>
      <c r="E14" s="50">
        <v>46</v>
      </c>
      <c r="F14" s="50">
        <v>40</v>
      </c>
      <c r="G14" s="50">
        <v>41</v>
      </c>
      <c r="H14" s="21">
        <v>171</v>
      </c>
      <c r="I14" s="21">
        <v>3</v>
      </c>
      <c r="J14" s="50">
        <v>171</v>
      </c>
      <c r="K14" s="51">
        <v>3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53">
        <v>12</v>
      </c>
      <c r="B15" s="49" t="s">
        <v>365</v>
      </c>
      <c r="C15" s="49" t="s">
        <v>37</v>
      </c>
      <c r="D15" s="50">
        <v>41</v>
      </c>
      <c r="E15" s="50">
        <v>44</v>
      </c>
      <c r="F15" s="50">
        <v>43</v>
      </c>
      <c r="G15" s="50">
        <v>39</v>
      </c>
      <c r="H15" s="21">
        <v>167</v>
      </c>
      <c r="I15" s="21">
        <v>2</v>
      </c>
      <c r="J15" s="50">
        <v>167</v>
      </c>
      <c r="K15" s="51">
        <v>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30">
        <v>11</v>
      </c>
      <c r="B16" s="55" t="s">
        <v>358</v>
      </c>
      <c r="C16" s="55" t="s">
        <v>37</v>
      </c>
      <c r="D16" s="57">
        <v>41</v>
      </c>
      <c r="E16" s="57">
        <v>40</v>
      </c>
      <c r="F16" s="57">
        <v>36</v>
      </c>
      <c r="G16" s="57">
        <v>37</v>
      </c>
      <c r="H16" s="33">
        <v>154</v>
      </c>
      <c r="I16" s="33">
        <v>1</v>
      </c>
      <c r="J16" s="57">
        <v>154</v>
      </c>
      <c r="K16" s="58">
        <v>1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265</v>
      </c>
      <c r="F18" s="41" t="s">
        <v>373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10" t="s">
        <v>374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99ECFBA1-74A5-4A4B-B53A-2F876DEDC5F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2025-02-14T14:36:17Z</dcterms:created>
  <dcterms:modified xsi:type="dcterms:W3CDTF">2025-02-14T14:36:28Z</dcterms:modified>
</cp:coreProperties>
</file>